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755"/>
  </bookViews>
  <sheets>
    <sheet name="Stagiaires" sheetId="2" r:id="rId1"/>
    <sheet name="Konosys_Data_Extract" sheetId="5" r:id="rId2"/>
    <sheet name="Konosys_Data" sheetId="3" r:id="rId3"/>
  </sheets>
  <externalReferences>
    <externalReference r:id="rId4"/>
  </externalReferences>
  <definedNames>
    <definedName name="_xlnm._FilterDatabase" localSheetId="2" hidden="1">Konosys_Data!$A$1:$AD$1276</definedName>
    <definedName name="_xlnm._FilterDatabase" localSheetId="1" hidden="1">Konosys_Data_Extract!$A$1:$K$930</definedName>
  </definedNames>
  <calcPr calcId="14562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2" i="5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I3" i="5"/>
  <c r="I4" i="5"/>
  <c r="I5" i="5"/>
  <c r="I6" i="5"/>
  <c r="G6" i="5" s="1"/>
  <c r="I7" i="5"/>
  <c r="I8" i="5"/>
  <c r="I9" i="5"/>
  <c r="I10" i="5"/>
  <c r="G10" i="5" s="1"/>
  <c r="I11" i="5"/>
  <c r="I12" i="5"/>
  <c r="I13" i="5"/>
  <c r="I14" i="5"/>
  <c r="G14" i="5" s="1"/>
  <c r="I15" i="5"/>
  <c r="I16" i="5"/>
  <c r="I17" i="5"/>
  <c r="I18" i="5"/>
  <c r="G18" i="5" s="1"/>
  <c r="I19" i="5"/>
  <c r="I20" i="5"/>
  <c r="I21" i="5"/>
  <c r="I22" i="5"/>
  <c r="G22" i="5" s="1"/>
  <c r="I23" i="5"/>
  <c r="I24" i="5"/>
  <c r="I25" i="5"/>
  <c r="I26" i="5"/>
  <c r="G26" i="5" s="1"/>
  <c r="I27" i="5"/>
  <c r="I28" i="5"/>
  <c r="I29" i="5"/>
  <c r="I30" i="5"/>
  <c r="G30" i="5" s="1"/>
  <c r="I31" i="5"/>
  <c r="I32" i="5"/>
  <c r="I33" i="5"/>
  <c r="I34" i="5"/>
  <c r="G34" i="5" s="1"/>
  <c r="I35" i="5"/>
  <c r="I36" i="5"/>
  <c r="I37" i="5"/>
  <c r="I38" i="5"/>
  <c r="G38" i="5" s="1"/>
  <c r="I39" i="5"/>
  <c r="I40" i="5"/>
  <c r="I41" i="5"/>
  <c r="I42" i="5"/>
  <c r="G42" i="5" s="1"/>
  <c r="I43" i="5"/>
  <c r="I44" i="5"/>
  <c r="I45" i="5"/>
  <c r="I46" i="5"/>
  <c r="G46" i="5" s="1"/>
  <c r="I47" i="5"/>
  <c r="I48" i="5"/>
  <c r="I49" i="5"/>
  <c r="I50" i="5"/>
  <c r="G50" i="5" s="1"/>
  <c r="I51" i="5"/>
  <c r="I52" i="5"/>
  <c r="I53" i="5"/>
  <c r="I54" i="5"/>
  <c r="G54" i="5" s="1"/>
  <c r="I55" i="5"/>
  <c r="I56" i="5"/>
  <c r="I57" i="5"/>
  <c r="I58" i="5"/>
  <c r="G58" i="5" s="1"/>
  <c r="I59" i="5"/>
  <c r="I60" i="5"/>
  <c r="I61" i="5"/>
  <c r="I62" i="5"/>
  <c r="G62" i="5" s="1"/>
  <c r="I63" i="5"/>
  <c r="I64" i="5"/>
  <c r="I65" i="5"/>
  <c r="I66" i="5"/>
  <c r="G66" i="5" s="1"/>
  <c r="I67" i="5"/>
  <c r="I68" i="5"/>
  <c r="I69" i="5"/>
  <c r="I70" i="5"/>
  <c r="G70" i="5" s="1"/>
  <c r="I71" i="5"/>
  <c r="I72" i="5"/>
  <c r="I73" i="5"/>
  <c r="I74" i="5"/>
  <c r="G74" i="5" s="1"/>
  <c r="I75" i="5"/>
  <c r="I76" i="5"/>
  <c r="I77" i="5"/>
  <c r="I78" i="5"/>
  <c r="G78" i="5" s="1"/>
  <c r="I79" i="5"/>
  <c r="I80" i="5"/>
  <c r="I81" i="5"/>
  <c r="I82" i="5"/>
  <c r="G82" i="5" s="1"/>
  <c r="I83" i="5"/>
  <c r="I84" i="5"/>
  <c r="I85" i="5"/>
  <c r="I86" i="5"/>
  <c r="G86" i="5" s="1"/>
  <c r="I87" i="5"/>
  <c r="I88" i="5"/>
  <c r="I89" i="5"/>
  <c r="I90" i="5"/>
  <c r="G90" i="5" s="1"/>
  <c r="I91" i="5"/>
  <c r="I92" i="5"/>
  <c r="I93" i="5"/>
  <c r="I94" i="5"/>
  <c r="G94" i="5" s="1"/>
  <c r="I95" i="5"/>
  <c r="I96" i="5"/>
  <c r="I97" i="5"/>
  <c r="I98" i="5"/>
  <c r="G98" i="5" s="1"/>
  <c r="I99" i="5"/>
  <c r="I100" i="5"/>
  <c r="I101" i="5"/>
  <c r="I102" i="5"/>
  <c r="G102" i="5" s="1"/>
  <c r="I103" i="5"/>
  <c r="I104" i="5"/>
  <c r="I105" i="5"/>
  <c r="I106" i="5"/>
  <c r="G106" i="5" s="1"/>
  <c r="I107" i="5"/>
  <c r="I108" i="5"/>
  <c r="I109" i="5"/>
  <c r="I110" i="5"/>
  <c r="G110" i="5" s="1"/>
  <c r="I111" i="5"/>
  <c r="I112" i="5"/>
  <c r="I113" i="5"/>
  <c r="I114" i="5"/>
  <c r="G114" i="5" s="1"/>
  <c r="I115" i="5"/>
  <c r="I116" i="5"/>
  <c r="I117" i="5"/>
  <c r="I118" i="5"/>
  <c r="G118" i="5" s="1"/>
  <c r="I119" i="5"/>
  <c r="I120" i="5"/>
  <c r="I121" i="5"/>
  <c r="I122" i="5"/>
  <c r="G122" i="5" s="1"/>
  <c r="I123" i="5"/>
  <c r="I124" i="5"/>
  <c r="I125" i="5"/>
  <c r="I126" i="5"/>
  <c r="G126" i="5" s="1"/>
  <c r="I127" i="5"/>
  <c r="I128" i="5"/>
  <c r="I129" i="5"/>
  <c r="I130" i="5"/>
  <c r="G130" i="5" s="1"/>
  <c r="I131" i="5"/>
  <c r="I132" i="5"/>
  <c r="I133" i="5"/>
  <c r="I134" i="5"/>
  <c r="G134" i="5" s="1"/>
  <c r="I135" i="5"/>
  <c r="I136" i="5"/>
  <c r="I137" i="5"/>
  <c r="I138" i="5"/>
  <c r="G138" i="5" s="1"/>
  <c r="I139" i="5"/>
  <c r="I140" i="5"/>
  <c r="I141" i="5"/>
  <c r="I142" i="5"/>
  <c r="G142" i="5" s="1"/>
  <c r="I143" i="5"/>
  <c r="I144" i="5"/>
  <c r="I145" i="5"/>
  <c r="I146" i="5"/>
  <c r="G146" i="5" s="1"/>
  <c r="I147" i="5"/>
  <c r="I148" i="5"/>
  <c r="I149" i="5"/>
  <c r="I150" i="5"/>
  <c r="G150" i="5" s="1"/>
  <c r="I151" i="5"/>
  <c r="I152" i="5"/>
  <c r="I153" i="5"/>
  <c r="I154" i="5"/>
  <c r="G154" i="5" s="1"/>
  <c r="I155" i="5"/>
  <c r="I156" i="5"/>
  <c r="I157" i="5"/>
  <c r="I158" i="5"/>
  <c r="G158" i="5" s="1"/>
  <c r="I159" i="5"/>
  <c r="I160" i="5"/>
  <c r="I161" i="5"/>
  <c r="I162" i="5"/>
  <c r="G162" i="5" s="1"/>
  <c r="I163" i="5"/>
  <c r="I164" i="5"/>
  <c r="I165" i="5"/>
  <c r="I166" i="5"/>
  <c r="G166" i="5" s="1"/>
  <c r="I167" i="5"/>
  <c r="I168" i="5"/>
  <c r="I169" i="5"/>
  <c r="I170" i="5"/>
  <c r="G170" i="5" s="1"/>
  <c r="I171" i="5"/>
  <c r="I172" i="5"/>
  <c r="I173" i="5"/>
  <c r="I174" i="5"/>
  <c r="G174" i="5" s="1"/>
  <c r="I175" i="5"/>
  <c r="I176" i="5"/>
  <c r="I177" i="5"/>
  <c r="I178" i="5"/>
  <c r="G178" i="5" s="1"/>
  <c r="I179" i="5"/>
  <c r="I180" i="5"/>
  <c r="I181" i="5"/>
  <c r="I182" i="5"/>
  <c r="G182" i="5" s="1"/>
  <c r="I183" i="5"/>
  <c r="I184" i="5"/>
  <c r="I185" i="5"/>
  <c r="I186" i="5"/>
  <c r="G186" i="5" s="1"/>
  <c r="I187" i="5"/>
  <c r="I188" i="5"/>
  <c r="I189" i="5"/>
  <c r="I190" i="5"/>
  <c r="G190" i="5" s="1"/>
  <c r="I191" i="5"/>
  <c r="I192" i="5"/>
  <c r="I193" i="5"/>
  <c r="I194" i="5"/>
  <c r="G194" i="5" s="1"/>
  <c r="I195" i="5"/>
  <c r="I196" i="5"/>
  <c r="I197" i="5"/>
  <c r="I198" i="5"/>
  <c r="G198" i="5" s="1"/>
  <c r="I199" i="5"/>
  <c r="I200" i="5"/>
  <c r="I201" i="5"/>
  <c r="I202" i="5"/>
  <c r="G202" i="5" s="1"/>
  <c r="I203" i="5"/>
  <c r="I204" i="5"/>
  <c r="I205" i="5"/>
  <c r="I206" i="5"/>
  <c r="G206" i="5" s="1"/>
  <c r="I207" i="5"/>
  <c r="I208" i="5"/>
  <c r="I209" i="5"/>
  <c r="I210" i="5"/>
  <c r="G210" i="5" s="1"/>
  <c r="I211" i="5"/>
  <c r="I212" i="5"/>
  <c r="I213" i="5"/>
  <c r="I214" i="5"/>
  <c r="G214" i="5" s="1"/>
  <c r="I215" i="5"/>
  <c r="I216" i="5"/>
  <c r="I217" i="5"/>
  <c r="I218" i="5"/>
  <c r="G218" i="5" s="1"/>
  <c r="I219" i="5"/>
  <c r="I220" i="5"/>
  <c r="I221" i="5"/>
  <c r="I222" i="5"/>
  <c r="G222" i="5" s="1"/>
  <c r="I223" i="5"/>
  <c r="I224" i="5"/>
  <c r="I225" i="5"/>
  <c r="I226" i="5"/>
  <c r="G226" i="5" s="1"/>
  <c r="I227" i="5"/>
  <c r="I228" i="5"/>
  <c r="I229" i="5"/>
  <c r="I230" i="5"/>
  <c r="G230" i="5" s="1"/>
  <c r="I231" i="5"/>
  <c r="I232" i="5"/>
  <c r="I233" i="5"/>
  <c r="I234" i="5"/>
  <c r="G234" i="5" s="1"/>
  <c r="I235" i="5"/>
  <c r="I236" i="5"/>
  <c r="I237" i="5"/>
  <c r="I238" i="5"/>
  <c r="G238" i="5" s="1"/>
  <c r="I239" i="5"/>
  <c r="I240" i="5"/>
  <c r="I241" i="5"/>
  <c r="I242" i="5"/>
  <c r="G242" i="5" s="1"/>
  <c r="I243" i="5"/>
  <c r="I244" i="5"/>
  <c r="I245" i="5"/>
  <c r="I246" i="5"/>
  <c r="G246" i="5" s="1"/>
  <c r="I247" i="5"/>
  <c r="I248" i="5"/>
  <c r="I249" i="5"/>
  <c r="I250" i="5"/>
  <c r="J250" i="5" s="1"/>
  <c r="I251" i="5"/>
  <c r="I252" i="5"/>
  <c r="I253" i="5"/>
  <c r="I254" i="5"/>
  <c r="J254" i="5" s="1"/>
  <c r="I255" i="5"/>
  <c r="I256" i="5"/>
  <c r="I257" i="5"/>
  <c r="I258" i="5"/>
  <c r="J258" i="5" s="1"/>
  <c r="H258" i="5" s="1"/>
  <c r="I259" i="5"/>
  <c r="I260" i="5"/>
  <c r="I261" i="5"/>
  <c r="I262" i="5"/>
  <c r="J262" i="5" s="1"/>
  <c r="I263" i="5"/>
  <c r="I264" i="5"/>
  <c r="I265" i="5"/>
  <c r="I266" i="5"/>
  <c r="J266" i="5" s="1"/>
  <c r="I267" i="5"/>
  <c r="I268" i="5"/>
  <c r="I269" i="5"/>
  <c r="I270" i="5"/>
  <c r="G270" i="5" s="1"/>
  <c r="I271" i="5"/>
  <c r="I272" i="5"/>
  <c r="I273" i="5"/>
  <c r="I274" i="5"/>
  <c r="G274" i="5" s="1"/>
  <c r="I275" i="5"/>
  <c r="I276" i="5"/>
  <c r="I277" i="5"/>
  <c r="I278" i="5"/>
  <c r="G278" i="5" s="1"/>
  <c r="I279" i="5"/>
  <c r="I280" i="5"/>
  <c r="I281" i="5"/>
  <c r="I282" i="5"/>
  <c r="J282" i="5" s="1"/>
  <c r="I283" i="5"/>
  <c r="I284" i="5"/>
  <c r="I285" i="5"/>
  <c r="I286" i="5"/>
  <c r="G286" i="5" s="1"/>
  <c r="I287" i="5"/>
  <c r="I288" i="5"/>
  <c r="I289" i="5"/>
  <c r="I290" i="5"/>
  <c r="J290" i="5" s="1"/>
  <c r="H290" i="5" s="1"/>
  <c r="I291" i="5"/>
  <c r="I292" i="5"/>
  <c r="I293" i="5"/>
  <c r="I294" i="5"/>
  <c r="J294" i="5" s="1"/>
  <c r="I295" i="5"/>
  <c r="I296" i="5"/>
  <c r="I297" i="5"/>
  <c r="I298" i="5"/>
  <c r="J298" i="5" s="1"/>
  <c r="I299" i="5"/>
  <c r="I300" i="5"/>
  <c r="I301" i="5"/>
  <c r="I302" i="5"/>
  <c r="J302" i="5" s="1"/>
  <c r="I303" i="5"/>
  <c r="I304" i="5"/>
  <c r="I305" i="5"/>
  <c r="I306" i="5"/>
  <c r="G306" i="5" s="1"/>
  <c r="I307" i="5"/>
  <c r="I308" i="5"/>
  <c r="I309" i="5"/>
  <c r="I310" i="5"/>
  <c r="J310" i="5" s="1"/>
  <c r="I311" i="5"/>
  <c r="I312" i="5"/>
  <c r="I313" i="5"/>
  <c r="I314" i="5"/>
  <c r="G314" i="5" s="1"/>
  <c r="I315" i="5"/>
  <c r="I316" i="5"/>
  <c r="I317" i="5"/>
  <c r="I318" i="5"/>
  <c r="J318" i="5" s="1"/>
  <c r="I319" i="5"/>
  <c r="I320" i="5"/>
  <c r="I321" i="5"/>
  <c r="I322" i="5"/>
  <c r="J322" i="5" s="1"/>
  <c r="I323" i="5"/>
  <c r="I324" i="5"/>
  <c r="I325" i="5"/>
  <c r="I326" i="5"/>
  <c r="J326" i="5" s="1"/>
  <c r="I327" i="5"/>
  <c r="I328" i="5"/>
  <c r="I329" i="5"/>
  <c r="I330" i="5"/>
  <c r="J330" i="5" s="1"/>
  <c r="I331" i="5"/>
  <c r="I332" i="5"/>
  <c r="I333" i="5"/>
  <c r="I334" i="5"/>
  <c r="J334" i="5" s="1"/>
  <c r="I335" i="5"/>
  <c r="I336" i="5"/>
  <c r="I337" i="5"/>
  <c r="I338" i="5"/>
  <c r="J338" i="5" s="1"/>
  <c r="I339" i="5"/>
  <c r="I340" i="5"/>
  <c r="I341" i="5"/>
  <c r="I342" i="5"/>
  <c r="G342" i="5" s="1"/>
  <c r="I343" i="5"/>
  <c r="I344" i="5"/>
  <c r="I345" i="5"/>
  <c r="I346" i="5"/>
  <c r="J346" i="5" s="1"/>
  <c r="I347" i="5"/>
  <c r="I348" i="5"/>
  <c r="I349" i="5"/>
  <c r="I350" i="5"/>
  <c r="G350" i="5" s="1"/>
  <c r="I351" i="5"/>
  <c r="I352" i="5"/>
  <c r="I353" i="5"/>
  <c r="I354" i="5"/>
  <c r="J354" i="5" s="1"/>
  <c r="I355" i="5"/>
  <c r="I356" i="5"/>
  <c r="I357" i="5"/>
  <c r="I358" i="5"/>
  <c r="J358" i="5" s="1"/>
  <c r="I359" i="5"/>
  <c r="I360" i="5"/>
  <c r="I361" i="5"/>
  <c r="I362" i="5"/>
  <c r="J362" i="5" s="1"/>
  <c r="I363" i="5"/>
  <c r="I364" i="5"/>
  <c r="I365" i="5"/>
  <c r="I366" i="5"/>
  <c r="J366" i="5" s="1"/>
  <c r="I367" i="5"/>
  <c r="I368" i="5"/>
  <c r="I369" i="5"/>
  <c r="I370" i="5"/>
  <c r="J370" i="5" s="1"/>
  <c r="I371" i="5"/>
  <c r="I372" i="5"/>
  <c r="I373" i="5"/>
  <c r="I374" i="5"/>
  <c r="G374" i="5" s="1"/>
  <c r="I375" i="5"/>
  <c r="I376" i="5"/>
  <c r="I377" i="5"/>
  <c r="I378" i="5"/>
  <c r="J378" i="5" s="1"/>
  <c r="I379" i="5"/>
  <c r="I380" i="5"/>
  <c r="I381" i="5"/>
  <c r="I382" i="5"/>
  <c r="J382" i="5" s="1"/>
  <c r="I383" i="5"/>
  <c r="I384" i="5"/>
  <c r="I385" i="5"/>
  <c r="I386" i="5"/>
  <c r="J386" i="5" s="1"/>
  <c r="I387" i="5"/>
  <c r="I388" i="5"/>
  <c r="I389" i="5"/>
  <c r="I390" i="5"/>
  <c r="J390" i="5" s="1"/>
  <c r="I391" i="5"/>
  <c r="I392" i="5"/>
  <c r="I393" i="5"/>
  <c r="I394" i="5"/>
  <c r="J394" i="5" s="1"/>
  <c r="I395" i="5"/>
  <c r="I396" i="5"/>
  <c r="I397" i="5"/>
  <c r="I398" i="5"/>
  <c r="J398" i="5" s="1"/>
  <c r="I399" i="5"/>
  <c r="I400" i="5"/>
  <c r="I401" i="5"/>
  <c r="I402" i="5"/>
  <c r="J402" i="5" s="1"/>
  <c r="H402" i="5" s="1"/>
  <c r="I403" i="5"/>
  <c r="I404" i="5"/>
  <c r="I405" i="5"/>
  <c r="I406" i="5"/>
  <c r="G406" i="5" s="1"/>
  <c r="I407" i="5"/>
  <c r="I408" i="5"/>
  <c r="I409" i="5"/>
  <c r="I410" i="5"/>
  <c r="J410" i="5" s="1"/>
  <c r="H410" i="5" s="1"/>
  <c r="I411" i="5"/>
  <c r="I412" i="5"/>
  <c r="I413" i="5"/>
  <c r="I414" i="5"/>
  <c r="J414" i="5" s="1"/>
  <c r="H414" i="5" s="1"/>
  <c r="I415" i="5"/>
  <c r="I416" i="5"/>
  <c r="I417" i="5"/>
  <c r="I418" i="5"/>
  <c r="J418" i="5" s="1"/>
  <c r="H418" i="5" s="1"/>
  <c r="I419" i="5"/>
  <c r="I420" i="5"/>
  <c r="I421" i="5"/>
  <c r="I422" i="5"/>
  <c r="J422" i="5" s="1"/>
  <c r="H422" i="5" s="1"/>
  <c r="I423" i="5"/>
  <c r="I424" i="5"/>
  <c r="I425" i="5"/>
  <c r="I426" i="5"/>
  <c r="J426" i="5" s="1"/>
  <c r="I427" i="5"/>
  <c r="I428" i="5"/>
  <c r="I429" i="5"/>
  <c r="I430" i="5"/>
  <c r="J430" i="5" s="1"/>
  <c r="H430" i="5" s="1"/>
  <c r="I431" i="5"/>
  <c r="I432" i="5"/>
  <c r="I433" i="5"/>
  <c r="I434" i="5"/>
  <c r="J434" i="5" s="1"/>
  <c r="H434" i="5" s="1"/>
  <c r="I435" i="5"/>
  <c r="I436" i="5"/>
  <c r="I437" i="5"/>
  <c r="I438" i="5"/>
  <c r="G438" i="5" s="1"/>
  <c r="I439" i="5"/>
  <c r="I440" i="5"/>
  <c r="I441" i="5"/>
  <c r="I442" i="5"/>
  <c r="J442" i="5" s="1"/>
  <c r="I443" i="5"/>
  <c r="I444" i="5"/>
  <c r="I445" i="5"/>
  <c r="I446" i="5"/>
  <c r="G446" i="5" s="1"/>
  <c r="I447" i="5"/>
  <c r="I448" i="5"/>
  <c r="I449" i="5"/>
  <c r="I450" i="5"/>
  <c r="G450" i="5" s="1"/>
  <c r="I451" i="5"/>
  <c r="I452" i="5"/>
  <c r="I453" i="5"/>
  <c r="I454" i="5"/>
  <c r="J454" i="5" s="1"/>
  <c r="H454" i="5" s="1"/>
  <c r="I455" i="5"/>
  <c r="I456" i="5"/>
  <c r="I457" i="5"/>
  <c r="I458" i="5"/>
  <c r="J458" i="5" s="1"/>
  <c r="I459" i="5"/>
  <c r="I460" i="5"/>
  <c r="I461" i="5"/>
  <c r="I462" i="5"/>
  <c r="J462" i="5" s="1"/>
  <c r="H462" i="5" s="1"/>
  <c r="I463" i="5"/>
  <c r="I464" i="5"/>
  <c r="I465" i="5"/>
  <c r="I466" i="5"/>
  <c r="G466" i="5" s="1"/>
  <c r="I467" i="5"/>
  <c r="I468" i="5"/>
  <c r="I469" i="5"/>
  <c r="I470" i="5"/>
  <c r="J470" i="5" s="1"/>
  <c r="H470" i="5" s="1"/>
  <c r="I471" i="5"/>
  <c r="I472" i="5"/>
  <c r="I473" i="5"/>
  <c r="I474" i="5"/>
  <c r="G474" i="5" s="1"/>
  <c r="I475" i="5"/>
  <c r="I476" i="5"/>
  <c r="I477" i="5"/>
  <c r="I478" i="5"/>
  <c r="J478" i="5" s="1"/>
  <c r="H478" i="5" s="1"/>
  <c r="I479" i="5"/>
  <c r="I480" i="5"/>
  <c r="I481" i="5"/>
  <c r="I482" i="5"/>
  <c r="J482" i="5" s="1"/>
  <c r="H482" i="5" s="1"/>
  <c r="I483" i="5"/>
  <c r="I484" i="5"/>
  <c r="I485" i="5"/>
  <c r="I486" i="5"/>
  <c r="G486" i="5" s="1"/>
  <c r="I487" i="5"/>
  <c r="I488" i="5"/>
  <c r="I489" i="5"/>
  <c r="I490" i="5"/>
  <c r="J490" i="5" s="1"/>
  <c r="I491" i="5"/>
  <c r="I492" i="5"/>
  <c r="I493" i="5"/>
  <c r="I494" i="5"/>
  <c r="G494" i="5" s="1"/>
  <c r="I495" i="5"/>
  <c r="I496" i="5"/>
  <c r="I497" i="5"/>
  <c r="I498" i="5"/>
  <c r="J498" i="5" s="1"/>
  <c r="H498" i="5" s="1"/>
  <c r="I499" i="5"/>
  <c r="I500" i="5"/>
  <c r="I501" i="5"/>
  <c r="I502" i="5"/>
  <c r="J502" i="5" s="1"/>
  <c r="H502" i="5" s="1"/>
  <c r="I503" i="5"/>
  <c r="I504" i="5"/>
  <c r="I505" i="5"/>
  <c r="I506" i="5"/>
  <c r="G506" i="5" s="1"/>
  <c r="I507" i="5"/>
  <c r="I508" i="5"/>
  <c r="I509" i="5"/>
  <c r="I510" i="5"/>
  <c r="G510" i="5" s="1"/>
  <c r="I511" i="5"/>
  <c r="I512" i="5"/>
  <c r="I513" i="5"/>
  <c r="I514" i="5"/>
  <c r="G514" i="5" s="1"/>
  <c r="I515" i="5"/>
  <c r="I516" i="5"/>
  <c r="I517" i="5"/>
  <c r="I518" i="5"/>
  <c r="G518" i="5" s="1"/>
  <c r="I519" i="5"/>
  <c r="I520" i="5"/>
  <c r="I521" i="5"/>
  <c r="I522" i="5"/>
  <c r="J522" i="5" s="1"/>
  <c r="I523" i="5"/>
  <c r="I524" i="5"/>
  <c r="I525" i="5"/>
  <c r="I526" i="5"/>
  <c r="J526" i="5" s="1"/>
  <c r="H526" i="5" s="1"/>
  <c r="I527" i="5"/>
  <c r="I528" i="5"/>
  <c r="I529" i="5"/>
  <c r="I530" i="5"/>
  <c r="G530" i="5" s="1"/>
  <c r="I531" i="5"/>
  <c r="I532" i="5"/>
  <c r="I533" i="5"/>
  <c r="I534" i="5"/>
  <c r="I535" i="5"/>
  <c r="I536" i="5"/>
  <c r="I537" i="5"/>
  <c r="I538" i="5"/>
  <c r="J538" i="5" s="1"/>
  <c r="H538" i="5" s="1"/>
  <c r="I539" i="5"/>
  <c r="I540" i="5"/>
  <c r="I541" i="5"/>
  <c r="I542" i="5"/>
  <c r="I543" i="5"/>
  <c r="I544" i="5"/>
  <c r="I545" i="5"/>
  <c r="I546" i="5"/>
  <c r="G546" i="5" s="1"/>
  <c r="I547" i="5"/>
  <c r="I548" i="5"/>
  <c r="I549" i="5"/>
  <c r="I550" i="5"/>
  <c r="J550" i="5" s="1"/>
  <c r="H550" i="5" s="1"/>
  <c r="I551" i="5"/>
  <c r="I552" i="5"/>
  <c r="I553" i="5"/>
  <c r="I554" i="5"/>
  <c r="G554" i="5" s="1"/>
  <c r="I555" i="5"/>
  <c r="I556" i="5"/>
  <c r="I557" i="5"/>
  <c r="I558" i="5"/>
  <c r="J558" i="5" s="1"/>
  <c r="H558" i="5" s="1"/>
  <c r="I559" i="5"/>
  <c r="I560" i="5"/>
  <c r="I561" i="5"/>
  <c r="I562" i="5"/>
  <c r="I563" i="5"/>
  <c r="I564" i="5"/>
  <c r="I565" i="5"/>
  <c r="I566" i="5"/>
  <c r="I567" i="5"/>
  <c r="I568" i="5"/>
  <c r="I569" i="5"/>
  <c r="I570" i="5"/>
  <c r="J570" i="5" s="1"/>
  <c r="H570" i="5" s="1"/>
  <c r="I571" i="5"/>
  <c r="I572" i="5"/>
  <c r="I573" i="5"/>
  <c r="I574" i="5"/>
  <c r="I575" i="5"/>
  <c r="I576" i="5"/>
  <c r="I577" i="5"/>
  <c r="I578" i="5"/>
  <c r="J578" i="5" s="1"/>
  <c r="H578" i="5" s="1"/>
  <c r="I579" i="5"/>
  <c r="I580" i="5"/>
  <c r="I581" i="5"/>
  <c r="I582" i="5"/>
  <c r="I583" i="5"/>
  <c r="I584" i="5"/>
  <c r="I585" i="5"/>
  <c r="I586" i="5"/>
  <c r="I587" i="5"/>
  <c r="I588" i="5"/>
  <c r="I589" i="5"/>
  <c r="I590" i="5"/>
  <c r="G590" i="5" s="1"/>
  <c r="I591" i="5"/>
  <c r="I592" i="5"/>
  <c r="I593" i="5"/>
  <c r="I594" i="5"/>
  <c r="J594" i="5" s="1"/>
  <c r="H594" i="5" s="1"/>
  <c r="I595" i="5"/>
  <c r="I596" i="5"/>
  <c r="I597" i="5"/>
  <c r="I598" i="5"/>
  <c r="I599" i="5"/>
  <c r="I600" i="5"/>
  <c r="I601" i="5"/>
  <c r="I602" i="5"/>
  <c r="I603" i="5"/>
  <c r="G603" i="5" s="1"/>
  <c r="I604" i="5"/>
  <c r="I605" i="5"/>
  <c r="J605" i="5" s="1"/>
  <c r="H605" i="5" s="1"/>
  <c r="I606" i="5"/>
  <c r="I607" i="5"/>
  <c r="I608" i="5"/>
  <c r="I609" i="5"/>
  <c r="I610" i="5"/>
  <c r="J610" i="5" s="1"/>
  <c r="H610" i="5" s="1"/>
  <c r="I611" i="5"/>
  <c r="G611" i="5" s="1"/>
  <c r="I612" i="5"/>
  <c r="I613" i="5"/>
  <c r="G613" i="5" s="1"/>
  <c r="I614" i="5"/>
  <c r="I615" i="5"/>
  <c r="G615" i="5" s="1"/>
  <c r="I616" i="5"/>
  <c r="I617" i="5"/>
  <c r="I618" i="5"/>
  <c r="G618" i="5" s="1"/>
  <c r="I619" i="5"/>
  <c r="G619" i="5" s="1"/>
  <c r="I620" i="5"/>
  <c r="I621" i="5"/>
  <c r="I622" i="5"/>
  <c r="I623" i="5"/>
  <c r="I624" i="5"/>
  <c r="I625" i="5"/>
  <c r="G625" i="5" s="1"/>
  <c r="I626" i="5"/>
  <c r="J626" i="5" s="1"/>
  <c r="H626" i="5" s="1"/>
  <c r="I627" i="5"/>
  <c r="G627" i="5" s="1"/>
  <c r="I628" i="5"/>
  <c r="I629" i="5"/>
  <c r="J629" i="5" s="1"/>
  <c r="H629" i="5" s="1"/>
  <c r="I630" i="5"/>
  <c r="J630" i="5" s="1"/>
  <c r="H630" i="5" s="1"/>
  <c r="I631" i="5"/>
  <c r="G631" i="5" s="1"/>
  <c r="I632" i="5"/>
  <c r="I633" i="5"/>
  <c r="I634" i="5"/>
  <c r="G634" i="5" s="1"/>
  <c r="I635" i="5"/>
  <c r="I636" i="5"/>
  <c r="I637" i="5"/>
  <c r="G637" i="5" s="1"/>
  <c r="I638" i="5"/>
  <c r="I639" i="5"/>
  <c r="I640" i="5"/>
  <c r="I641" i="5"/>
  <c r="J641" i="5" s="1"/>
  <c r="H641" i="5" s="1"/>
  <c r="I642" i="5"/>
  <c r="J642" i="5" s="1"/>
  <c r="H642" i="5" s="1"/>
  <c r="I643" i="5"/>
  <c r="J643" i="5" s="1"/>
  <c r="H643" i="5" s="1"/>
  <c r="I644" i="5"/>
  <c r="I645" i="5"/>
  <c r="I646" i="5"/>
  <c r="J646" i="5" s="1"/>
  <c r="H646" i="5" s="1"/>
  <c r="I647" i="5"/>
  <c r="J647" i="5" s="1"/>
  <c r="H647" i="5" s="1"/>
  <c r="I648" i="5"/>
  <c r="I649" i="5"/>
  <c r="I650" i="5"/>
  <c r="J650" i="5" s="1"/>
  <c r="H650" i="5" s="1"/>
  <c r="I651" i="5"/>
  <c r="G651" i="5" s="1"/>
  <c r="I652" i="5"/>
  <c r="I653" i="5"/>
  <c r="I654" i="5"/>
  <c r="I655" i="5"/>
  <c r="I656" i="5"/>
  <c r="I657" i="5"/>
  <c r="G657" i="5" s="1"/>
  <c r="I658" i="5"/>
  <c r="G658" i="5" s="1"/>
  <c r="I659" i="5"/>
  <c r="G659" i="5" s="1"/>
  <c r="I660" i="5"/>
  <c r="I661" i="5"/>
  <c r="I662" i="5"/>
  <c r="G662" i="5" s="1"/>
  <c r="I663" i="5"/>
  <c r="I664" i="5"/>
  <c r="I665" i="5"/>
  <c r="G665" i="5" s="1"/>
  <c r="I666" i="5"/>
  <c r="I667" i="5"/>
  <c r="G667" i="5" s="1"/>
  <c r="I668" i="5"/>
  <c r="I669" i="5"/>
  <c r="I670" i="5"/>
  <c r="G670" i="5" s="1"/>
  <c r="I671" i="5"/>
  <c r="J671" i="5" s="1"/>
  <c r="H671" i="5" s="1"/>
  <c r="I672" i="5"/>
  <c r="I673" i="5"/>
  <c r="I674" i="5"/>
  <c r="G674" i="5" s="1"/>
  <c r="I675" i="5"/>
  <c r="G675" i="5" s="1"/>
  <c r="I676" i="5"/>
  <c r="I677" i="5"/>
  <c r="J677" i="5" s="1"/>
  <c r="H677" i="5" s="1"/>
  <c r="I678" i="5"/>
  <c r="I679" i="5"/>
  <c r="I680" i="5"/>
  <c r="I681" i="5"/>
  <c r="I682" i="5"/>
  <c r="G682" i="5" s="1"/>
  <c r="I683" i="5"/>
  <c r="J683" i="5" s="1"/>
  <c r="H683" i="5" s="1"/>
  <c r="I684" i="5"/>
  <c r="I685" i="5"/>
  <c r="G685" i="5" s="1"/>
  <c r="I686" i="5"/>
  <c r="I687" i="5"/>
  <c r="J687" i="5" s="1"/>
  <c r="H687" i="5" s="1"/>
  <c r="I688" i="5"/>
  <c r="I689" i="5"/>
  <c r="I690" i="5"/>
  <c r="I691" i="5"/>
  <c r="G691" i="5" s="1"/>
  <c r="I692" i="5"/>
  <c r="I693" i="5"/>
  <c r="G693" i="5" s="1"/>
  <c r="I694" i="5"/>
  <c r="I695" i="5"/>
  <c r="I696" i="5"/>
  <c r="I697" i="5"/>
  <c r="I698" i="5"/>
  <c r="I699" i="5"/>
  <c r="G699" i="5" s="1"/>
  <c r="I700" i="5"/>
  <c r="I701" i="5"/>
  <c r="G701" i="5" s="1"/>
  <c r="I702" i="5"/>
  <c r="I703" i="5"/>
  <c r="J703" i="5" s="1"/>
  <c r="H703" i="5" s="1"/>
  <c r="I704" i="5"/>
  <c r="I705" i="5"/>
  <c r="J705" i="5" s="1"/>
  <c r="H705" i="5" s="1"/>
  <c r="I706" i="5"/>
  <c r="I707" i="5"/>
  <c r="G707" i="5" s="1"/>
  <c r="I708" i="5"/>
  <c r="I709" i="5"/>
  <c r="I710" i="5"/>
  <c r="J710" i="5" s="1"/>
  <c r="H710" i="5" s="1"/>
  <c r="I711" i="5"/>
  <c r="I712" i="5"/>
  <c r="I713" i="5"/>
  <c r="I714" i="5"/>
  <c r="I715" i="5"/>
  <c r="J715" i="5" s="1"/>
  <c r="H715" i="5" s="1"/>
  <c r="I716" i="5"/>
  <c r="I717" i="5"/>
  <c r="I718" i="5"/>
  <c r="I719" i="5"/>
  <c r="I720" i="5"/>
  <c r="I721" i="5"/>
  <c r="I722" i="5"/>
  <c r="G722" i="5" s="1"/>
  <c r="I723" i="5"/>
  <c r="I724" i="5"/>
  <c r="I725" i="5"/>
  <c r="I726" i="5"/>
  <c r="G726" i="5" s="1"/>
  <c r="I727" i="5"/>
  <c r="G727" i="5" s="1"/>
  <c r="I728" i="5"/>
  <c r="I729" i="5"/>
  <c r="I730" i="5"/>
  <c r="I731" i="5"/>
  <c r="J731" i="5" s="1"/>
  <c r="H731" i="5" s="1"/>
  <c r="I732" i="5"/>
  <c r="I733" i="5"/>
  <c r="I734" i="5"/>
  <c r="I735" i="5"/>
  <c r="I736" i="5"/>
  <c r="I737" i="5"/>
  <c r="I738" i="5"/>
  <c r="G738" i="5" s="1"/>
  <c r="I739" i="5"/>
  <c r="I740" i="5"/>
  <c r="I741" i="5"/>
  <c r="I742" i="5"/>
  <c r="I743" i="5"/>
  <c r="J743" i="5" s="1"/>
  <c r="H743" i="5" s="1"/>
  <c r="I744" i="5"/>
  <c r="I745" i="5"/>
  <c r="I746" i="5"/>
  <c r="J746" i="5" s="1"/>
  <c r="H746" i="5" s="1"/>
  <c r="I747" i="5"/>
  <c r="G747" i="5" s="1"/>
  <c r="I748" i="5"/>
  <c r="I749" i="5"/>
  <c r="I750" i="5"/>
  <c r="I751" i="5"/>
  <c r="I752" i="5"/>
  <c r="I753" i="5"/>
  <c r="I754" i="5"/>
  <c r="G754" i="5" s="1"/>
  <c r="I755" i="5"/>
  <c r="I756" i="5"/>
  <c r="I757" i="5"/>
  <c r="I758" i="5"/>
  <c r="I759" i="5"/>
  <c r="I760" i="5"/>
  <c r="I761" i="5"/>
  <c r="I762" i="5"/>
  <c r="I763" i="5"/>
  <c r="J763" i="5" s="1"/>
  <c r="H763" i="5" s="1"/>
  <c r="I764" i="5"/>
  <c r="I765" i="5"/>
  <c r="I766" i="5"/>
  <c r="I767" i="5"/>
  <c r="I768" i="5"/>
  <c r="I769" i="5"/>
  <c r="I770" i="5"/>
  <c r="G770" i="5" s="1"/>
  <c r="I771" i="5"/>
  <c r="I772" i="5"/>
  <c r="I773" i="5"/>
  <c r="I774" i="5"/>
  <c r="I775" i="5"/>
  <c r="G775" i="5" s="1"/>
  <c r="I776" i="5"/>
  <c r="I777" i="5"/>
  <c r="J777" i="5" s="1"/>
  <c r="H777" i="5" s="1"/>
  <c r="I778" i="5"/>
  <c r="I779" i="5"/>
  <c r="J779" i="5" s="1"/>
  <c r="H779" i="5" s="1"/>
  <c r="I780" i="5"/>
  <c r="I781" i="5"/>
  <c r="J781" i="5" s="1"/>
  <c r="H781" i="5" s="1"/>
  <c r="I782" i="5"/>
  <c r="I783" i="5"/>
  <c r="I784" i="5"/>
  <c r="I785" i="5"/>
  <c r="J785" i="5" s="1"/>
  <c r="H785" i="5" s="1"/>
  <c r="I786" i="5"/>
  <c r="G786" i="5" s="1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J813" i="5" s="1"/>
  <c r="H813" i="5" s="1"/>
  <c r="I814" i="5"/>
  <c r="I815" i="5"/>
  <c r="I816" i="5"/>
  <c r="I817" i="5"/>
  <c r="J817" i="5" s="1"/>
  <c r="H817" i="5" s="1"/>
  <c r="I818" i="5"/>
  <c r="I819" i="5"/>
  <c r="I820" i="5"/>
  <c r="I821" i="5"/>
  <c r="J821" i="5" s="1"/>
  <c r="H821" i="5" s="1"/>
  <c r="I822" i="5"/>
  <c r="I823" i="5"/>
  <c r="I824" i="5"/>
  <c r="I825" i="5"/>
  <c r="J825" i="5" s="1"/>
  <c r="H825" i="5" s="1"/>
  <c r="I826" i="5"/>
  <c r="I827" i="5"/>
  <c r="I828" i="5"/>
  <c r="I829" i="5"/>
  <c r="J829" i="5" s="1"/>
  <c r="H829" i="5" s="1"/>
  <c r="I830" i="5"/>
  <c r="I831" i="5"/>
  <c r="I832" i="5"/>
  <c r="I833" i="5"/>
  <c r="J833" i="5" s="1"/>
  <c r="H833" i="5" s="1"/>
  <c r="I834" i="5"/>
  <c r="G834" i="5" s="1"/>
  <c r="I835" i="5"/>
  <c r="I836" i="5"/>
  <c r="I837" i="5"/>
  <c r="J837" i="5" s="1"/>
  <c r="H837" i="5" s="1"/>
  <c r="I838" i="5"/>
  <c r="I839" i="5"/>
  <c r="I840" i="5"/>
  <c r="I841" i="5"/>
  <c r="J841" i="5" s="1"/>
  <c r="H841" i="5" s="1"/>
  <c r="I842" i="5"/>
  <c r="I843" i="5"/>
  <c r="I844" i="5"/>
  <c r="I845" i="5"/>
  <c r="J845" i="5" s="1"/>
  <c r="H845" i="5" s="1"/>
  <c r="I846" i="5"/>
  <c r="I847" i="5"/>
  <c r="I848" i="5"/>
  <c r="I849" i="5"/>
  <c r="J849" i="5" s="1"/>
  <c r="H849" i="5" s="1"/>
  <c r="I850" i="5"/>
  <c r="I851" i="5"/>
  <c r="I852" i="5"/>
  <c r="I853" i="5"/>
  <c r="J853" i="5" s="1"/>
  <c r="H853" i="5" s="1"/>
  <c r="I854" i="5"/>
  <c r="I855" i="5"/>
  <c r="I856" i="5"/>
  <c r="I857" i="5"/>
  <c r="J857" i="5" s="1"/>
  <c r="H857" i="5" s="1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J887" i="5" s="1"/>
  <c r="H887" i="5" s="1"/>
  <c r="I888" i="5"/>
  <c r="I889" i="5"/>
  <c r="I890" i="5"/>
  <c r="I891" i="5"/>
  <c r="G891" i="5" s="1"/>
  <c r="I892" i="5"/>
  <c r="I893" i="5"/>
  <c r="I894" i="5"/>
  <c r="J894" i="5" s="1"/>
  <c r="H894" i="5" s="1"/>
  <c r="I895" i="5"/>
  <c r="I896" i="5"/>
  <c r="I897" i="5"/>
  <c r="I898" i="5"/>
  <c r="J898" i="5" s="1"/>
  <c r="H898" i="5" s="1"/>
  <c r="I899" i="5"/>
  <c r="G899" i="5" s="1"/>
  <c r="I900" i="5"/>
  <c r="I901" i="5"/>
  <c r="J901" i="5" s="1"/>
  <c r="H901" i="5" s="1"/>
  <c r="I902" i="5"/>
  <c r="I903" i="5"/>
  <c r="G903" i="5" s="1"/>
  <c r="I904" i="5"/>
  <c r="I905" i="5"/>
  <c r="I906" i="5"/>
  <c r="I907" i="5"/>
  <c r="J907" i="5" s="1"/>
  <c r="H907" i="5" s="1"/>
  <c r="I908" i="5"/>
  <c r="I909" i="5"/>
  <c r="G909" i="5" s="1"/>
  <c r="I910" i="5"/>
  <c r="I911" i="5"/>
  <c r="I912" i="5"/>
  <c r="I913" i="5"/>
  <c r="J913" i="5" s="1"/>
  <c r="H913" i="5" s="1"/>
  <c r="I914" i="5"/>
  <c r="G914" i="5" s="1"/>
  <c r="I915" i="5"/>
  <c r="G915" i="5" s="1"/>
  <c r="I916" i="5"/>
  <c r="I917" i="5"/>
  <c r="I918" i="5"/>
  <c r="I919" i="5"/>
  <c r="J919" i="5" s="1"/>
  <c r="H919" i="5" s="1"/>
  <c r="I920" i="5"/>
  <c r="I921" i="5"/>
  <c r="I922" i="5"/>
  <c r="I923" i="5"/>
  <c r="I924" i="5"/>
  <c r="I925" i="5"/>
  <c r="J925" i="5" s="1"/>
  <c r="H925" i="5" s="1"/>
  <c r="I926" i="5"/>
  <c r="I927" i="5"/>
  <c r="I928" i="5"/>
  <c r="I929" i="5"/>
  <c r="G929" i="5" s="1"/>
  <c r="I930" i="5"/>
  <c r="G930" i="5" s="1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2" i="5"/>
  <c r="E930" i="5"/>
  <c r="F930" i="2" s="1"/>
  <c r="J929" i="5"/>
  <c r="H929" i="5" s="1"/>
  <c r="E929" i="5"/>
  <c r="F929" i="2" s="1"/>
  <c r="E928" i="5"/>
  <c r="F928" i="2" s="1"/>
  <c r="E927" i="5"/>
  <c r="F927" i="2" s="1"/>
  <c r="E926" i="5"/>
  <c r="F926" i="2" s="1"/>
  <c r="E925" i="5"/>
  <c r="F925" i="2" s="1"/>
  <c r="E924" i="5"/>
  <c r="F924" i="2" s="1"/>
  <c r="E923" i="5"/>
  <c r="F923" i="2" s="1"/>
  <c r="E922" i="5"/>
  <c r="F922" i="2" s="1"/>
  <c r="E921" i="5"/>
  <c r="F921" i="2" s="1"/>
  <c r="E920" i="5"/>
  <c r="F920" i="2" s="1"/>
  <c r="E919" i="5"/>
  <c r="F919" i="2" s="1"/>
  <c r="E918" i="5"/>
  <c r="F918" i="2" s="1"/>
  <c r="J917" i="5"/>
  <c r="H917" i="5" s="1"/>
  <c r="G917" i="5"/>
  <c r="E917" i="5"/>
  <c r="F917" i="2" s="1"/>
  <c r="E916" i="5"/>
  <c r="F916" i="2" s="1"/>
  <c r="E915" i="5"/>
  <c r="F915" i="2" s="1"/>
  <c r="E914" i="5"/>
  <c r="F914" i="2" s="1"/>
  <c r="E913" i="5"/>
  <c r="F913" i="2" s="1"/>
  <c r="E912" i="5"/>
  <c r="F912" i="2" s="1"/>
  <c r="E911" i="5"/>
  <c r="F911" i="2" s="1"/>
  <c r="E910" i="5"/>
  <c r="F910" i="2" s="1"/>
  <c r="J909" i="5"/>
  <c r="H909" i="5" s="1"/>
  <c r="E909" i="5"/>
  <c r="F909" i="2" s="1"/>
  <c r="J908" i="5"/>
  <c r="H908" i="5" s="1"/>
  <c r="G908" i="5"/>
  <c r="E908" i="5"/>
  <c r="F908" i="2" s="1"/>
  <c r="E907" i="5"/>
  <c r="F907" i="2" s="1"/>
  <c r="E906" i="5"/>
  <c r="F906" i="2" s="1"/>
  <c r="E905" i="5"/>
  <c r="F905" i="2" s="1"/>
  <c r="J904" i="5"/>
  <c r="H904" i="5" s="1"/>
  <c r="G904" i="5"/>
  <c r="E904" i="5"/>
  <c r="F904" i="2" s="1"/>
  <c r="J903" i="5"/>
  <c r="H903" i="5" s="1"/>
  <c r="E903" i="5"/>
  <c r="F903" i="2" s="1"/>
  <c r="E902" i="5"/>
  <c r="F902" i="2" s="1"/>
  <c r="G901" i="5"/>
  <c r="E901" i="5"/>
  <c r="F901" i="2" s="1"/>
  <c r="E900" i="5"/>
  <c r="F900" i="2" s="1"/>
  <c r="J899" i="5"/>
  <c r="H899" i="5" s="1"/>
  <c r="E899" i="5"/>
  <c r="F899" i="2" s="1"/>
  <c r="E898" i="5"/>
  <c r="F898" i="2" s="1"/>
  <c r="E897" i="5"/>
  <c r="F897" i="2" s="1"/>
  <c r="E896" i="5"/>
  <c r="F896" i="2" s="1"/>
  <c r="E895" i="5"/>
  <c r="F895" i="2" s="1"/>
  <c r="E894" i="5"/>
  <c r="F894" i="2" s="1"/>
  <c r="J893" i="5"/>
  <c r="H893" i="5" s="1"/>
  <c r="G893" i="5"/>
  <c r="E893" i="5"/>
  <c r="F893" i="2" s="1"/>
  <c r="J892" i="5"/>
  <c r="H892" i="5" s="1"/>
  <c r="G892" i="5"/>
  <c r="E892" i="5"/>
  <c r="F892" i="2" s="1"/>
  <c r="E891" i="5"/>
  <c r="F891" i="2" s="1"/>
  <c r="E890" i="5"/>
  <c r="F890" i="2" s="1"/>
  <c r="J889" i="5"/>
  <c r="H889" i="5" s="1"/>
  <c r="G889" i="5"/>
  <c r="E889" i="5"/>
  <c r="F889" i="2" s="1"/>
  <c r="J888" i="5"/>
  <c r="H888" i="5" s="1"/>
  <c r="G888" i="5"/>
  <c r="E888" i="5"/>
  <c r="F888" i="2" s="1"/>
  <c r="E887" i="5"/>
  <c r="F887" i="2" s="1"/>
  <c r="E886" i="5"/>
  <c r="F886" i="2" s="1"/>
  <c r="J885" i="5"/>
  <c r="H885" i="5" s="1"/>
  <c r="G885" i="5"/>
  <c r="E885" i="5"/>
  <c r="F885" i="2" s="1"/>
  <c r="J884" i="5"/>
  <c r="H884" i="5" s="1"/>
  <c r="G884" i="5"/>
  <c r="E884" i="5"/>
  <c r="F884" i="2" s="1"/>
  <c r="E883" i="5"/>
  <c r="F883" i="2" s="1"/>
  <c r="E882" i="5"/>
  <c r="F882" i="2" s="1"/>
  <c r="J881" i="5"/>
  <c r="H881" i="5" s="1"/>
  <c r="G881" i="5"/>
  <c r="E881" i="5"/>
  <c r="F881" i="2" s="1"/>
  <c r="J880" i="5"/>
  <c r="H880" i="5" s="1"/>
  <c r="G880" i="5"/>
  <c r="E880" i="5"/>
  <c r="F880" i="2" s="1"/>
  <c r="E879" i="5"/>
  <c r="F879" i="2" s="1"/>
  <c r="E878" i="5"/>
  <c r="F878" i="2" s="1"/>
  <c r="J877" i="5"/>
  <c r="H877" i="5" s="1"/>
  <c r="G877" i="5"/>
  <c r="E877" i="5"/>
  <c r="F877" i="2" s="1"/>
  <c r="J876" i="5"/>
  <c r="H876" i="5" s="1"/>
  <c r="G876" i="5"/>
  <c r="E876" i="5"/>
  <c r="F876" i="2" s="1"/>
  <c r="E875" i="5"/>
  <c r="F875" i="2" s="1"/>
  <c r="E874" i="5"/>
  <c r="F874" i="2" s="1"/>
  <c r="E873" i="5"/>
  <c r="F873" i="2" s="1"/>
  <c r="J872" i="5"/>
  <c r="H872" i="5" s="1"/>
  <c r="G872" i="5"/>
  <c r="E872" i="5"/>
  <c r="F872" i="2" s="1"/>
  <c r="E871" i="5"/>
  <c r="F871" i="2" s="1"/>
  <c r="E870" i="5"/>
  <c r="F870" i="2" s="1"/>
  <c r="E869" i="5"/>
  <c r="F869" i="2" s="1"/>
  <c r="J868" i="5"/>
  <c r="H868" i="5" s="1"/>
  <c r="G868" i="5"/>
  <c r="E868" i="5"/>
  <c r="F868" i="2" s="1"/>
  <c r="E867" i="5"/>
  <c r="F867" i="2" s="1"/>
  <c r="E866" i="5"/>
  <c r="F866" i="2" s="1"/>
  <c r="E865" i="5"/>
  <c r="F865" i="2" s="1"/>
  <c r="J864" i="5"/>
  <c r="H864" i="5" s="1"/>
  <c r="G864" i="5"/>
  <c r="E864" i="5"/>
  <c r="F864" i="2" s="1"/>
  <c r="E863" i="5"/>
  <c r="F863" i="2" s="1"/>
  <c r="E862" i="5"/>
  <c r="F862" i="2" s="1"/>
  <c r="E861" i="5"/>
  <c r="F861" i="2" s="1"/>
  <c r="J860" i="5"/>
  <c r="H860" i="5" s="1"/>
  <c r="G860" i="5"/>
  <c r="E860" i="5"/>
  <c r="F860" i="2" s="1"/>
  <c r="E859" i="5"/>
  <c r="F859" i="2" s="1"/>
  <c r="E858" i="5"/>
  <c r="F858" i="2" s="1"/>
  <c r="G857" i="5"/>
  <c r="E857" i="5"/>
  <c r="F857" i="2" s="1"/>
  <c r="J856" i="5"/>
  <c r="H856" i="5" s="1"/>
  <c r="G856" i="5"/>
  <c r="E856" i="5"/>
  <c r="F856" i="2" s="1"/>
  <c r="E855" i="5"/>
  <c r="F855" i="2" s="1"/>
  <c r="E854" i="5"/>
  <c r="F854" i="2" s="1"/>
  <c r="G853" i="5"/>
  <c r="E853" i="5"/>
  <c r="F853" i="2" s="1"/>
  <c r="J852" i="5"/>
  <c r="H852" i="5" s="1"/>
  <c r="G852" i="5"/>
  <c r="E852" i="5"/>
  <c r="F852" i="2" s="1"/>
  <c r="E851" i="5"/>
  <c r="F851" i="2" s="1"/>
  <c r="E850" i="5"/>
  <c r="F850" i="2" s="1"/>
  <c r="G849" i="5"/>
  <c r="E849" i="5"/>
  <c r="F849" i="2" s="1"/>
  <c r="J848" i="5"/>
  <c r="H848" i="5" s="1"/>
  <c r="G848" i="5"/>
  <c r="E848" i="5"/>
  <c r="F848" i="2" s="1"/>
  <c r="E847" i="5"/>
  <c r="F847" i="2" s="1"/>
  <c r="E846" i="5"/>
  <c r="F846" i="2" s="1"/>
  <c r="E845" i="5"/>
  <c r="F845" i="2" s="1"/>
  <c r="J844" i="5"/>
  <c r="H844" i="5" s="1"/>
  <c r="G844" i="5"/>
  <c r="E844" i="5"/>
  <c r="F844" i="2" s="1"/>
  <c r="E843" i="5"/>
  <c r="F843" i="2" s="1"/>
  <c r="E842" i="5"/>
  <c r="F842" i="2" s="1"/>
  <c r="G841" i="5"/>
  <c r="E841" i="5"/>
  <c r="F841" i="2" s="1"/>
  <c r="J840" i="5"/>
  <c r="H840" i="5" s="1"/>
  <c r="G840" i="5"/>
  <c r="E840" i="5"/>
  <c r="F840" i="2" s="1"/>
  <c r="E839" i="5"/>
  <c r="F839" i="2" s="1"/>
  <c r="E838" i="5"/>
  <c r="F838" i="2" s="1"/>
  <c r="G837" i="5"/>
  <c r="E837" i="5"/>
  <c r="F837" i="2" s="1"/>
  <c r="J836" i="5"/>
  <c r="H836" i="5" s="1"/>
  <c r="G836" i="5"/>
  <c r="E836" i="5"/>
  <c r="F836" i="2" s="1"/>
  <c r="E835" i="5"/>
  <c r="F835" i="2" s="1"/>
  <c r="E834" i="5"/>
  <c r="F834" i="2" s="1"/>
  <c r="G833" i="5"/>
  <c r="B833" i="5" s="1"/>
  <c r="E833" i="5"/>
  <c r="F833" i="2" s="1"/>
  <c r="J832" i="5"/>
  <c r="H832" i="5" s="1"/>
  <c r="G832" i="5"/>
  <c r="E832" i="5"/>
  <c r="F832" i="2" s="1"/>
  <c r="E831" i="5"/>
  <c r="F831" i="2" s="1"/>
  <c r="E830" i="5"/>
  <c r="F830" i="2" s="1"/>
  <c r="G829" i="5"/>
  <c r="E829" i="5"/>
  <c r="F829" i="2" s="1"/>
  <c r="J828" i="5"/>
  <c r="H828" i="5" s="1"/>
  <c r="G828" i="5"/>
  <c r="E828" i="5"/>
  <c r="F828" i="2" s="1"/>
  <c r="E827" i="5"/>
  <c r="F827" i="2" s="1"/>
  <c r="E826" i="5"/>
  <c r="F826" i="2" s="1"/>
  <c r="G825" i="5"/>
  <c r="E825" i="5"/>
  <c r="F825" i="2" s="1"/>
  <c r="J824" i="5"/>
  <c r="H824" i="5" s="1"/>
  <c r="G824" i="5"/>
  <c r="E824" i="5"/>
  <c r="F824" i="2" s="1"/>
  <c r="E823" i="5"/>
  <c r="F823" i="2" s="1"/>
  <c r="E822" i="5"/>
  <c r="F822" i="2" s="1"/>
  <c r="G821" i="5"/>
  <c r="E821" i="5"/>
  <c r="F821" i="2" s="1"/>
  <c r="J820" i="5"/>
  <c r="H820" i="5" s="1"/>
  <c r="G820" i="5"/>
  <c r="E820" i="5"/>
  <c r="F820" i="2" s="1"/>
  <c r="E819" i="5"/>
  <c r="F819" i="2" s="1"/>
  <c r="E818" i="5"/>
  <c r="F818" i="2" s="1"/>
  <c r="G817" i="5"/>
  <c r="B817" i="5" s="1"/>
  <c r="E817" i="5"/>
  <c r="F817" i="2" s="1"/>
  <c r="J816" i="5"/>
  <c r="H816" i="5" s="1"/>
  <c r="G816" i="5"/>
  <c r="E816" i="5"/>
  <c r="F816" i="2" s="1"/>
  <c r="E815" i="5"/>
  <c r="F815" i="2" s="1"/>
  <c r="E814" i="5"/>
  <c r="F814" i="2" s="1"/>
  <c r="G813" i="5"/>
  <c r="B813" i="5" s="1"/>
  <c r="E813" i="5"/>
  <c r="F813" i="2" s="1"/>
  <c r="J812" i="5"/>
  <c r="H812" i="5" s="1"/>
  <c r="G812" i="5"/>
  <c r="E812" i="5"/>
  <c r="F812" i="2" s="1"/>
  <c r="E811" i="5"/>
  <c r="F811" i="2" s="1"/>
  <c r="E810" i="5"/>
  <c r="F810" i="2" s="1"/>
  <c r="J809" i="5"/>
  <c r="H809" i="5" s="1"/>
  <c r="G809" i="5"/>
  <c r="E809" i="5"/>
  <c r="F809" i="2" s="1"/>
  <c r="J808" i="5"/>
  <c r="H808" i="5" s="1"/>
  <c r="G808" i="5"/>
  <c r="E808" i="5"/>
  <c r="F808" i="2" s="1"/>
  <c r="E807" i="5"/>
  <c r="F807" i="2" s="1"/>
  <c r="E806" i="5"/>
  <c r="F806" i="2" s="1"/>
  <c r="J805" i="5"/>
  <c r="H805" i="5" s="1"/>
  <c r="G805" i="5"/>
  <c r="E805" i="5"/>
  <c r="F805" i="2" s="1"/>
  <c r="J804" i="5"/>
  <c r="H804" i="5" s="1"/>
  <c r="G804" i="5"/>
  <c r="E804" i="5"/>
  <c r="F804" i="2" s="1"/>
  <c r="E803" i="5"/>
  <c r="F803" i="2" s="1"/>
  <c r="E802" i="5"/>
  <c r="F802" i="2" s="1"/>
  <c r="J801" i="5"/>
  <c r="H801" i="5" s="1"/>
  <c r="G801" i="5"/>
  <c r="E801" i="5"/>
  <c r="F801" i="2" s="1"/>
  <c r="J800" i="5"/>
  <c r="H800" i="5" s="1"/>
  <c r="G800" i="5"/>
  <c r="E800" i="5"/>
  <c r="F800" i="2" s="1"/>
  <c r="E799" i="5"/>
  <c r="F799" i="2" s="1"/>
  <c r="E798" i="5"/>
  <c r="F798" i="2" s="1"/>
  <c r="J797" i="5"/>
  <c r="H797" i="5" s="1"/>
  <c r="G797" i="5"/>
  <c r="E797" i="5"/>
  <c r="F797" i="2" s="1"/>
  <c r="J796" i="5"/>
  <c r="H796" i="5" s="1"/>
  <c r="G796" i="5"/>
  <c r="E796" i="5"/>
  <c r="F796" i="2" s="1"/>
  <c r="E795" i="5"/>
  <c r="F795" i="2" s="1"/>
  <c r="E794" i="5"/>
  <c r="F794" i="2" s="1"/>
  <c r="J793" i="5"/>
  <c r="H793" i="5" s="1"/>
  <c r="G793" i="5"/>
  <c r="E793" i="5"/>
  <c r="F793" i="2" s="1"/>
  <c r="J792" i="5"/>
  <c r="H792" i="5" s="1"/>
  <c r="G792" i="5"/>
  <c r="E792" i="5"/>
  <c r="F792" i="2" s="1"/>
  <c r="E791" i="5"/>
  <c r="F791" i="2" s="1"/>
  <c r="E790" i="5"/>
  <c r="F790" i="2" s="1"/>
  <c r="G789" i="5"/>
  <c r="E789" i="5"/>
  <c r="F789" i="2" s="1"/>
  <c r="J788" i="5"/>
  <c r="H788" i="5" s="1"/>
  <c r="G788" i="5"/>
  <c r="E788" i="5"/>
  <c r="F788" i="2" s="1"/>
  <c r="E787" i="5"/>
  <c r="F787" i="2" s="1"/>
  <c r="E786" i="5"/>
  <c r="F786" i="2" s="1"/>
  <c r="G785" i="5"/>
  <c r="E785" i="5"/>
  <c r="F785" i="2" s="1"/>
  <c r="J784" i="5"/>
  <c r="H784" i="5" s="1"/>
  <c r="G784" i="5"/>
  <c r="E784" i="5"/>
  <c r="F784" i="2" s="1"/>
  <c r="E783" i="5"/>
  <c r="F783" i="2" s="1"/>
  <c r="E782" i="5"/>
  <c r="F782" i="2" s="1"/>
  <c r="G781" i="5"/>
  <c r="E781" i="5"/>
  <c r="F781" i="2" s="1"/>
  <c r="J780" i="5"/>
  <c r="H780" i="5" s="1"/>
  <c r="G780" i="5"/>
  <c r="E780" i="5"/>
  <c r="F780" i="2" s="1"/>
  <c r="E779" i="5"/>
  <c r="F779" i="2" s="1"/>
  <c r="E778" i="5"/>
  <c r="F778" i="2" s="1"/>
  <c r="G777" i="5"/>
  <c r="E777" i="5"/>
  <c r="F777" i="2" s="1"/>
  <c r="J776" i="5"/>
  <c r="H776" i="5" s="1"/>
  <c r="G776" i="5"/>
  <c r="E776" i="5"/>
  <c r="F776" i="2" s="1"/>
  <c r="J775" i="5"/>
  <c r="H775" i="5" s="1"/>
  <c r="E775" i="5"/>
  <c r="F775" i="2" s="1"/>
  <c r="E774" i="5"/>
  <c r="F774" i="2" s="1"/>
  <c r="G773" i="5"/>
  <c r="E773" i="5"/>
  <c r="F773" i="2" s="1"/>
  <c r="J772" i="5"/>
  <c r="H772" i="5" s="1"/>
  <c r="G772" i="5"/>
  <c r="E772" i="5"/>
  <c r="F772" i="2" s="1"/>
  <c r="E771" i="5"/>
  <c r="F771" i="2" s="1"/>
  <c r="E770" i="5"/>
  <c r="F770" i="2" s="1"/>
  <c r="J769" i="5"/>
  <c r="H769" i="5" s="1"/>
  <c r="G769" i="5"/>
  <c r="E769" i="5"/>
  <c r="F769" i="2" s="1"/>
  <c r="J768" i="5"/>
  <c r="H768" i="5" s="1"/>
  <c r="G768" i="5"/>
  <c r="E768" i="5"/>
  <c r="F768" i="2" s="1"/>
  <c r="E767" i="5"/>
  <c r="F767" i="2" s="1"/>
  <c r="E766" i="5"/>
  <c r="F766" i="2" s="1"/>
  <c r="J765" i="5"/>
  <c r="H765" i="5" s="1"/>
  <c r="G765" i="5"/>
  <c r="E765" i="5"/>
  <c r="F765" i="2" s="1"/>
  <c r="J764" i="5"/>
  <c r="H764" i="5" s="1"/>
  <c r="G764" i="5"/>
  <c r="E764" i="5"/>
  <c r="F764" i="2" s="1"/>
  <c r="E763" i="5"/>
  <c r="F763" i="2" s="1"/>
  <c r="E762" i="5"/>
  <c r="F762" i="2" s="1"/>
  <c r="J761" i="5"/>
  <c r="H761" i="5" s="1"/>
  <c r="G761" i="5"/>
  <c r="E761" i="5"/>
  <c r="F761" i="2" s="1"/>
  <c r="J760" i="5"/>
  <c r="H760" i="5" s="1"/>
  <c r="G760" i="5"/>
  <c r="E760" i="5"/>
  <c r="F760" i="2" s="1"/>
  <c r="E759" i="5"/>
  <c r="F759" i="2" s="1"/>
  <c r="E758" i="5"/>
  <c r="F758" i="2" s="1"/>
  <c r="G757" i="5"/>
  <c r="E757" i="5"/>
  <c r="F757" i="2" s="1"/>
  <c r="J756" i="5"/>
  <c r="H756" i="5" s="1"/>
  <c r="G756" i="5"/>
  <c r="E756" i="5"/>
  <c r="F756" i="2" s="1"/>
  <c r="E755" i="5"/>
  <c r="F755" i="2" s="1"/>
  <c r="E754" i="5"/>
  <c r="F754" i="2" s="1"/>
  <c r="J753" i="5"/>
  <c r="H753" i="5" s="1"/>
  <c r="G753" i="5"/>
  <c r="E753" i="5"/>
  <c r="F753" i="2" s="1"/>
  <c r="J752" i="5"/>
  <c r="H752" i="5" s="1"/>
  <c r="G752" i="5"/>
  <c r="E752" i="5"/>
  <c r="F752" i="2" s="1"/>
  <c r="E751" i="5"/>
  <c r="F751" i="2" s="1"/>
  <c r="E750" i="5"/>
  <c r="F750" i="2" s="1"/>
  <c r="J749" i="5"/>
  <c r="H749" i="5" s="1"/>
  <c r="G749" i="5"/>
  <c r="E749" i="5"/>
  <c r="F749" i="2" s="1"/>
  <c r="J748" i="5"/>
  <c r="H748" i="5" s="1"/>
  <c r="G748" i="5"/>
  <c r="E748" i="5"/>
  <c r="F748" i="2" s="1"/>
  <c r="E747" i="5"/>
  <c r="F747" i="2" s="1"/>
  <c r="E746" i="5"/>
  <c r="F746" i="2" s="1"/>
  <c r="J745" i="5"/>
  <c r="H745" i="5" s="1"/>
  <c r="G745" i="5"/>
  <c r="E745" i="5"/>
  <c r="F745" i="2" s="1"/>
  <c r="J744" i="5"/>
  <c r="H744" i="5" s="1"/>
  <c r="G744" i="5"/>
  <c r="E744" i="5"/>
  <c r="F744" i="2" s="1"/>
  <c r="E743" i="5"/>
  <c r="F743" i="2" s="1"/>
  <c r="E742" i="5"/>
  <c r="F742" i="2" s="1"/>
  <c r="G741" i="5"/>
  <c r="E741" i="5"/>
  <c r="F741" i="2" s="1"/>
  <c r="J740" i="5"/>
  <c r="H740" i="5" s="1"/>
  <c r="G740" i="5"/>
  <c r="E740" i="5"/>
  <c r="F740" i="2" s="1"/>
  <c r="E739" i="5"/>
  <c r="F739" i="2" s="1"/>
  <c r="E738" i="5"/>
  <c r="F738" i="2" s="1"/>
  <c r="J737" i="5"/>
  <c r="H737" i="5" s="1"/>
  <c r="G737" i="5"/>
  <c r="E737" i="5"/>
  <c r="F737" i="2" s="1"/>
  <c r="J736" i="5"/>
  <c r="H736" i="5" s="1"/>
  <c r="G736" i="5"/>
  <c r="E736" i="5"/>
  <c r="F736" i="2" s="1"/>
  <c r="E735" i="5"/>
  <c r="F735" i="2" s="1"/>
  <c r="E734" i="5"/>
  <c r="F734" i="2" s="1"/>
  <c r="J733" i="5"/>
  <c r="H733" i="5" s="1"/>
  <c r="G733" i="5"/>
  <c r="E733" i="5"/>
  <c r="F733" i="2" s="1"/>
  <c r="J732" i="5"/>
  <c r="H732" i="5" s="1"/>
  <c r="G732" i="5"/>
  <c r="E732" i="5"/>
  <c r="F732" i="2" s="1"/>
  <c r="G731" i="5"/>
  <c r="E731" i="5"/>
  <c r="F731" i="2" s="1"/>
  <c r="E730" i="5"/>
  <c r="F730" i="2" s="1"/>
  <c r="J729" i="5"/>
  <c r="H729" i="5" s="1"/>
  <c r="G729" i="5"/>
  <c r="E729" i="5"/>
  <c r="F729" i="2" s="1"/>
  <c r="J728" i="5"/>
  <c r="H728" i="5" s="1"/>
  <c r="G728" i="5"/>
  <c r="E728" i="5"/>
  <c r="F728" i="2" s="1"/>
  <c r="E727" i="5"/>
  <c r="F727" i="2" s="1"/>
  <c r="E726" i="5"/>
  <c r="F726" i="2" s="1"/>
  <c r="G725" i="5"/>
  <c r="E725" i="5"/>
  <c r="F725" i="2" s="1"/>
  <c r="J724" i="5"/>
  <c r="H724" i="5" s="1"/>
  <c r="G724" i="5"/>
  <c r="E724" i="5"/>
  <c r="F724" i="2" s="1"/>
  <c r="E723" i="5"/>
  <c r="F723" i="2" s="1"/>
  <c r="E722" i="5"/>
  <c r="F722" i="2" s="1"/>
  <c r="J721" i="5"/>
  <c r="H721" i="5" s="1"/>
  <c r="G721" i="5"/>
  <c r="E721" i="5"/>
  <c r="F721" i="2" s="1"/>
  <c r="J720" i="5"/>
  <c r="H720" i="5" s="1"/>
  <c r="G720" i="5"/>
  <c r="E720" i="5"/>
  <c r="F720" i="2" s="1"/>
  <c r="E719" i="5"/>
  <c r="F719" i="2" s="1"/>
  <c r="E718" i="5"/>
  <c r="F718" i="2" s="1"/>
  <c r="J717" i="5"/>
  <c r="H717" i="5" s="1"/>
  <c r="G717" i="5"/>
  <c r="E717" i="5"/>
  <c r="F717" i="2" s="1"/>
  <c r="J716" i="5"/>
  <c r="H716" i="5" s="1"/>
  <c r="G716" i="5"/>
  <c r="E716" i="5"/>
  <c r="F716" i="2" s="1"/>
  <c r="G715" i="5"/>
  <c r="E715" i="5"/>
  <c r="F715" i="2" s="1"/>
  <c r="E714" i="5"/>
  <c r="F714" i="2" s="1"/>
  <c r="J713" i="5"/>
  <c r="H713" i="5" s="1"/>
  <c r="G713" i="5"/>
  <c r="E713" i="5"/>
  <c r="F713" i="2" s="1"/>
  <c r="E712" i="5"/>
  <c r="F712" i="2" s="1"/>
  <c r="E711" i="5"/>
  <c r="F711" i="2" s="1"/>
  <c r="E710" i="5"/>
  <c r="F710" i="2" s="1"/>
  <c r="J709" i="5"/>
  <c r="H709" i="5" s="1"/>
  <c r="G709" i="5"/>
  <c r="E709" i="5"/>
  <c r="F709" i="2" s="1"/>
  <c r="E708" i="5"/>
  <c r="F708" i="2" s="1"/>
  <c r="E707" i="5"/>
  <c r="F707" i="2" s="1"/>
  <c r="E706" i="5"/>
  <c r="F706" i="2" s="1"/>
  <c r="G705" i="5"/>
  <c r="B705" i="5" s="1"/>
  <c r="E705" i="5"/>
  <c r="F705" i="2" s="1"/>
  <c r="E704" i="5"/>
  <c r="F704" i="2" s="1"/>
  <c r="E703" i="5"/>
  <c r="F703" i="2" s="1"/>
  <c r="E702" i="5"/>
  <c r="F702" i="2" s="1"/>
  <c r="J701" i="5"/>
  <c r="H701" i="5" s="1"/>
  <c r="E701" i="5"/>
  <c r="F701" i="2" s="1"/>
  <c r="E700" i="5"/>
  <c r="F700" i="2" s="1"/>
  <c r="E699" i="5"/>
  <c r="F699" i="2" s="1"/>
  <c r="E698" i="5"/>
  <c r="F698" i="2" s="1"/>
  <c r="J697" i="5"/>
  <c r="H697" i="5" s="1"/>
  <c r="G697" i="5"/>
  <c r="E697" i="5"/>
  <c r="F697" i="2" s="1"/>
  <c r="E696" i="5"/>
  <c r="F696" i="2" s="1"/>
  <c r="E695" i="5"/>
  <c r="F695" i="2" s="1"/>
  <c r="E694" i="5"/>
  <c r="F694" i="2" s="1"/>
  <c r="J693" i="5"/>
  <c r="H693" i="5" s="1"/>
  <c r="E693" i="5"/>
  <c r="F693" i="2" s="1"/>
  <c r="E692" i="5"/>
  <c r="F692" i="2" s="1"/>
  <c r="E691" i="5"/>
  <c r="F691" i="2" s="1"/>
  <c r="E690" i="5"/>
  <c r="F690" i="2" s="1"/>
  <c r="J689" i="5"/>
  <c r="H689" i="5" s="1"/>
  <c r="G689" i="5"/>
  <c r="E689" i="5"/>
  <c r="F689" i="2" s="1"/>
  <c r="E688" i="5"/>
  <c r="F688" i="2" s="1"/>
  <c r="E687" i="5"/>
  <c r="F687" i="2" s="1"/>
  <c r="E686" i="5"/>
  <c r="F686" i="2" s="1"/>
  <c r="J685" i="5"/>
  <c r="H685" i="5" s="1"/>
  <c r="E685" i="5"/>
  <c r="F685" i="2" s="1"/>
  <c r="E684" i="5"/>
  <c r="F684" i="2" s="1"/>
  <c r="E683" i="5"/>
  <c r="F683" i="2" s="1"/>
  <c r="E682" i="5"/>
  <c r="F682" i="2" s="1"/>
  <c r="J681" i="5"/>
  <c r="H681" i="5" s="1"/>
  <c r="G681" i="5"/>
  <c r="E681" i="5"/>
  <c r="F681" i="2" s="1"/>
  <c r="E680" i="5"/>
  <c r="F680" i="2" s="1"/>
  <c r="E679" i="5"/>
  <c r="F679" i="2" s="1"/>
  <c r="E678" i="5"/>
  <c r="F678" i="2" s="1"/>
  <c r="G677" i="5"/>
  <c r="E677" i="5"/>
  <c r="F677" i="2" s="1"/>
  <c r="E676" i="5"/>
  <c r="F676" i="2" s="1"/>
  <c r="E675" i="5"/>
  <c r="F675" i="2" s="1"/>
  <c r="E674" i="5"/>
  <c r="F674" i="2" s="1"/>
  <c r="J673" i="5"/>
  <c r="H673" i="5" s="1"/>
  <c r="G673" i="5"/>
  <c r="E673" i="5"/>
  <c r="F673" i="2" s="1"/>
  <c r="E672" i="5"/>
  <c r="F672" i="2" s="1"/>
  <c r="G671" i="5"/>
  <c r="E671" i="5"/>
  <c r="F671" i="2" s="1"/>
  <c r="E670" i="5"/>
  <c r="F670" i="2" s="1"/>
  <c r="J669" i="5"/>
  <c r="H669" i="5" s="1"/>
  <c r="G669" i="5"/>
  <c r="E669" i="5"/>
  <c r="F669" i="2" s="1"/>
  <c r="E668" i="5"/>
  <c r="F668" i="2" s="1"/>
  <c r="E667" i="5"/>
  <c r="F667" i="2" s="1"/>
  <c r="E666" i="5"/>
  <c r="F666" i="2" s="1"/>
  <c r="J665" i="5"/>
  <c r="H665" i="5" s="1"/>
  <c r="E665" i="5"/>
  <c r="F665" i="2" s="1"/>
  <c r="E664" i="5"/>
  <c r="F664" i="2" s="1"/>
  <c r="E663" i="5"/>
  <c r="F663" i="2" s="1"/>
  <c r="E662" i="5"/>
  <c r="F662" i="2" s="1"/>
  <c r="J661" i="5"/>
  <c r="H661" i="5" s="1"/>
  <c r="G661" i="5"/>
  <c r="E661" i="5"/>
  <c r="F661" i="2" s="1"/>
  <c r="E660" i="5"/>
  <c r="F660" i="2" s="1"/>
  <c r="E659" i="5"/>
  <c r="F659" i="2" s="1"/>
  <c r="E658" i="5"/>
  <c r="F658" i="2" s="1"/>
  <c r="J657" i="5"/>
  <c r="H657" i="5" s="1"/>
  <c r="E657" i="5"/>
  <c r="F657" i="2" s="1"/>
  <c r="E656" i="5"/>
  <c r="F656" i="2" s="1"/>
  <c r="E655" i="5"/>
  <c r="F655" i="2" s="1"/>
  <c r="E654" i="5"/>
  <c r="F654" i="2" s="1"/>
  <c r="J653" i="5"/>
  <c r="H653" i="5" s="1"/>
  <c r="G653" i="5"/>
  <c r="E653" i="5"/>
  <c r="F653" i="2" s="1"/>
  <c r="J652" i="5"/>
  <c r="H652" i="5" s="1"/>
  <c r="G652" i="5"/>
  <c r="E652" i="5"/>
  <c r="F652" i="2" s="1"/>
  <c r="E651" i="5"/>
  <c r="F651" i="2" s="1"/>
  <c r="E650" i="5"/>
  <c r="F650" i="2" s="1"/>
  <c r="J649" i="5"/>
  <c r="H649" i="5" s="1"/>
  <c r="G649" i="5"/>
  <c r="E649" i="5"/>
  <c r="F649" i="2" s="1"/>
  <c r="J648" i="5"/>
  <c r="H648" i="5" s="1"/>
  <c r="G648" i="5"/>
  <c r="E648" i="5"/>
  <c r="F648" i="2" s="1"/>
  <c r="E647" i="5"/>
  <c r="F647" i="2" s="1"/>
  <c r="E646" i="5"/>
  <c r="F646" i="2" s="1"/>
  <c r="J645" i="5"/>
  <c r="H645" i="5" s="1"/>
  <c r="G645" i="5"/>
  <c r="E645" i="5"/>
  <c r="F645" i="2" s="1"/>
  <c r="E644" i="5"/>
  <c r="F644" i="2" s="1"/>
  <c r="G643" i="5"/>
  <c r="E643" i="5"/>
  <c r="F643" i="2" s="1"/>
  <c r="E642" i="5"/>
  <c r="F642" i="2" s="1"/>
  <c r="G641" i="5"/>
  <c r="E641" i="5"/>
  <c r="F641" i="2" s="1"/>
  <c r="E640" i="5"/>
  <c r="F640" i="2" s="1"/>
  <c r="E639" i="5"/>
  <c r="F639" i="2" s="1"/>
  <c r="E638" i="5"/>
  <c r="F638" i="2" s="1"/>
  <c r="J637" i="5"/>
  <c r="H637" i="5" s="1"/>
  <c r="E637" i="5"/>
  <c r="F637" i="2" s="1"/>
  <c r="J636" i="5"/>
  <c r="H636" i="5" s="1"/>
  <c r="G636" i="5"/>
  <c r="E636" i="5"/>
  <c r="F636" i="2" s="1"/>
  <c r="G635" i="5"/>
  <c r="E635" i="5"/>
  <c r="F635" i="2" s="1"/>
  <c r="E634" i="5"/>
  <c r="F634" i="2" s="1"/>
  <c r="J633" i="5"/>
  <c r="H633" i="5" s="1"/>
  <c r="G633" i="5"/>
  <c r="E633" i="5"/>
  <c r="F633" i="2" s="1"/>
  <c r="J632" i="5"/>
  <c r="H632" i="5" s="1"/>
  <c r="G632" i="5"/>
  <c r="E632" i="5"/>
  <c r="F632" i="2" s="1"/>
  <c r="J631" i="5"/>
  <c r="H631" i="5" s="1"/>
  <c r="E631" i="5"/>
  <c r="F631" i="2" s="1"/>
  <c r="E630" i="5"/>
  <c r="F630" i="2" s="1"/>
  <c r="G629" i="5"/>
  <c r="E629" i="5"/>
  <c r="F629" i="2" s="1"/>
  <c r="E628" i="5"/>
  <c r="F628" i="2" s="1"/>
  <c r="J627" i="5"/>
  <c r="H627" i="5" s="1"/>
  <c r="E627" i="5"/>
  <c r="F627" i="2" s="1"/>
  <c r="E626" i="5"/>
  <c r="F626" i="2" s="1"/>
  <c r="J625" i="5"/>
  <c r="H625" i="5" s="1"/>
  <c r="B625" i="5" s="1"/>
  <c r="E625" i="5"/>
  <c r="F625" i="2" s="1"/>
  <c r="E624" i="5"/>
  <c r="F624" i="2" s="1"/>
  <c r="E623" i="5"/>
  <c r="F623" i="2" s="1"/>
  <c r="E622" i="5"/>
  <c r="F622" i="2" s="1"/>
  <c r="J621" i="5"/>
  <c r="H621" i="5" s="1"/>
  <c r="G621" i="5"/>
  <c r="E621" i="5"/>
  <c r="F621" i="2" s="1"/>
  <c r="J620" i="5"/>
  <c r="H620" i="5" s="1"/>
  <c r="G620" i="5"/>
  <c r="E620" i="5"/>
  <c r="F620" i="2" s="1"/>
  <c r="E619" i="5"/>
  <c r="F619" i="2" s="1"/>
  <c r="E618" i="5"/>
  <c r="F618" i="2" s="1"/>
  <c r="J617" i="5"/>
  <c r="H617" i="5" s="1"/>
  <c r="G617" i="5"/>
  <c r="E617" i="5"/>
  <c r="F617" i="2" s="1"/>
  <c r="J616" i="5"/>
  <c r="H616" i="5" s="1"/>
  <c r="G616" i="5"/>
  <c r="E616" i="5"/>
  <c r="F616" i="2" s="1"/>
  <c r="J615" i="5"/>
  <c r="H615" i="5" s="1"/>
  <c r="E615" i="5"/>
  <c r="F615" i="2" s="1"/>
  <c r="E614" i="5"/>
  <c r="F614" i="2" s="1"/>
  <c r="J613" i="5"/>
  <c r="H613" i="5" s="1"/>
  <c r="E613" i="5"/>
  <c r="F613" i="2" s="1"/>
  <c r="E612" i="5"/>
  <c r="F612" i="2" s="1"/>
  <c r="J611" i="5"/>
  <c r="H611" i="5" s="1"/>
  <c r="E611" i="5"/>
  <c r="F611" i="2" s="1"/>
  <c r="E610" i="5"/>
  <c r="F610" i="2" s="1"/>
  <c r="J609" i="5"/>
  <c r="H609" i="5" s="1"/>
  <c r="G609" i="5"/>
  <c r="E609" i="5"/>
  <c r="F609" i="2" s="1"/>
  <c r="E608" i="5"/>
  <c r="F608" i="2" s="1"/>
  <c r="E607" i="5"/>
  <c r="F607" i="2" s="1"/>
  <c r="E606" i="5"/>
  <c r="F606" i="2" s="1"/>
  <c r="G605" i="5"/>
  <c r="E605" i="5"/>
  <c r="F605" i="2" s="1"/>
  <c r="J604" i="5"/>
  <c r="H604" i="5" s="1"/>
  <c r="G604" i="5"/>
  <c r="E604" i="5"/>
  <c r="F604" i="2" s="1"/>
  <c r="E603" i="5"/>
  <c r="F603" i="2" s="1"/>
  <c r="E602" i="5"/>
  <c r="F602" i="2" s="1"/>
  <c r="J601" i="5"/>
  <c r="H601" i="5" s="1"/>
  <c r="G601" i="5"/>
  <c r="E601" i="5"/>
  <c r="F601" i="2" s="1"/>
  <c r="J600" i="5"/>
  <c r="H600" i="5" s="1"/>
  <c r="G600" i="5"/>
  <c r="E600" i="5"/>
  <c r="F600" i="2" s="1"/>
  <c r="J599" i="5"/>
  <c r="H599" i="5" s="1"/>
  <c r="G599" i="5"/>
  <c r="E599" i="5"/>
  <c r="F599" i="2" s="1"/>
  <c r="E598" i="5"/>
  <c r="F598" i="2" s="1"/>
  <c r="J597" i="5"/>
  <c r="H597" i="5" s="1"/>
  <c r="G597" i="5"/>
  <c r="E597" i="5"/>
  <c r="F597" i="2" s="1"/>
  <c r="E596" i="5"/>
  <c r="F596" i="2" s="1"/>
  <c r="J595" i="5"/>
  <c r="H595" i="5" s="1"/>
  <c r="G595" i="5"/>
  <c r="E595" i="5"/>
  <c r="F595" i="2" s="1"/>
  <c r="E594" i="5"/>
  <c r="F594" i="2" s="1"/>
  <c r="J593" i="5"/>
  <c r="H593" i="5" s="1"/>
  <c r="G593" i="5"/>
  <c r="E593" i="5"/>
  <c r="F593" i="2" s="1"/>
  <c r="E592" i="5"/>
  <c r="F592" i="2" s="1"/>
  <c r="E591" i="5"/>
  <c r="F591" i="2" s="1"/>
  <c r="E590" i="5"/>
  <c r="F590" i="2" s="1"/>
  <c r="J589" i="5"/>
  <c r="H589" i="5" s="1"/>
  <c r="G589" i="5"/>
  <c r="E589" i="5"/>
  <c r="F589" i="2" s="1"/>
  <c r="J588" i="5"/>
  <c r="H588" i="5" s="1"/>
  <c r="G588" i="5"/>
  <c r="E588" i="5"/>
  <c r="F588" i="2" s="1"/>
  <c r="G587" i="5"/>
  <c r="E587" i="5"/>
  <c r="F587" i="2" s="1"/>
  <c r="E586" i="5"/>
  <c r="F586" i="2" s="1"/>
  <c r="J585" i="5"/>
  <c r="H585" i="5" s="1"/>
  <c r="G585" i="5"/>
  <c r="E585" i="5"/>
  <c r="F585" i="2" s="1"/>
  <c r="J584" i="5"/>
  <c r="H584" i="5" s="1"/>
  <c r="G584" i="5"/>
  <c r="E584" i="5"/>
  <c r="F584" i="2" s="1"/>
  <c r="J583" i="5"/>
  <c r="H583" i="5" s="1"/>
  <c r="G583" i="5"/>
  <c r="E583" i="5"/>
  <c r="F583" i="2" s="1"/>
  <c r="E582" i="5"/>
  <c r="F582" i="2" s="1"/>
  <c r="J581" i="5"/>
  <c r="H581" i="5" s="1"/>
  <c r="G581" i="5"/>
  <c r="E581" i="5"/>
  <c r="F581" i="2" s="1"/>
  <c r="E580" i="5"/>
  <c r="F580" i="2" s="1"/>
  <c r="J579" i="5"/>
  <c r="H579" i="5" s="1"/>
  <c r="G579" i="5"/>
  <c r="E579" i="5"/>
  <c r="F579" i="2" s="1"/>
  <c r="E578" i="5"/>
  <c r="F578" i="2" s="1"/>
  <c r="J577" i="5"/>
  <c r="H577" i="5" s="1"/>
  <c r="G577" i="5"/>
  <c r="E577" i="5"/>
  <c r="F577" i="2" s="1"/>
  <c r="E576" i="5"/>
  <c r="F576" i="2" s="1"/>
  <c r="E575" i="5"/>
  <c r="F575" i="2" s="1"/>
  <c r="E574" i="5"/>
  <c r="F574" i="2" s="1"/>
  <c r="J573" i="5"/>
  <c r="H573" i="5" s="1"/>
  <c r="G573" i="5"/>
  <c r="E573" i="5"/>
  <c r="F573" i="2" s="1"/>
  <c r="J572" i="5"/>
  <c r="H572" i="5" s="1"/>
  <c r="G572" i="5"/>
  <c r="E572" i="5"/>
  <c r="F572" i="2" s="1"/>
  <c r="G571" i="5"/>
  <c r="E571" i="5"/>
  <c r="F571" i="2" s="1"/>
  <c r="E570" i="5"/>
  <c r="F570" i="2" s="1"/>
  <c r="J569" i="5"/>
  <c r="H569" i="5" s="1"/>
  <c r="G569" i="5"/>
  <c r="E569" i="5"/>
  <c r="F569" i="2" s="1"/>
  <c r="J568" i="5"/>
  <c r="H568" i="5" s="1"/>
  <c r="G568" i="5"/>
  <c r="E568" i="5"/>
  <c r="F568" i="2" s="1"/>
  <c r="J567" i="5"/>
  <c r="H567" i="5" s="1"/>
  <c r="G567" i="5"/>
  <c r="E567" i="5"/>
  <c r="F567" i="2" s="1"/>
  <c r="E566" i="5"/>
  <c r="F566" i="2" s="1"/>
  <c r="J565" i="5"/>
  <c r="H565" i="5" s="1"/>
  <c r="G565" i="5"/>
  <c r="E565" i="5"/>
  <c r="F565" i="2" s="1"/>
  <c r="E564" i="5"/>
  <c r="F564" i="2" s="1"/>
  <c r="J563" i="5"/>
  <c r="H563" i="5" s="1"/>
  <c r="G563" i="5"/>
  <c r="E563" i="5"/>
  <c r="F563" i="2" s="1"/>
  <c r="E562" i="5"/>
  <c r="F562" i="2" s="1"/>
  <c r="J561" i="5"/>
  <c r="H561" i="5" s="1"/>
  <c r="G561" i="5"/>
  <c r="E561" i="5"/>
  <c r="F561" i="2" s="1"/>
  <c r="E560" i="5"/>
  <c r="F560" i="2" s="1"/>
  <c r="E559" i="5"/>
  <c r="F559" i="2" s="1"/>
  <c r="E558" i="5"/>
  <c r="F558" i="2" s="1"/>
  <c r="J557" i="5"/>
  <c r="H557" i="5" s="1"/>
  <c r="G557" i="5"/>
  <c r="E557" i="5"/>
  <c r="F557" i="2" s="1"/>
  <c r="G556" i="5"/>
  <c r="E556" i="5"/>
  <c r="F556" i="2" s="1"/>
  <c r="J555" i="5"/>
  <c r="H555" i="5" s="1"/>
  <c r="G555" i="5"/>
  <c r="E555" i="5"/>
  <c r="F555" i="2" s="1"/>
  <c r="E554" i="5"/>
  <c r="F554" i="2" s="1"/>
  <c r="J553" i="5"/>
  <c r="H553" i="5" s="1"/>
  <c r="G553" i="5"/>
  <c r="E553" i="5"/>
  <c r="F553" i="2" s="1"/>
  <c r="J552" i="5"/>
  <c r="H552" i="5" s="1"/>
  <c r="G552" i="5"/>
  <c r="E552" i="5"/>
  <c r="F552" i="2" s="1"/>
  <c r="J551" i="5"/>
  <c r="H551" i="5" s="1"/>
  <c r="G551" i="5"/>
  <c r="E551" i="5"/>
  <c r="F551" i="2" s="1"/>
  <c r="E550" i="5"/>
  <c r="F550" i="2" s="1"/>
  <c r="J549" i="5"/>
  <c r="H549" i="5" s="1"/>
  <c r="E549" i="5"/>
  <c r="F549" i="2" s="1"/>
  <c r="J548" i="5"/>
  <c r="H548" i="5" s="1"/>
  <c r="G548" i="5"/>
  <c r="E548" i="5"/>
  <c r="F548" i="2" s="1"/>
  <c r="E547" i="5"/>
  <c r="F547" i="2" s="1"/>
  <c r="E546" i="5"/>
  <c r="F546" i="2" s="1"/>
  <c r="E545" i="5"/>
  <c r="F545" i="2" s="1"/>
  <c r="E544" i="5"/>
  <c r="F544" i="2" s="1"/>
  <c r="J543" i="5"/>
  <c r="H543" i="5" s="1"/>
  <c r="G543" i="5"/>
  <c r="E543" i="5"/>
  <c r="F543" i="2" s="1"/>
  <c r="E542" i="5"/>
  <c r="F542" i="2" s="1"/>
  <c r="J541" i="5"/>
  <c r="H541" i="5" s="1"/>
  <c r="G541" i="5"/>
  <c r="E541" i="5"/>
  <c r="F541" i="2" s="1"/>
  <c r="G540" i="5"/>
  <c r="E540" i="5"/>
  <c r="F540" i="2" s="1"/>
  <c r="J539" i="5"/>
  <c r="H539" i="5" s="1"/>
  <c r="G539" i="5"/>
  <c r="E539" i="5"/>
  <c r="F539" i="2" s="1"/>
  <c r="E538" i="5"/>
  <c r="F538" i="2" s="1"/>
  <c r="J537" i="5"/>
  <c r="H537" i="5" s="1"/>
  <c r="G537" i="5"/>
  <c r="E537" i="5"/>
  <c r="F537" i="2" s="1"/>
  <c r="J536" i="5"/>
  <c r="H536" i="5" s="1"/>
  <c r="G536" i="5"/>
  <c r="E536" i="5"/>
  <c r="F536" i="2" s="1"/>
  <c r="J535" i="5"/>
  <c r="H535" i="5" s="1"/>
  <c r="G535" i="5"/>
  <c r="E535" i="5"/>
  <c r="F535" i="2" s="1"/>
  <c r="E534" i="5"/>
  <c r="F534" i="2" s="1"/>
  <c r="J533" i="5"/>
  <c r="H533" i="5" s="1"/>
  <c r="E533" i="5"/>
  <c r="F533" i="2" s="1"/>
  <c r="J532" i="5"/>
  <c r="H532" i="5" s="1"/>
  <c r="G532" i="5"/>
  <c r="E532" i="5"/>
  <c r="F532" i="2" s="1"/>
  <c r="E531" i="5"/>
  <c r="F531" i="2" s="1"/>
  <c r="E530" i="5"/>
  <c r="F530" i="2" s="1"/>
  <c r="E529" i="5"/>
  <c r="F529" i="2" s="1"/>
  <c r="E528" i="5"/>
  <c r="F528" i="2" s="1"/>
  <c r="J527" i="5"/>
  <c r="H527" i="5" s="1"/>
  <c r="G527" i="5"/>
  <c r="E527" i="5"/>
  <c r="F527" i="2" s="1"/>
  <c r="E526" i="5"/>
  <c r="F526" i="2" s="1"/>
  <c r="J525" i="5"/>
  <c r="H525" i="5" s="1"/>
  <c r="G525" i="5"/>
  <c r="E525" i="5"/>
  <c r="F525" i="2" s="1"/>
  <c r="G524" i="5"/>
  <c r="E524" i="5"/>
  <c r="F524" i="2" s="1"/>
  <c r="J523" i="5"/>
  <c r="H523" i="5" s="1"/>
  <c r="G523" i="5"/>
  <c r="E523" i="5"/>
  <c r="F523" i="2" s="1"/>
  <c r="E522" i="5"/>
  <c r="F522" i="2" s="1"/>
  <c r="J521" i="5"/>
  <c r="H521" i="5" s="1"/>
  <c r="G521" i="5"/>
  <c r="E521" i="5"/>
  <c r="F521" i="2" s="1"/>
  <c r="J520" i="5"/>
  <c r="H520" i="5" s="1"/>
  <c r="G520" i="5"/>
  <c r="E520" i="5"/>
  <c r="F520" i="2" s="1"/>
  <c r="J519" i="5"/>
  <c r="H519" i="5" s="1"/>
  <c r="G519" i="5"/>
  <c r="E519" i="5"/>
  <c r="F519" i="2" s="1"/>
  <c r="E518" i="5"/>
  <c r="F518" i="2" s="1"/>
  <c r="J517" i="5"/>
  <c r="H517" i="5" s="1"/>
  <c r="E517" i="5"/>
  <c r="F517" i="2" s="1"/>
  <c r="J516" i="5"/>
  <c r="H516" i="5" s="1"/>
  <c r="G516" i="5"/>
  <c r="E516" i="5"/>
  <c r="F516" i="2" s="1"/>
  <c r="E515" i="5"/>
  <c r="F515" i="2" s="1"/>
  <c r="E514" i="5"/>
  <c r="F514" i="2" s="1"/>
  <c r="E513" i="5"/>
  <c r="F513" i="2" s="1"/>
  <c r="E512" i="5"/>
  <c r="F512" i="2" s="1"/>
  <c r="J511" i="5"/>
  <c r="H511" i="5" s="1"/>
  <c r="G511" i="5"/>
  <c r="E511" i="5"/>
  <c r="F511" i="2" s="1"/>
  <c r="E510" i="5"/>
  <c r="F510" i="2" s="1"/>
  <c r="J509" i="5"/>
  <c r="H509" i="5" s="1"/>
  <c r="G509" i="5"/>
  <c r="E509" i="5"/>
  <c r="F509" i="2" s="1"/>
  <c r="G508" i="5"/>
  <c r="E508" i="5"/>
  <c r="F508" i="2" s="1"/>
  <c r="J507" i="5"/>
  <c r="H507" i="5" s="1"/>
  <c r="G507" i="5"/>
  <c r="E507" i="5"/>
  <c r="F507" i="2" s="1"/>
  <c r="E506" i="5"/>
  <c r="F506" i="2" s="1"/>
  <c r="J505" i="5"/>
  <c r="H505" i="5" s="1"/>
  <c r="G505" i="5"/>
  <c r="E505" i="5"/>
  <c r="F505" i="2" s="1"/>
  <c r="J504" i="5"/>
  <c r="H504" i="5" s="1"/>
  <c r="G504" i="5"/>
  <c r="E504" i="5"/>
  <c r="F504" i="2" s="1"/>
  <c r="J503" i="5"/>
  <c r="H503" i="5" s="1"/>
  <c r="G503" i="5"/>
  <c r="E503" i="5"/>
  <c r="F503" i="2" s="1"/>
  <c r="E502" i="5"/>
  <c r="F502" i="2" s="1"/>
  <c r="J501" i="5"/>
  <c r="H501" i="5" s="1"/>
  <c r="E501" i="5"/>
  <c r="F501" i="2" s="1"/>
  <c r="J500" i="5"/>
  <c r="H500" i="5" s="1"/>
  <c r="G500" i="5"/>
  <c r="E500" i="5"/>
  <c r="F500" i="2" s="1"/>
  <c r="E499" i="5"/>
  <c r="F499" i="2" s="1"/>
  <c r="E498" i="5"/>
  <c r="F498" i="2" s="1"/>
  <c r="E497" i="5"/>
  <c r="F497" i="2" s="1"/>
  <c r="E496" i="5"/>
  <c r="F496" i="2" s="1"/>
  <c r="J495" i="5"/>
  <c r="H495" i="5" s="1"/>
  <c r="G495" i="5"/>
  <c r="E495" i="5"/>
  <c r="F495" i="2" s="1"/>
  <c r="E494" i="5"/>
  <c r="F494" i="2" s="1"/>
  <c r="J493" i="5"/>
  <c r="H493" i="5" s="1"/>
  <c r="G493" i="5"/>
  <c r="E493" i="5"/>
  <c r="F493" i="2" s="1"/>
  <c r="G492" i="5"/>
  <c r="E492" i="5"/>
  <c r="F492" i="2" s="1"/>
  <c r="J491" i="5"/>
  <c r="H491" i="5" s="1"/>
  <c r="G491" i="5"/>
  <c r="E491" i="5"/>
  <c r="F491" i="2" s="1"/>
  <c r="E490" i="5"/>
  <c r="F490" i="2" s="1"/>
  <c r="J489" i="5"/>
  <c r="H489" i="5" s="1"/>
  <c r="G489" i="5"/>
  <c r="E489" i="5"/>
  <c r="F489" i="2" s="1"/>
  <c r="J488" i="5"/>
  <c r="H488" i="5" s="1"/>
  <c r="G488" i="5"/>
  <c r="E488" i="5"/>
  <c r="F488" i="2" s="1"/>
  <c r="J487" i="5"/>
  <c r="H487" i="5" s="1"/>
  <c r="G487" i="5"/>
  <c r="E487" i="5"/>
  <c r="F487" i="2" s="1"/>
  <c r="E486" i="5"/>
  <c r="F486" i="2" s="1"/>
  <c r="J485" i="5"/>
  <c r="H485" i="5" s="1"/>
  <c r="E485" i="5"/>
  <c r="F485" i="2" s="1"/>
  <c r="J484" i="5"/>
  <c r="H484" i="5" s="1"/>
  <c r="G484" i="5"/>
  <c r="E484" i="5"/>
  <c r="F484" i="2" s="1"/>
  <c r="E483" i="5"/>
  <c r="F483" i="2" s="1"/>
  <c r="E482" i="5"/>
  <c r="F482" i="2" s="1"/>
  <c r="E481" i="5"/>
  <c r="F481" i="2" s="1"/>
  <c r="E480" i="5"/>
  <c r="F480" i="2" s="1"/>
  <c r="J479" i="5"/>
  <c r="H479" i="5" s="1"/>
  <c r="G479" i="5"/>
  <c r="E479" i="5"/>
  <c r="F479" i="2" s="1"/>
  <c r="E478" i="5"/>
  <c r="F478" i="2" s="1"/>
  <c r="J477" i="5"/>
  <c r="H477" i="5" s="1"/>
  <c r="G477" i="5"/>
  <c r="E477" i="5"/>
  <c r="F477" i="2" s="1"/>
  <c r="G476" i="5"/>
  <c r="E476" i="5"/>
  <c r="F476" i="2" s="1"/>
  <c r="J475" i="5"/>
  <c r="H475" i="5" s="1"/>
  <c r="G475" i="5"/>
  <c r="E475" i="5"/>
  <c r="F475" i="2" s="1"/>
  <c r="E474" i="5"/>
  <c r="F474" i="2" s="1"/>
  <c r="J473" i="5"/>
  <c r="H473" i="5" s="1"/>
  <c r="G473" i="5"/>
  <c r="E473" i="5"/>
  <c r="F473" i="2" s="1"/>
  <c r="J472" i="5"/>
  <c r="H472" i="5" s="1"/>
  <c r="G472" i="5"/>
  <c r="E472" i="5"/>
  <c r="F472" i="2" s="1"/>
  <c r="J471" i="5"/>
  <c r="H471" i="5" s="1"/>
  <c r="G471" i="5"/>
  <c r="E471" i="5"/>
  <c r="F471" i="2" s="1"/>
  <c r="E470" i="5"/>
  <c r="F470" i="2" s="1"/>
  <c r="J469" i="5"/>
  <c r="H469" i="5" s="1"/>
  <c r="E469" i="5"/>
  <c r="F469" i="2" s="1"/>
  <c r="J468" i="5"/>
  <c r="H468" i="5" s="1"/>
  <c r="G468" i="5"/>
  <c r="E468" i="5"/>
  <c r="F468" i="2" s="1"/>
  <c r="E467" i="5"/>
  <c r="F467" i="2" s="1"/>
  <c r="E466" i="5"/>
  <c r="F466" i="2" s="1"/>
  <c r="E465" i="5"/>
  <c r="F465" i="2" s="1"/>
  <c r="E464" i="5"/>
  <c r="F464" i="2" s="1"/>
  <c r="J463" i="5"/>
  <c r="H463" i="5" s="1"/>
  <c r="G463" i="5"/>
  <c r="E463" i="5"/>
  <c r="F463" i="2" s="1"/>
  <c r="E462" i="5"/>
  <c r="F462" i="2" s="1"/>
  <c r="J461" i="5"/>
  <c r="H461" i="5" s="1"/>
  <c r="G461" i="5"/>
  <c r="E461" i="5"/>
  <c r="F461" i="2" s="1"/>
  <c r="G460" i="5"/>
  <c r="E460" i="5"/>
  <c r="F460" i="2" s="1"/>
  <c r="J459" i="5"/>
  <c r="H459" i="5" s="1"/>
  <c r="G459" i="5"/>
  <c r="E459" i="5"/>
  <c r="F459" i="2" s="1"/>
  <c r="E458" i="5"/>
  <c r="F458" i="2" s="1"/>
  <c r="J457" i="5"/>
  <c r="H457" i="5" s="1"/>
  <c r="G457" i="5"/>
  <c r="E457" i="5"/>
  <c r="F457" i="2" s="1"/>
  <c r="J456" i="5"/>
  <c r="H456" i="5" s="1"/>
  <c r="G456" i="5"/>
  <c r="E456" i="5"/>
  <c r="F456" i="2" s="1"/>
  <c r="J455" i="5"/>
  <c r="H455" i="5" s="1"/>
  <c r="G455" i="5"/>
  <c r="E455" i="5"/>
  <c r="F455" i="2" s="1"/>
  <c r="E454" i="5"/>
  <c r="F454" i="2" s="1"/>
  <c r="J453" i="5"/>
  <c r="H453" i="5" s="1"/>
  <c r="E453" i="5"/>
  <c r="F453" i="2" s="1"/>
  <c r="J452" i="5"/>
  <c r="H452" i="5" s="1"/>
  <c r="G452" i="5"/>
  <c r="E452" i="5"/>
  <c r="F452" i="2" s="1"/>
  <c r="E451" i="5"/>
  <c r="F451" i="2" s="1"/>
  <c r="E450" i="5"/>
  <c r="F450" i="2" s="1"/>
  <c r="E449" i="5"/>
  <c r="F449" i="2" s="1"/>
  <c r="E448" i="5"/>
  <c r="F448" i="2" s="1"/>
  <c r="J447" i="5"/>
  <c r="H447" i="5" s="1"/>
  <c r="G447" i="5"/>
  <c r="E447" i="5"/>
  <c r="F447" i="2" s="1"/>
  <c r="E446" i="5"/>
  <c r="F446" i="2" s="1"/>
  <c r="J445" i="5"/>
  <c r="H445" i="5" s="1"/>
  <c r="G445" i="5"/>
  <c r="E445" i="5"/>
  <c r="F445" i="2" s="1"/>
  <c r="E444" i="5"/>
  <c r="F444" i="2" s="1"/>
  <c r="J443" i="5"/>
  <c r="H443" i="5" s="1"/>
  <c r="G443" i="5"/>
  <c r="E443" i="5"/>
  <c r="F443" i="2" s="1"/>
  <c r="E442" i="5"/>
  <c r="F442" i="2" s="1"/>
  <c r="J441" i="5"/>
  <c r="H441" i="5" s="1"/>
  <c r="G441" i="5"/>
  <c r="E441" i="5"/>
  <c r="F441" i="2" s="1"/>
  <c r="E440" i="5"/>
  <c r="F440" i="2" s="1"/>
  <c r="J439" i="5"/>
  <c r="H439" i="5" s="1"/>
  <c r="G439" i="5"/>
  <c r="E439" i="5"/>
  <c r="F439" i="2" s="1"/>
  <c r="E438" i="5"/>
  <c r="F438" i="2" s="1"/>
  <c r="J437" i="5"/>
  <c r="H437" i="5" s="1"/>
  <c r="G437" i="5"/>
  <c r="E437" i="5"/>
  <c r="F437" i="2" s="1"/>
  <c r="E436" i="5"/>
  <c r="F436" i="2" s="1"/>
  <c r="J435" i="5"/>
  <c r="H435" i="5" s="1"/>
  <c r="G435" i="5"/>
  <c r="E435" i="5"/>
  <c r="F435" i="2" s="1"/>
  <c r="E434" i="5"/>
  <c r="F434" i="2" s="1"/>
  <c r="J433" i="5"/>
  <c r="H433" i="5" s="1"/>
  <c r="G433" i="5"/>
  <c r="E433" i="5"/>
  <c r="F433" i="2" s="1"/>
  <c r="E432" i="5"/>
  <c r="F432" i="2" s="1"/>
  <c r="J431" i="5"/>
  <c r="H431" i="5" s="1"/>
  <c r="G431" i="5"/>
  <c r="E431" i="5"/>
  <c r="F431" i="2" s="1"/>
  <c r="E430" i="5"/>
  <c r="F430" i="2" s="1"/>
  <c r="J429" i="5"/>
  <c r="H429" i="5" s="1"/>
  <c r="G429" i="5"/>
  <c r="E429" i="5"/>
  <c r="F429" i="2" s="1"/>
  <c r="E428" i="5"/>
  <c r="F428" i="2" s="1"/>
  <c r="J427" i="5"/>
  <c r="H427" i="5" s="1"/>
  <c r="G427" i="5"/>
  <c r="E427" i="5"/>
  <c r="F427" i="2" s="1"/>
  <c r="E426" i="5"/>
  <c r="F426" i="2" s="1"/>
  <c r="J425" i="5"/>
  <c r="K425" i="5" s="1"/>
  <c r="G425" i="5"/>
  <c r="E425" i="5"/>
  <c r="F425" i="2" s="1"/>
  <c r="E424" i="5"/>
  <c r="F424" i="2" s="1"/>
  <c r="J423" i="5"/>
  <c r="H423" i="5" s="1"/>
  <c r="G423" i="5"/>
  <c r="E423" i="5"/>
  <c r="F423" i="2" s="1"/>
  <c r="E422" i="5"/>
  <c r="F422" i="2" s="1"/>
  <c r="J421" i="5"/>
  <c r="H421" i="5" s="1"/>
  <c r="G421" i="5"/>
  <c r="E421" i="5"/>
  <c r="F421" i="2" s="1"/>
  <c r="E420" i="5"/>
  <c r="F420" i="2" s="1"/>
  <c r="J419" i="5"/>
  <c r="H419" i="5" s="1"/>
  <c r="G419" i="5"/>
  <c r="E419" i="5"/>
  <c r="F419" i="2" s="1"/>
  <c r="E418" i="5"/>
  <c r="F418" i="2" s="1"/>
  <c r="J417" i="5"/>
  <c r="H417" i="5" s="1"/>
  <c r="G417" i="5"/>
  <c r="E417" i="5"/>
  <c r="F417" i="2" s="1"/>
  <c r="E416" i="5"/>
  <c r="F416" i="2" s="1"/>
  <c r="J415" i="5"/>
  <c r="H415" i="5" s="1"/>
  <c r="G415" i="5"/>
  <c r="E415" i="5"/>
  <c r="F415" i="2" s="1"/>
  <c r="E414" i="5"/>
  <c r="F414" i="2" s="1"/>
  <c r="J413" i="5"/>
  <c r="H413" i="5" s="1"/>
  <c r="G413" i="5"/>
  <c r="E413" i="5"/>
  <c r="F413" i="2" s="1"/>
  <c r="E412" i="5"/>
  <c r="F412" i="2" s="1"/>
  <c r="J411" i="5"/>
  <c r="H411" i="5" s="1"/>
  <c r="G411" i="5"/>
  <c r="E411" i="5"/>
  <c r="F411" i="2" s="1"/>
  <c r="E410" i="5"/>
  <c r="F410" i="2" s="1"/>
  <c r="J409" i="5"/>
  <c r="H409" i="5" s="1"/>
  <c r="G409" i="5"/>
  <c r="E409" i="5"/>
  <c r="F409" i="2" s="1"/>
  <c r="E408" i="5"/>
  <c r="F408" i="2" s="1"/>
  <c r="J407" i="5"/>
  <c r="H407" i="5" s="1"/>
  <c r="G407" i="5"/>
  <c r="E407" i="5"/>
  <c r="F407" i="2" s="1"/>
  <c r="E406" i="5"/>
  <c r="F406" i="2" s="1"/>
  <c r="J405" i="5"/>
  <c r="H405" i="5" s="1"/>
  <c r="G405" i="5"/>
  <c r="E405" i="5"/>
  <c r="F405" i="2" s="1"/>
  <c r="E404" i="5"/>
  <c r="F404" i="2" s="1"/>
  <c r="J403" i="5"/>
  <c r="H403" i="5" s="1"/>
  <c r="G403" i="5"/>
  <c r="E403" i="5"/>
  <c r="F403" i="2" s="1"/>
  <c r="E402" i="5"/>
  <c r="F402" i="2" s="1"/>
  <c r="J401" i="5"/>
  <c r="H401" i="5" s="1"/>
  <c r="G401" i="5"/>
  <c r="E401" i="5"/>
  <c r="F401" i="2" s="1"/>
  <c r="E400" i="5"/>
  <c r="F400" i="2" s="1"/>
  <c r="J399" i="5"/>
  <c r="H399" i="5" s="1"/>
  <c r="G399" i="5"/>
  <c r="E399" i="5"/>
  <c r="F399" i="2" s="1"/>
  <c r="E398" i="5"/>
  <c r="F398" i="2" s="1"/>
  <c r="J397" i="5"/>
  <c r="H397" i="5" s="1"/>
  <c r="G397" i="5"/>
  <c r="E397" i="5"/>
  <c r="F397" i="2" s="1"/>
  <c r="E396" i="5"/>
  <c r="F396" i="2" s="1"/>
  <c r="J395" i="5"/>
  <c r="H395" i="5" s="1"/>
  <c r="G395" i="5"/>
  <c r="E395" i="5"/>
  <c r="F395" i="2" s="1"/>
  <c r="E394" i="5"/>
  <c r="F394" i="2" s="1"/>
  <c r="J393" i="5"/>
  <c r="H393" i="5" s="1"/>
  <c r="G393" i="5"/>
  <c r="E393" i="5"/>
  <c r="F393" i="2" s="1"/>
  <c r="E392" i="5"/>
  <c r="F392" i="2" s="1"/>
  <c r="J391" i="5"/>
  <c r="H391" i="5" s="1"/>
  <c r="G391" i="5"/>
  <c r="E391" i="5"/>
  <c r="F391" i="2" s="1"/>
  <c r="E390" i="5"/>
  <c r="F390" i="2" s="1"/>
  <c r="J389" i="5"/>
  <c r="H389" i="5" s="1"/>
  <c r="G389" i="5"/>
  <c r="E389" i="5"/>
  <c r="F389" i="2" s="1"/>
  <c r="E388" i="5"/>
  <c r="F388" i="2" s="1"/>
  <c r="J387" i="5"/>
  <c r="H387" i="5" s="1"/>
  <c r="G387" i="5"/>
  <c r="E387" i="5"/>
  <c r="F387" i="2" s="1"/>
  <c r="E386" i="5"/>
  <c r="F386" i="2" s="1"/>
  <c r="J385" i="5"/>
  <c r="H385" i="5" s="1"/>
  <c r="G385" i="5"/>
  <c r="E385" i="5"/>
  <c r="F385" i="2" s="1"/>
  <c r="E384" i="5"/>
  <c r="F384" i="2" s="1"/>
  <c r="J383" i="5"/>
  <c r="H383" i="5" s="1"/>
  <c r="G383" i="5"/>
  <c r="E383" i="5"/>
  <c r="F383" i="2" s="1"/>
  <c r="E382" i="5"/>
  <c r="F382" i="2" s="1"/>
  <c r="J381" i="5"/>
  <c r="H381" i="5" s="1"/>
  <c r="G381" i="5"/>
  <c r="E381" i="5"/>
  <c r="F381" i="2" s="1"/>
  <c r="E380" i="5"/>
  <c r="F380" i="2" s="1"/>
  <c r="J379" i="5"/>
  <c r="H379" i="5" s="1"/>
  <c r="G379" i="5"/>
  <c r="E379" i="5"/>
  <c r="F379" i="2" s="1"/>
  <c r="E378" i="5"/>
  <c r="F378" i="2" s="1"/>
  <c r="J377" i="5"/>
  <c r="H377" i="5" s="1"/>
  <c r="G377" i="5"/>
  <c r="E377" i="5"/>
  <c r="F377" i="2" s="1"/>
  <c r="E376" i="5"/>
  <c r="F376" i="2" s="1"/>
  <c r="J375" i="5"/>
  <c r="H375" i="5" s="1"/>
  <c r="G375" i="5"/>
  <c r="E375" i="5"/>
  <c r="F375" i="2" s="1"/>
  <c r="E374" i="5"/>
  <c r="F374" i="2" s="1"/>
  <c r="J373" i="5"/>
  <c r="H373" i="5" s="1"/>
  <c r="G373" i="5"/>
  <c r="E373" i="5"/>
  <c r="F373" i="2" s="1"/>
  <c r="E372" i="5"/>
  <c r="F372" i="2" s="1"/>
  <c r="J371" i="5"/>
  <c r="H371" i="5" s="1"/>
  <c r="G371" i="5"/>
  <c r="E371" i="5"/>
  <c r="F371" i="2" s="1"/>
  <c r="E370" i="5"/>
  <c r="F370" i="2" s="1"/>
  <c r="J369" i="5"/>
  <c r="H369" i="5" s="1"/>
  <c r="G369" i="5"/>
  <c r="E369" i="5"/>
  <c r="F369" i="2" s="1"/>
  <c r="E368" i="5"/>
  <c r="F368" i="2" s="1"/>
  <c r="J367" i="5"/>
  <c r="H367" i="5" s="1"/>
  <c r="G367" i="5"/>
  <c r="E367" i="5"/>
  <c r="F367" i="2" s="1"/>
  <c r="E366" i="5"/>
  <c r="F366" i="2" s="1"/>
  <c r="J365" i="5"/>
  <c r="H365" i="5" s="1"/>
  <c r="G365" i="5"/>
  <c r="E365" i="5"/>
  <c r="F365" i="2" s="1"/>
  <c r="E364" i="5"/>
  <c r="F364" i="2" s="1"/>
  <c r="G363" i="5"/>
  <c r="E363" i="5"/>
  <c r="F363" i="2" s="1"/>
  <c r="E362" i="5"/>
  <c r="F362" i="2" s="1"/>
  <c r="J361" i="5"/>
  <c r="H361" i="5" s="1"/>
  <c r="G361" i="5"/>
  <c r="E361" i="5"/>
  <c r="F361" i="2" s="1"/>
  <c r="E360" i="5"/>
  <c r="F360" i="2" s="1"/>
  <c r="G359" i="5"/>
  <c r="E359" i="5"/>
  <c r="F359" i="2" s="1"/>
  <c r="E358" i="5"/>
  <c r="F358" i="2" s="1"/>
  <c r="J357" i="5"/>
  <c r="H357" i="5" s="1"/>
  <c r="G357" i="5"/>
  <c r="E357" i="5"/>
  <c r="F357" i="2" s="1"/>
  <c r="E356" i="5"/>
  <c r="F356" i="2" s="1"/>
  <c r="G355" i="5"/>
  <c r="E355" i="5"/>
  <c r="F355" i="2" s="1"/>
  <c r="E354" i="5"/>
  <c r="F354" i="2" s="1"/>
  <c r="J353" i="5"/>
  <c r="H353" i="5" s="1"/>
  <c r="G353" i="5"/>
  <c r="E353" i="5"/>
  <c r="F353" i="2" s="1"/>
  <c r="E352" i="5"/>
  <c r="F352" i="2" s="1"/>
  <c r="G351" i="5"/>
  <c r="E351" i="5"/>
  <c r="F351" i="2" s="1"/>
  <c r="E350" i="5"/>
  <c r="F350" i="2" s="1"/>
  <c r="J349" i="5"/>
  <c r="H349" i="5" s="1"/>
  <c r="G349" i="5"/>
  <c r="E349" i="5"/>
  <c r="F349" i="2" s="1"/>
  <c r="E348" i="5"/>
  <c r="F348" i="2" s="1"/>
  <c r="G347" i="5"/>
  <c r="E347" i="5"/>
  <c r="F347" i="2" s="1"/>
  <c r="E346" i="5"/>
  <c r="F346" i="2" s="1"/>
  <c r="J345" i="5"/>
  <c r="H345" i="5" s="1"/>
  <c r="G345" i="5"/>
  <c r="E345" i="5"/>
  <c r="F345" i="2" s="1"/>
  <c r="E344" i="5"/>
  <c r="F344" i="2" s="1"/>
  <c r="G343" i="5"/>
  <c r="E343" i="5"/>
  <c r="F343" i="2" s="1"/>
  <c r="E342" i="5"/>
  <c r="F342" i="2" s="1"/>
  <c r="J341" i="5"/>
  <c r="H341" i="5" s="1"/>
  <c r="G341" i="5"/>
  <c r="E341" i="5"/>
  <c r="F341" i="2" s="1"/>
  <c r="E340" i="5"/>
  <c r="F340" i="2" s="1"/>
  <c r="G339" i="5"/>
  <c r="E339" i="5"/>
  <c r="F339" i="2" s="1"/>
  <c r="E338" i="5"/>
  <c r="F338" i="2" s="1"/>
  <c r="J337" i="5"/>
  <c r="H337" i="5" s="1"/>
  <c r="G337" i="5"/>
  <c r="E337" i="5"/>
  <c r="F337" i="2" s="1"/>
  <c r="E336" i="5"/>
  <c r="F336" i="2" s="1"/>
  <c r="G335" i="5"/>
  <c r="E335" i="5"/>
  <c r="F335" i="2" s="1"/>
  <c r="E334" i="5"/>
  <c r="F334" i="2" s="1"/>
  <c r="J333" i="5"/>
  <c r="H333" i="5" s="1"/>
  <c r="G333" i="5"/>
  <c r="E333" i="5"/>
  <c r="F333" i="2" s="1"/>
  <c r="E332" i="5"/>
  <c r="F332" i="2" s="1"/>
  <c r="G331" i="5"/>
  <c r="E331" i="5"/>
  <c r="F331" i="2" s="1"/>
  <c r="E330" i="5"/>
  <c r="F330" i="2" s="1"/>
  <c r="J329" i="5"/>
  <c r="H329" i="5" s="1"/>
  <c r="G329" i="5"/>
  <c r="E329" i="5"/>
  <c r="F329" i="2" s="1"/>
  <c r="E328" i="5"/>
  <c r="F328" i="2" s="1"/>
  <c r="G327" i="5"/>
  <c r="E327" i="5"/>
  <c r="F327" i="2" s="1"/>
  <c r="E326" i="5"/>
  <c r="F326" i="2" s="1"/>
  <c r="J325" i="5"/>
  <c r="H325" i="5" s="1"/>
  <c r="G325" i="5"/>
  <c r="E325" i="5"/>
  <c r="F325" i="2" s="1"/>
  <c r="E324" i="5"/>
  <c r="F324" i="2" s="1"/>
  <c r="G323" i="5"/>
  <c r="E323" i="5"/>
  <c r="F323" i="2" s="1"/>
  <c r="E322" i="5"/>
  <c r="F322" i="2" s="1"/>
  <c r="J321" i="5"/>
  <c r="H321" i="5" s="1"/>
  <c r="G321" i="5"/>
  <c r="E321" i="5"/>
  <c r="F321" i="2" s="1"/>
  <c r="E320" i="5"/>
  <c r="F320" i="2" s="1"/>
  <c r="G319" i="5"/>
  <c r="E319" i="5"/>
  <c r="F319" i="2" s="1"/>
  <c r="E318" i="5"/>
  <c r="F318" i="2" s="1"/>
  <c r="J317" i="5"/>
  <c r="H317" i="5" s="1"/>
  <c r="G317" i="5"/>
  <c r="E317" i="5"/>
  <c r="F317" i="2" s="1"/>
  <c r="E316" i="5"/>
  <c r="F316" i="2" s="1"/>
  <c r="G315" i="5"/>
  <c r="E315" i="5"/>
  <c r="F315" i="2" s="1"/>
  <c r="E314" i="5"/>
  <c r="F314" i="2" s="1"/>
  <c r="J313" i="5"/>
  <c r="H313" i="5" s="1"/>
  <c r="G313" i="5"/>
  <c r="E313" i="5"/>
  <c r="F313" i="2" s="1"/>
  <c r="E312" i="5"/>
  <c r="F312" i="2" s="1"/>
  <c r="G311" i="5"/>
  <c r="E311" i="5"/>
  <c r="F311" i="2" s="1"/>
  <c r="E310" i="5"/>
  <c r="F310" i="2" s="1"/>
  <c r="J309" i="5"/>
  <c r="H309" i="5" s="1"/>
  <c r="G309" i="5"/>
  <c r="E309" i="5"/>
  <c r="F309" i="2" s="1"/>
  <c r="E308" i="5"/>
  <c r="F308" i="2" s="1"/>
  <c r="G307" i="5"/>
  <c r="E307" i="5"/>
  <c r="F307" i="2" s="1"/>
  <c r="E306" i="5"/>
  <c r="F306" i="2" s="1"/>
  <c r="J305" i="5"/>
  <c r="H305" i="5" s="1"/>
  <c r="G305" i="5"/>
  <c r="E305" i="5"/>
  <c r="F305" i="2" s="1"/>
  <c r="E304" i="5"/>
  <c r="F304" i="2" s="1"/>
  <c r="G303" i="5"/>
  <c r="E303" i="5"/>
  <c r="F303" i="2" s="1"/>
  <c r="E302" i="5"/>
  <c r="F302" i="2" s="1"/>
  <c r="J301" i="5"/>
  <c r="H301" i="5" s="1"/>
  <c r="E301" i="5"/>
  <c r="F301" i="2" s="1"/>
  <c r="G300" i="5"/>
  <c r="E300" i="5"/>
  <c r="F300" i="2" s="1"/>
  <c r="J299" i="5"/>
  <c r="G299" i="5"/>
  <c r="E299" i="5"/>
  <c r="F299" i="2" s="1"/>
  <c r="E298" i="5"/>
  <c r="F298" i="2" s="1"/>
  <c r="J297" i="5"/>
  <c r="H297" i="5" s="1"/>
  <c r="E297" i="5"/>
  <c r="F297" i="2" s="1"/>
  <c r="G296" i="5"/>
  <c r="E296" i="5"/>
  <c r="F296" i="2" s="1"/>
  <c r="J295" i="5"/>
  <c r="H295" i="5" s="1"/>
  <c r="G295" i="5"/>
  <c r="E295" i="5"/>
  <c r="F295" i="2" s="1"/>
  <c r="E294" i="5"/>
  <c r="F294" i="2" s="1"/>
  <c r="J293" i="5"/>
  <c r="H293" i="5" s="1"/>
  <c r="G293" i="5"/>
  <c r="E293" i="5"/>
  <c r="F293" i="2" s="1"/>
  <c r="G292" i="5"/>
  <c r="E292" i="5"/>
  <c r="F292" i="2" s="1"/>
  <c r="J291" i="5"/>
  <c r="H291" i="5" s="1"/>
  <c r="G291" i="5"/>
  <c r="E291" i="5"/>
  <c r="F291" i="2" s="1"/>
  <c r="E290" i="5"/>
  <c r="F290" i="2" s="1"/>
  <c r="J289" i="5"/>
  <c r="H289" i="5" s="1"/>
  <c r="G289" i="5"/>
  <c r="E289" i="5"/>
  <c r="F289" i="2" s="1"/>
  <c r="J288" i="5"/>
  <c r="H288" i="5" s="1"/>
  <c r="G288" i="5"/>
  <c r="E288" i="5"/>
  <c r="F288" i="2" s="1"/>
  <c r="G287" i="5"/>
  <c r="E287" i="5"/>
  <c r="F287" i="2" s="1"/>
  <c r="E286" i="5"/>
  <c r="F286" i="2" s="1"/>
  <c r="J285" i="5"/>
  <c r="H285" i="5" s="1"/>
  <c r="E285" i="5"/>
  <c r="F285" i="2" s="1"/>
  <c r="G284" i="5"/>
  <c r="E284" i="5"/>
  <c r="F284" i="2" s="1"/>
  <c r="J283" i="5"/>
  <c r="G283" i="5"/>
  <c r="E283" i="5"/>
  <c r="F283" i="2" s="1"/>
  <c r="E282" i="5"/>
  <c r="F282" i="2" s="1"/>
  <c r="J281" i="5"/>
  <c r="H281" i="5" s="1"/>
  <c r="E281" i="5"/>
  <c r="F281" i="2" s="1"/>
  <c r="G280" i="5"/>
  <c r="E280" i="5"/>
  <c r="F280" i="2" s="1"/>
  <c r="J279" i="5"/>
  <c r="H279" i="5" s="1"/>
  <c r="G279" i="5"/>
  <c r="E279" i="5"/>
  <c r="F279" i="2" s="1"/>
  <c r="E278" i="5"/>
  <c r="F278" i="2" s="1"/>
  <c r="J277" i="5"/>
  <c r="H277" i="5" s="1"/>
  <c r="G277" i="5"/>
  <c r="E277" i="5"/>
  <c r="F277" i="2" s="1"/>
  <c r="G276" i="5"/>
  <c r="E276" i="5"/>
  <c r="F276" i="2" s="1"/>
  <c r="J275" i="5"/>
  <c r="H275" i="5" s="1"/>
  <c r="G275" i="5"/>
  <c r="E275" i="5"/>
  <c r="F275" i="2" s="1"/>
  <c r="E274" i="5"/>
  <c r="F274" i="2" s="1"/>
  <c r="J273" i="5"/>
  <c r="H273" i="5" s="1"/>
  <c r="G273" i="5"/>
  <c r="E273" i="5"/>
  <c r="F273" i="2" s="1"/>
  <c r="J272" i="5"/>
  <c r="H272" i="5" s="1"/>
  <c r="G272" i="5"/>
  <c r="E272" i="5"/>
  <c r="F272" i="2" s="1"/>
  <c r="G271" i="5"/>
  <c r="E271" i="5"/>
  <c r="F271" i="2" s="1"/>
  <c r="E270" i="5"/>
  <c r="F270" i="2" s="1"/>
  <c r="J269" i="5"/>
  <c r="H269" i="5" s="1"/>
  <c r="E269" i="5"/>
  <c r="F269" i="2" s="1"/>
  <c r="G268" i="5"/>
  <c r="E268" i="5"/>
  <c r="F268" i="2" s="1"/>
  <c r="J267" i="5"/>
  <c r="G267" i="5"/>
  <c r="E267" i="5"/>
  <c r="F267" i="2" s="1"/>
  <c r="E266" i="5"/>
  <c r="F266" i="2" s="1"/>
  <c r="J265" i="5"/>
  <c r="H265" i="5" s="1"/>
  <c r="E265" i="5"/>
  <c r="F265" i="2" s="1"/>
  <c r="G264" i="5"/>
  <c r="E264" i="5"/>
  <c r="F264" i="2" s="1"/>
  <c r="J263" i="5"/>
  <c r="H263" i="5" s="1"/>
  <c r="G263" i="5"/>
  <c r="E263" i="5"/>
  <c r="F263" i="2" s="1"/>
  <c r="E262" i="5"/>
  <c r="F262" i="2" s="1"/>
  <c r="J261" i="5"/>
  <c r="H261" i="5" s="1"/>
  <c r="G261" i="5"/>
  <c r="E261" i="5"/>
  <c r="F261" i="2" s="1"/>
  <c r="G260" i="5"/>
  <c r="E260" i="5"/>
  <c r="F260" i="2" s="1"/>
  <c r="J259" i="5"/>
  <c r="H259" i="5" s="1"/>
  <c r="G259" i="5"/>
  <c r="E259" i="5"/>
  <c r="F259" i="2" s="1"/>
  <c r="E258" i="5"/>
  <c r="F258" i="2" s="1"/>
  <c r="J257" i="5"/>
  <c r="H257" i="5" s="1"/>
  <c r="G257" i="5"/>
  <c r="E257" i="5"/>
  <c r="F257" i="2" s="1"/>
  <c r="J256" i="5"/>
  <c r="H256" i="5" s="1"/>
  <c r="G256" i="5"/>
  <c r="E256" i="5"/>
  <c r="F256" i="2" s="1"/>
  <c r="G255" i="5"/>
  <c r="E255" i="5"/>
  <c r="F255" i="2" s="1"/>
  <c r="E254" i="5"/>
  <c r="F254" i="2" s="1"/>
  <c r="J253" i="5"/>
  <c r="H253" i="5" s="1"/>
  <c r="E253" i="5"/>
  <c r="F253" i="2" s="1"/>
  <c r="G252" i="5"/>
  <c r="E252" i="5"/>
  <c r="F252" i="2" s="1"/>
  <c r="J251" i="5"/>
  <c r="G251" i="5"/>
  <c r="E251" i="5"/>
  <c r="F251" i="2" s="1"/>
  <c r="E250" i="5"/>
  <c r="F250" i="2" s="1"/>
  <c r="G249" i="5"/>
  <c r="E249" i="5"/>
  <c r="F249" i="2" s="1"/>
  <c r="J248" i="5"/>
  <c r="H248" i="5" s="1"/>
  <c r="G248" i="5"/>
  <c r="E248" i="5"/>
  <c r="F248" i="2" s="1"/>
  <c r="J247" i="5"/>
  <c r="H247" i="5" s="1"/>
  <c r="G247" i="5"/>
  <c r="E247" i="5"/>
  <c r="F247" i="2" s="1"/>
  <c r="E246" i="5"/>
  <c r="F246" i="2" s="1"/>
  <c r="G245" i="5"/>
  <c r="E245" i="5"/>
  <c r="F245" i="2" s="1"/>
  <c r="J244" i="5"/>
  <c r="H244" i="5" s="1"/>
  <c r="G244" i="5"/>
  <c r="E244" i="5"/>
  <c r="F244" i="2" s="1"/>
  <c r="J243" i="5"/>
  <c r="G243" i="5"/>
  <c r="E243" i="5"/>
  <c r="F243" i="2" s="1"/>
  <c r="E242" i="5"/>
  <c r="F242" i="2" s="1"/>
  <c r="G241" i="5"/>
  <c r="E241" i="5"/>
  <c r="F241" i="2" s="1"/>
  <c r="J240" i="5"/>
  <c r="H240" i="5" s="1"/>
  <c r="G240" i="5"/>
  <c r="E240" i="5"/>
  <c r="F240" i="2" s="1"/>
  <c r="J239" i="5"/>
  <c r="H239" i="5" s="1"/>
  <c r="G239" i="5"/>
  <c r="E239" i="5"/>
  <c r="F239" i="2" s="1"/>
  <c r="E238" i="5"/>
  <c r="F238" i="2" s="1"/>
  <c r="G237" i="5"/>
  <c r="E237" i="5"/>
  <c r="F237" i="2" s="1"/>
  <c r="J236" i="5"/>
  <c r="H236" i="5" s="1"/>
  <c r="G236" i="5"/>
  <c r="E236" i="5"/>
  <c r="F236" i="2" s="1"/>
  <c r="J235" i="5"/>
  <c r="G235" i="5"/>
  <c r="E235" i="5"/>
  <c r="F235" i="2" s="1"/>
  <c r="E234" i="5"/>
  <c r="F234" i="2" s="1"/>
  <c r="G233" i="5"/>
  <c r="E233" i="5"/>
  <c r="F233" i="2" s="1"/>
  <c r="J232" i="5"/>
  <c r="H232" i="5" s="1"/>
  <c r="G232" i="5"/>
  <c r="E232" i="5"/>
  <c r="F232" i="2" s="1"/>
  <c r="J231" i="5"/>
  <c r="H231" i="5" s="1"/>
  <c r="G231" i="5"/>
  <c r="E231" i="5"/>
  <c r="F231" i="2" s="1"/>
  <c r="E230" i="5"/>
  <c r="F230" i="2" s="1"/>
  <c r="G229" i="5"/>
  <c r="E229" i="5"/>
  <c r="F229" i="2" s="1"/>
  <c r="J228" i="5"/>
  <c r="H228" i="5" s="1"/>
  <c r="G228" i="5"/>
  <c r="E228" i="5"/>
  <c r="F228" i="2" s="1"/>
  <c r="J227" i="5"/>
  <c r="G227" i="5"/>
  <c r="E227" i="5"/>
  <c r="F227" i="2" s="1"/>
  <c r="E226" i="5"/>
  <c r="F226" i="2" s="1"/>
  <c r="G225" i="5"/>
  <c r="E225" i="5"/>
  <c r="F225" i="2" s="1"/>
  <c r="J224" i="5"/>
  <c r="H224" i="5" s="1"/>
  <c r="G224" i="5"/>
  <c r="E224" i="5"/>
  <c r="F224" i="2" s="1"/>
  <c r="J223" i="5"/>
  <c r="H223" i="5" s="1"/>
  <c r="G223" i="5"/>
  <c r="E223" i="5"/>
  <c r="F223" i="2" s="1"/>
  <c r="E222" i="5"/>
  <c r="F222" i="2" s="1"/>
  <c r="G221" i="5"/>
  <c r="E221" i="5"/>
  <c r="F221" i="2" s="1"/>
  <c r="J220" i="5"/>
  <c r="H220" i="5" s="1"/>
  <c r="G220" i="5"/>
  <c r="E220" i="5"/>
  <c r="F220" i="2" s="1"/>
  <c r="J219" i="5"/>
  <c r="G219" i="5"/>
  <c r="E219" i="5"/>
  <c r="F219" i="2" s="1"/>
  <c r="E218" i="5"/>
  <c r="F218" i="2" s="1"/>
  <c r="G217" i="5"/>
  <c r="E217" i="5"/>
  <c r="F217" i="2" s="1"/>
  <c r="J216" i="5"/>
  <c r="H216" i="5" s="1"/>
  <c r="G216" i="5"/>
  <c r="E216" i="5"/>
  <c r="F216" i="2" s="1"/>
  <c r="J215" i="5"/>
  <c r="H215" i="5" s="1"/>
  <c r="G215" i="5"/>
  <c r="E215" i="5"/>
  <c r="F215" i="2" s="1"/>
  <c r="E214" i="5"/>
  <c r="F214" i="2" s="1"/>
  <c r="G213" i="5"/>
  <c r="E213" i="5"/>
  <c r="F213" i="2" s="1"/>
  <c r="J212" i="5"/>
  <c r="H212" i="5" s="1"/>
  <c r="G212" i="5"/>
  <c r="E212" i="5"/>
  <c r="F212" i="2" s="1"/>
  <c r="J211" i="5"/>
  <c r="G211" i="5"/>
  <c r="E211" i="5"/>
  <c r="F211" i="2" s="1"/>
  <c r="E210" i="5"/>
  <c r="F210" i="2" s="1"/>
  <c r="G209" i="5"/>
  <c r="E209" i="5"/>
  <c r="F209" i="2" s="1"/>
  <c r="J208" i="5"/>
  <c r="H208" i="5" s="1"/>
  <c r="G208" i="5"/>
  <c r="E208" i="5"/>
  <c r="F208" i="2" s="1"/>
  <c r="J207" i="5"/>
  <c r="H207" i="5" s="1"/>
  <c r="G207" i="5"/>
  <c r="E207" i="5"/>
  <c r="F207" i="2" s="1"/>
  <c r="E206" i="5"/>
  <c r="F206" i="2" s="1"/>
  <c r="G205" i="5"/>
  <c r="E205" i="5"/>
  <c r="F205" i="2" s="1"/>
  <c r="J204" i="5"/>
  <c r="H204" i="5" s="1"/>
  <c r="G204" i="5"/>
  <c r="E204" i="5"/>
  <c r="F204" i="2" s="1"/>
  <c r="J203" i="5"/>
  <c r="G203" i="5"/>
  <c r="E203" i="5"/>
  <c r="F203" i="2" s="1"/>
  <c r="E202" i="5"/>
  <c r="F202" i="2" s="1"/>
  <c r="G201" i="5"/>
  <c r="E201" i="5"/>
  <c r="F201" i="2" s="1"/>
  <c r="J200" i="5"/>
  <c r="H200" i="5" s="1"/>
  <c r="G200" i="5"/>
  <c r="E200" i="5"/>
  <c r="F200" i="2" s="1"/>
  <c r="J199" i="5"/>
  <c r="H199" i="5" s="1"/>
  <c r="G199" i="5"/>
  <c r="E199" i="5"/>
  <c r="F199" i="2" s="1"/>
  <c r="E198" i="5"/>
  <c r="F198" i="2" s="1"/>
  <c r="G197" i="5"/>
  <c r="E197" i="5"/>
  <c r="F197" i="2" s="1"/>
  <c r="J196" i="5"/>
  <c r="H196" i="5" s="1"/>
  <c r="G196" i="5"/>
  <c r="E196" i="5"/>
  <c r="F196" i="2" s="1"/>
  <c r="J195" i="5"/>
  <c r="G195" i="5"/>
  <c r="E195" i="5"/>
  <c r="F195" i="2" s="1"/>
  <c r="E194" i="5"/>
  <c r="F194" i="2" s="1"/>
  <c r="G193" i="5"/>
  <c r="E193" i="5"/>
  <c r="F193" i="2" s="1"/>
  <c r="J192" i="5"/>
  <c r="H192" i="5" s="1"/>
  <c r="G192" i="5"/>
  <c r="E192" i="5"/>
  <c r="F192" i="2" s="1"/>
  <c r="J191" i="5"/>
  <c r="H191" i="5" s="1"/>
  <c r="G191" i="5"/>
  <c r="E191" i="5"/>
  <c r="F191" i="2" s="1"/>
  <c r="E190" i="5"/>
  <c r="F190" i="2" s="1"/>
  <c r="G189" i="5"/>
  <c r="E189" i="5"/>
  <c r="F189" i="2" s="1"/>
  <c r="J188" i="5"/>
  <c r="H188" i="5" s="1"/>
  <c r="G188" i="5"/>
  <c r="E188" i="5"/>
  <c r="F188" i="2" s="1"/>
  <c r="J187" i="5"/>
  <c r="G187" i="5"/>
  <c r="E187" i="5"/>
  <c r="F187" i="2" s="1"/>
  <c r="E186" i="5"/>
  <c r="F186" i="2" s="1"/>
  <c r="G185" i="5"/>
  <c r="E185" i="5"/>
  <c r="F185" i="2" s="1"/>
  <c r="J184" i="5"/>
  <c r="H184" i="5" s="1"/>
  <c r="G184" i="5"/>
  <c r="E184" i="5"/>
  <c r="F184" i="2" s="1"/>
  <c r="J183" i="5"/>
  <c r="H183" i="5" s="1"/>
  <c r="G183" i="5"/>
  <c r="E183" i="5"/>
  <c r="F183" i="2" s="1"/>
  <c r="E182" i="5"/>
  <c r="F182" i="2" s="1"/>
  <c r="G181" i="5"/>
  <c r="E181" i="5"/>
  <c r="F181" i="2" s="1"/>
  <c r="J180" i="5"/>
  <c r="H180" i="5" s="1"/>
  <c r="G180" i="5"/>
  <c r="E180" i="5"/>
  <c r="F180" i="2" s="1"/>
  <c r="J179" i="5"/>
  <c r="G179" i="5"/>
  <c r="E179" i="5"/>
  <c r="F179" i="2" s="1"/>
  <c r="E178" i="5"/>
  <c r="F178" i="2" s="1"/>
  <c r="G177" i="5"/>
  <c r="E177" i="5"/>
  <c r="F177" i="2" s="1"/>
  <c r="J176" i="5"/>
  <c r="H176" i="5" s="1"/>
  <c r="G176" i="5"/>
  <c r="E176" i="5"/>
  <c r="F176" i="2" s="1"/>
  <c r="J175" i="5"/>
  <c r="H175" i="5" s="1"/>
  <c r="G175" i="5"/>
  <c r="E175" i="5"/>
  <c r="F175" i="2" s="1"/>
  <c r="E174" i="5"/>
  <c r="F174" i="2" s="1"/>
  <c r="G173" i="5"/>
  <c r="E173" i="5"/>
  <c r="F173" i="2" s="1"/>
  <c r="J172" i="5"/>
  <c r="H172" i="5" s="1"/>
  <c r="G172" i="5"/>
  <c r="E172" i="5"/>
  <c r="F172" i="2" s="1"/>
  <c r="J171" i="5"/>
  <c r="G171" i="5"/>
  <c r="E171" i="5"/>
  <c r="F171" i="2" s="1"/>
  <c r="E170" i="5"/>
  <c r="F170" i="2" s="1"/>
  <c r="G169" i="5"/>
  <c r="E169" i="5"/>
  <c r="F169" i="2" s="1"/>
  <c r="J168" i="5"/>
  <c r="H168" i="5" s="1"/>
  <c r="G168" i="5"/>
  <c r="E168" i="5"/>
  <c r="F168" i="2" s="1"/>
  <c r="J167" i="5"/>
  <c r="H167" i="5" s="1"/>
  <c r="G167" i="5"/>
  <c r="E167" i="5"/>
  <c r="F167" i="2" s="1"/>
  <c r="E166" i="5"/>
  <c r="F166" i="2" s="1"/>
  <c r="G165" i="5"/>
  <c r="E165" i="5"/>
  <c r="F165" i="2" s="1"/>
  <c r="J164" i="5"/>
  <c r="H164" i="5" s="1"/>
  <c r="G164" i="5"/>
  <c r="E164" i="5"/>
  <c r="F164" i="2" s="1"/>
  <c r="J163" i="5"/>
  <c r="G163" i="5"/>
  <c r="E163" i="5"/>
  <c r="F163" i="2" s="1"/>
  <c r="E162" i="5"/>
  <c r="F162" i="2" s="1"/>
  <c r="G161" i="5"/>
  <c r="E161" i="5"/>
  <c r="F161" i="2" s="1"/>
  <c r="J160" i="5"/>
  <c r="H160" i="5" s="1"/>
  <c r="G160" i="5"/>
  <c r="E160" i="5"/>
  <c r="F160" i="2" s="1"/>
  <c r="J159" i="5"/>
  <c r="H159" i="5" s="1"/>
  <c r="G159" i="5"/>
  <c r="E159" i="5"/>
  <c r="F159" i="2" s="1"/>
  <c r="E158" i="5"/>
  <c r="F158" i="2" s="1"/>
  <c r="G157" i="5"/>
  <c r="E157" i="5"/>
  <c r="F157" i="2" s="1"/>
  <c r="J156" i="5"/>
  <c r="H156" i="5" s="1"/>
  <c r="G156" i="5"/>
  <c r="E156" i="5"/>
  <c r="F156" i="2" s="1"/>
  <c r="J155" i="5"/>
  <c r="G155" i="5"/>
  <c r="E155" i="5"/>
  <c r="F155" i="2" s="1"/>
  <c r="E154" i="5"/>
  <c r="F154" i="2" s="1"/>
  <c r="G153" i="5"/>
  <c r="E153" i="5"/>
  <c r="F153" i="2" s="1"/>
  <c r="J152" i="5"/>
  <c r="H152" i="5" s="1"/>
  <c r="G152" i="5"/>
  <c r="E152" i="5"/>
  <c r="F152" i="2" s="1"/>
  <c r="J151" i="5"/>
  <c r="G151" i="5"/>
  <c r="E151" i="5"/>
  <c r="F151" i="2" s="1"/>
  <c r="E150" i="5"/>
  <c r="F150" i="2" s="1"/>
  <c r="G149" i="5"/>
  <c r="E149" i="5"/>
  <c r="F149" i="2" s="1"/>
  <c r="J148" i="5"/>
  <c r="H148" i="5" s="1"/>
  <c r="G148" i="5"/>
  <c r="E148" i="5"/>
  <c r="F148" i="2" s="1"/>
  <c r="J147" i="5"/>
  <c r="H147" i="5" s="1"/>
  <c r="G147" i="5"/>
  <c r="E147" i="5"/>
  <c r="F147" i="2" s="1"/>
  <c r="E146" i="5"/>
  <c r="F146" i="2" s="1"/>
  <c r="G145" i="5"/>
  <c r="E145" i="5"/>
  <c r="F145" i="2" s="1"/>
  <c r="J144" i="5"/>
  <c r="H144" i="5" s="1"/>
  <c r="G144" i="5"/>
  <c r="E144" i="5"/>
  <c r="F144" i="2" s="1"/>
  <c r="J143" i="5"/>
  <c r="G143" i="5"/>
  <c r="E143" i="5"/>
  <c r="F143" i="2" s="1"/>
  <c r="E142" i="5"/>
  <c r="F142" i="2" s="1"/>
  <c r="G141" i="5"/>
  <c r="E141" i="5"/>
  <c r="F141" i="2" s="1"/>
  <c r="J140" i="5"/>
  <c r="H140" i="5" s="1"/>
  <c r="G140" i="5"/>
  <c r="E140" i="5"/>
  <c r="F140" i="2" s="1"/>
  <c r="J139" i="5"/>
  <c r="G139" i="5"/>
  <c r="E139" i="5"/>
  <c r="F139" i="2" s="1"/>
  <c r="E138" i="5"/>
  <c r="F138" i="2" s="1"/>
  <c r="G137" i="5"/>
  <c r="E137" i="5"/>
  <c r="F137" i="2" s="1"/>
  <c r="J136" i="5"/>
  <c r="H136" i="5" s="1"/>
  <c r="G136" i="5"/>
  <c r="E136" i="5"/>
  <c r="F136" i="2" s="1"/>
  <c r="J135" i="5"/>
  <c r="G135" i="5"/>
  <c r="E135" i="5"/>
  <c r="F135" i="2" s="1"/>
  <c r="E134" i="5"/>
  <c r="F134" i="2" s="1"/>
  <c r="G133" i="5"/>
  <c r="E133" i="5"/>
  <c r="F133" i="2" s="1"/>
  <c r="J132" i="5"/>
  <c r="H132" i="5" s="1"/>
  <c r="G132" i="5"/>
  <c r="E132" i="5"/>
  <c r="F132" i="2" s="1"/>
  <c r="J131" i="5"/>
  <c r="G131" i="5"/>
  <c r="E131" i="5"/>
  <c r="F131" i="2" s="1"/>
  <c r="E130" i="5"/>
  <c r="F130" i="2" s="1"/>
  <c r="G129" i="5"/>
  <c r="E129" i="5"/>
  <c r="F129" i="2" s="1"/>
  <c r="J128" i="5"/>
  <c r="H128" i="5" s="1"/>
  <c r="G128" i="5"/>
  <c r="E128" i="5"/>
  <c r="F128" i="2" s="1"/>
  <c r="J127" i="5"/>
  <c r="G127" i="5"/>
  <c r="E127" i="5"/>
  <c r="F127" i="2" s="1"/>
  <c r="E126" i="5"/>
  <c r="F126" i="2" s="1"/>
  <c r="G125" i="5"/>
  <c r="E125" i="5"/>
  <c r="F125" i="2" s="1"/>
  <c r="J124" i="5"/>
  <c r="H124" i="5" s="1"/>
  <c r="G124" i="5"/>
  <c r="E124" i="5"/>
  <c r="F124" i="2" s="1"/>
  <c r="J123" i="5"/>
  <c r="H123" i="5" s="1"/>
  <c r="G123" i="5"/>
  <c r="E123" i="5"/>
  <c r="F123" i="2" s="1"/>
  <c r="E122" i="5"/>
  <c r="F122" i="2" s="1"/>
  <c r="G121" i="5"/>
  <c r="E121" i="5"/>
  <c r="F121" i="2" s="1"/>
  <c r="J120" i="5"/>
  <c r="H120" i="5" s="1"/>
  <c r="G120" i="5"/>
  <c r="E120" i="5"/>
  <c r="F120" i="2" s="1"/>
  <c r="J119" i="5"/>
  <c r="G119" i="5"/>
  <c r="E119" i="5"/>
  <c r="F119" i="2" s="1"/>
  <c r="E118" i="5"/>
  <c r="F118" i="2" s="1"/>
  <c r="G117" i="5"/>
  <c r="E117" i="5"/>
  <c r="F117" i="2" s="1"/>
  <c r="J116" i="5"/>
  <c r="H116" i="5" s="1"/>
  <c r="G116" i="5"/>
  <c r="E116" i="5"/>
  <c r="F116" i="2" s="1"/>
  <c r="J115" i="5"/>
  <c r="G115" i="5"/>
  <c r="E115" i="5"/>
  <c r="F115" i="2" s="1"/>
  <c r="E114" i="5"/>
  <c r="F114" i="2" s="1"/>
  <c r="G113" i="5"/>
  <c r="E113" i="5"/>
  <c r="F113" i="2" s="1"/>
  <c r="J112" i="5"/>
  <c r="H112" i="5" s="1"/>
  <c r="G112" i="5"/>
  <c r="E112" i="5"/>
  <c r="F112" i="2" s="1"/>
  <c r="J111" i="5"/>
  <c r="G111" i="5"/>
  <c r="E111" i="5"/>
  <c r="F111" i="2" s="1"/>
  <c r="E110" i="5"/>
  <c r="F110" i="2" s="1"/>
  <c r="G109" i="5"/>
  <c r="E109" i="5"/>
  <c r="F109" i="2" s="1"/>
  <c r="J108" i="5"/>
  <c r="H108" i="5" s="1"/>
  <c r="G108" i="5"/>
  <c r="E108" i="5"/>
  <c r="F108" i="2" s="1"/>
  <c r="J107" i="5"/>
  <c r="H107" i="5" s="1"/>
  <c r="G107" i="5"/>
  <c r="E107" i="5"/>
  <c r="F107" i="2" s="1"/>
  <c r="E106" i="5"/>
  <c r="F106" i="2" s="1"/>
  <c r="G105" i="5"/>
  <c r="E105" i="5"/>
  <c r="F105" i="2" s="1"/>
  <c r="J104" i="5"/>
  <c r="H104" i="5" s="1"/>
  <c r="G104" i="5"/>
  <c r="E104" i="5"/>
  <c r="F104" i="2" s="1"/>
  <c r="J103" i="5"/>
  <c r="G103" i="5"/>
  <c r="E103" i="5"/>
  <c r="F103" i="2" s="1"/>
  <c r="E102" i="5"/>
  <c r="F102" i="2" s="1"/>
  <c r="G101" i="5"/>
  <c r="E101" i="5"/>
  <c r="F101" i="2" s="1"/>
  <c r="J100" i="5"/>
  <c r="H100" i="5" s="1"/>
  <c r="G100" i="5"/>
  <c r="E100" i="5"/>
  <c r="F100" i="2" s="1"/>
  <c r="J99" i="5"/>
  <c r="G99" i="5"/>
  <c r="E99" i="5"/>
  <c r="F99" i="2" s="1"/>
  <c r="E98" i="5"/>
  <c r="F98" i="2" s="1"/>
  <c r="G97" i="5"/>
  <c r="E97" i="5"/>
  <c r="F97" i="2" s="1"/>
  <c r="J96" i="5"/>
  <c r="H96" i="5" s="1"/>
  <c r="G96" i="5"/>
  <c r="E96" i="5"/>
  <c r="F96" i="2" s="1"/>
  <c r="J95" i="5"/>
  <c r="G95" i="5"/>
  <c r="E95" i="5"/>
  <c r="F95" i="2" s="1"/>
  <c r="E94" i="5"/>
  <c r="F94" i="2" s="1"/>
  <c r="G93" i="5"/>
  <c r="E93" i="5"/>
  <c r="F93" i="2" s="1"/>
  <c r="J92" i="5"/>
  <c r="H92" i="5" s="1"/>
  <c r="G92" i="5"/>
  <c r="E92" i="5"/>
  <c r="F92" i="2" s="1"/>
  <c r="J91" i="5"/>
  <c r="H91" i="5" s="1"/>
  <c r="G91" i="5"/>
  <c r="E91" i="5"/>
  <c r="F91" i="2" s="1"/>
  <c r="E90" i="5"/>
  <c r="F90" i="2" s="1"/>
  <c r="G89" i="5"/>
  <c r="E89" i="5"/>
  <c r="F89" i="2" s="1"/>
  <c r="J88" i="5"/>
  <c r="H88" i="5" s="1"/>
  <c r="G88" i="5"/>
  <c r="E88" i="5"/>
  <c r="F88" i="2" s="1"/>
  <c r="J87" i="5"/>
  <c r="G87" i="5"/>
  <c r="E87" i="5"/>
  <c r="F87" i="2" s="1"/>
  <c r="E86" i="5"/>
  <c r="F86" i="2" s="1"/>
  <c r="G85" i="5"/>
  <c r="E85" i="5"/>
  <c r="F85" i="2" s="1"/>
  <c r="J84" i="5"/>
  <c r="H84" i="5" s="1"/>
  <c r="G84" i="5"/>
  <c r="E84" i="5"/>
  <c r="F84" i="2" s="1"/>
  <c r="J83" i="5"/>
  <c r="G83" i="5"/>
  <c r="E83" i="5"/>
  <c r="F83" i="2" s="1"/>
  <c r="E82" i="5"/>
  <c r="F82" i="2" s="1"/>
  <c r="G81" i="5"/>
  <c r="E81" i="5"/>
  <c r="F81" i="2" s="1"/>
  <c r="J80" i="5"/>
  <c r="H80" i="5" s="1"/>
  <c r="G80" i="5"/>
  <c r="E80" i="5"/>
  <c r="F80" i="2" s="1"/>
  <c r="J79" i="5"/>
  <c r="G79" i="5"/>
  <c r="E79" i="5"/>
  <c r="F79" i="2" s="1"/>
  <c r="E78" i="5"/>
  <c r="F78" i="2" s="1"/>
  <c r="G77" i="5"/>
  <c r="E77" i="5"/>
  <c r="F77" i="2" s="1"/>
  <c r="J76" i="5"/>
  <c r="H76" i="5" s="1"/>
  <c r="G76" i="5"/>
  <c r="E76" i="5"/>
  <c r="F76" i="2" s="1"/>
  <c r="J75" i="5"/>
  <c r="H75" i="5" s="1"/>
  <c r="G75" i="5"/>
  <c r="E75" i="5"/>
  <c r="F75" i="2" s="1"/>
  <c r="E74" i="5"/>
  <c r="F74" i="2" s="1"/>
  <c r="G73" i="5"/>
  <c r="E73" i="5"/>
  <c r="F73" i="2" s="1"/>
  <c r="J72" i="5"/>
  <c r="H72" i="5" s="1"/>
  <c r="G72" i="5"/>
  <c r="E72" i="5"/>
  <c r="F72" i="2" s="1"/>
  <c r="J71" i="5"/>
  <c r="G71" i="5"/>
  <c r="E71" i="5"/>
  <c r="F71" i="2" s="1"/>
  <c r="E70" i="5"/>
  <c r="F70" i="2" s="1"/>
  <c r="G69" i="5"/>
  <c r="E69" i="5"/>
  <c r="F69" i="2" s="1"/>
  <c r="J68" i="5"/>
  <c r="H68" i="5" s="1"/>
  <c r="G68" i="5"/>
  <c r="E68" i="5"/>
  <c r="F68" i="2" s="1"/>
  <c r="J67" i="5"/>
  <c r="G67" i="5"/>
  <c r="E67" i="5"/>
  <c r="F67" i="2" s="1"/>
  <c r="E66" i="5"/>
  <c r="F66" i="2" s="1"/>
  <c r="G65" i="5"/>
  <c r="E65" i="5"/>
  <c r="F65" i="2" s="1"/>
  <c r="J64" i="5"/>
  <c r="H64" i="5" s="1"/>
  <c r="G64" i="5"/>
  <c r="E64" i="5"/>
  <c r="F64" i="2" s="1"/>
  <c r="J63" i="5"/>
  <c r="G63" i="5"/>
  <c r="E63" i="5"/>
  <c r="F63" i="2" s="1"/>
  <c r="E62" i="5"/>
  <c r="F62" i="2" s="1"/>
  <c r="G61" i="5"/>
  <c r="E61" i="5"/>
  <c r="F61" i="2" s="1"/>
  <c r="J60" i="5"/>
  <c r="H60" i="5" s="1"/>
  <c r="G60" i="5"/>
  <c r="E60" i="5"/>
  <c r="F60" i="2" s="1"/>
  <c r="J59" i="5"/>
  <c r="H59" i="5" s="1"/>
  <c r="G59" i="5"/>
  <c r="E59" i="5"/>
  <c r="F59" i="2" s="1"/>
  <c r="E58" i="5"/>
  <c r="F58" i="2" s="1"/>
  <c r="G57" i="5"/>
  <c r="E57" i="5"/>
  <c r="F57" i="2" s="1"/>
  <c r="J56" i="5"/>
  <c r="H56" i="5" s="1"/>
  <c r="G56" i="5"/>
  <c r="E56" i="5"/>
  <c r="F56" i="2" s="1"/>
  <c r="J55" i="5"/>
  <c r="G55" i="5"/>
  <c r="E55" i="5"/>
  <c r="F55" i="2" s="1"/>
  <c r="E54" i="5"/>
  <c r="F54" i="2" s="1"/>
  <c r="G53" i="5"/>
  <c r="E53" i="5"/>
  <c r="F53" i="2" s="1"/>
  <c r="J52" i="5"/>
  <c r="H52" i="5" s="1"/>
  <c r="G52" i="5"/>
  <c r="E52" i="5"/>
  <c r="F52" i="2" s="1"/>
  <c r="J51" i="5"/>
  <c r="G51" i="5"/>
  <c r="E51" i="5"/>
  <c r="F51" i="2" s="1"/>
  <c r="E50" i="5"/>
  <c r="F50" i="2" s="1"/>
  <c r="G49" i="5"/>
  <c r="E49" i="5"/>
  <c r="F49" i="2" s="1"/>
  <c r="J48" i="5"/>
  <c r="H48" i="5" s="1"/>
  <c r="G48" i="5"/>
  <c r="E48" i="5"/>
  <c r="F48" i="2" s="1"/>
  <c r="J47" i="5"/>
  <c r="G47" i="5"/>
  <c r="E47" i="5"/>
  <c r="F47" i="2" s="1"/>
  <c r="E46" i="5"/>
  <c r="F46" i="2" s="1"/>
  <c r="G45" i="5"/>
  <c r="E45" i="5"/>
  <c r="F45" i="2" s="1"/>
  <c r="J44" i="5"/>
  <c r="H44" i="5" s="1"/>
  <c r="G44" i="5"/>
  <c r="E44" i="5"/>
  <c r="F44" i="2" s="1"/>
  <c r="J43" i="5"/>
  <c r="H43" i="5" s="1"/>
  <c r="G43" i="5"/>
  <c r="E43" i="5"/>
  <c r="F43" i="2" s="1"/>
  <c r="E42" i="5"/>
  <c r="F42" i="2" s="1"/>
  <c r="G41" i="5"/>
  <c r="E41" i="5"/>
  <c r="F41" i="2" s="1"/>
  <c r="J40" i="5"/>
  <c r="H40" i="5" s="1"/>
  <c r="G40" i="5"/>
  <c r="E40" i="5"/>
  <c r="F40" i="2" s="1"/>
  <c r="J39" i="5"/>
  <c r="G39" i="5"/>
  <c r="E39" i="5"/>
  <c r="F39" i="2" s="1"/>
  <c r="E38" i="5"/>
  <c r="F38" i="2" s="1"/>
  <c r="G37" i="5"/>
  <c r="E37" i="5"/>
  <c r="F37" i="2" s="1"/>
  <c r="J36" i="5"/>
  <c r="H36" i="5" s="1"/>
  <c r="G36" i="5"/>
  <c r="E36" i="5"/>
  <c r="F36" i="2" s="1"/>
  <c r="J35" i="5"/>
  <c r="G35" i="5"/>
  <c r="E35" i="5"/>
  <c r="F35" i="2" s="1"/>
  <c r="E34" i="5"/>
  <c r="F34" i="2" s="1"/>
  <c r="G33" i="5"/>
  <c r="E33" i="5"/>
  <c r="F33" i="2" s="1"/>
  <c r="J32" i="5"/>
  <c r="H32" i="5" s="1"/>
  <c r="G32" i="5"/>
  <c r="E32" i="5"/>
  <c r="F32" i="2" s="1"/>
  <c r="J31" i="5"/>
  <c r="G31" i="5"/>
  <c r="E31" i="5"/>
  <c r="F31" i="2" s="1"/>
  <c r="E30" i="5"/>
  <c r="F30" i="2" s="1"/>
  <c r="G29" i="5"/>
  <c r="E29" i="5"/>
  <c r="F29" i="2" s="1"/>
  <c r="J28" i="5"/>
  <c r="H28" i="5" s="1"/>
  <c r="G28" i="5"/>
  <c r="E28" i="5"/>
  <c r="F28" i="2" s="1"/>
  <c r="J27" i="5"/>
  <c r="H27" i="5" s="1"/>
  <c r="G27" i="5"/>
  <c r="E27" i="5"/>
  <c r="F27" i="2" s="1"/>
  <c r="E26" i="5"/>
  <c r="F26" i="2" s="1"/>
  <c r="G25" i="5"/>
  <c r="E25" i="5"/>
  <c r="F25" i="2" s="1"/>
  <c r="J24" i="5"/>
  <c r="H24" i="5" s="1"/>
  <c r="G24" i="5"/>
  <c r="E24" i="5"/>
  <c r="F24" i="2" s="1"/>
  <c r="J23" i="5"/>
  <c r="G23" i="5"/>
  <c r="E23" i="5"/>
  <c r="F23" i="2" s="1"/>
  <c r="E22" i="5"/>
  <c r="F22" i="2" s="1"/>
  <c r="G21" i="5"/>
  <c r="E21" i="5"/>
  <c r="F21" i="2" s="1"/>
  <c r="J20" i="5"/>
  <c r="H20" i="5" s="1"/>
  <c r="G20" i="5"/>
  <c r="E20" i="5"/>
  <c r="F20" i="2" s="1"/>
  <c r="J19" i="5"/>
  <c r="G19" i="5"/>
  <c r="E19" i="5"/>
  <c r="F19" i="2" s="1"/>
  <c r="E18" i="5"/>
  <c r="F18" i="2" s="1"/>
  <c r="G17" i="5"/>
  <c r="E17" i="5"/>
  <c r="F17" i="2" s="1"/>
  <c r="J16" i="5"/>
  <c r="H16" i="5" s="1"/>
  <c r="G16" i="5"/>
  <c r="E16" i="5"/>
  <c r="F16" i="2" s="1"/>
  <c r="J15" i="5"/>
  <c r="G15" i="5"/>
  <c r="E15" i="5"/>
  <c r="F15" i="2" s="1"/>
  <c r="E14" i="5"/>
  <c r="F14" i="2" s="1"/>
  <c r="G13" i="5"/>
  <c r="E13" i="5"/>
  <c r="F13" i="2" s="1"/>
  <c r="J12" i="5"/>
  <c r="H12" i="5" s="1"/>
  <c r="G12" i="5"/>
  <c r="E12" i="5"/>
  <c r="F12" i="2" s="1"/>
  <c r="J11" i="5"/>
  <c r="H11" i="5" s="1"/>
  <c r="G11" i="5"/>
  <c r="E11" i="5"/>
  <c r="F11" i="2" s="1"/>
  <c r="E10" i="5"/>
  <c r="F10" i="2" s="1"/>
  <c r="G9" i="5"/>
  <c r="E9" i="5"/>
  <c r="F9" i="2" s="1"/>
  <c r="J8" i="5"/>
  <c r="H8" i="5" s="1"/>
  <c r="G8" i="5"/>
  <c r="E8" i="5"/>
  <c r="F8" i="2" s="1"/>
  <c r="J7" i="5"/>
  <c r="G7" i="5"/>
  <c r="E7" i="5"/>
  <c r="F7" i="2" s="1"/>
  <c r="E6" i="5"/>
  <c r="F6" i="2" s="1"/>
  <c r="G5" i="5"/>
  <c r="E5" i="5"/>
  <c r="F5" i="2" s="1"/>
  <c r="J4" i="5"/>
  <c r="H4" i="5" s="1"/>
  <c r="G4" i="5"/>
  <c r="E4" i="5"/>
  <c r="J3" i="5"/>
  <c r="G3" i="5"/>
  <c r="E3" i="5"/>
  <c r="G2" i="5"/>
  <c r="E2" i="5"/>
  <c r="K919" i="5"/>
  <c r="K913" i="5"/>
  <c r="K908" i="5"/>
  <c r="K907" i="5"/>
  <c r="K899" i="5"/>
  <c r="K892" i="5"/>
  <c r="K887" i="5"/>
  <c r="K884" i="5"/>
  <c r="K881" i="5"/>
  <c r="K872" i="5"/>
  <c r="K868" i="5"/>
  <c r="K864" i="5"/>
  <c r="K860" i="5"/>
  <c r="K857" i="5"/>
  <c r="K856" i="5"/>
  <c r="K852" i="5"/>
  <c r="K849" i="5"/>
  <c r="K848" i="5"/>
  <c r="K844" i="5"/>
  <c r="K841" i="5"/>
  <c r="K840" i="5"/>
  <c r="K836" i="5"/>
  <c r="K833" i="5"/>
  <c r="K828" i="5"/>
  <c r="K825" i="5"/>
  <c r="K824" i="5"/>
  <c r="K820" i="5"/>
  <c r="K817" i="5"/>
  <c r="K812" i="5"/>
  <c r="K788" i="5"/>
  <c r="K785" i="5"/>
  <c r="K784" i="5"/>
  <c r="K780" i="5"/>
  <c r="K779" i="5"/>
  <c r="K777" i="5"/>
  <c r="K763" i="5"/>
  <c r="K752" i="5"/>
  <c r="K744" i="5"/>
  <c r="K743" i="5"/>
  <c r="K740" i="5"/>
  <c r="K728" i="5"/>
  <c r="K724" i="5"/>
  <c r="K717" i="5"/>
  <c r="K716" i="5"/>
  <c r="K715" i="5"/>
  <c r="K697" i="5"/>
  <c r="K681" i="5"/>
  <c r="K677" i="5"/>
  <c r="K652" i="5"/>
  <c r="K647" i="5"/>
  <c r="K645" i="5"/>
  <c r="K629" i="5"/>
  <c r="K620" i="5"/>
  <c r="K617" i="5"/>
  <c r="K615" i="5"/>
  <c r="K605" i="5"/>
  <c r="K604" i="5"/>
  <c r="K601" i="5"/>
  <c r="K600" i="5"/>
  <c r="K597" i="5"/>
  <c r="K593" i="5"/>
  <c r="K589" i="5"/>
  <c r="K588" i="5"/>
  <c r="K585" i="5"/>
  <c r="K581" i="5"/>
  <c r="K572" i="5"/>
  <c r="K557" i="5"/>
  <c r="K553" i="5"/>
  <c r="K549" i="5"/>
  <c r="K536" i="5"/>
  <c r="K532" i="5"/>
  <c r="K521" i="5"/>
  <c r="K517" i="5"/>
  <c r="K504" i="5"/>
  <c r="K489" i="5"/>
  <c r="K488" i="5"/>
  <c r="K456" i="5"/>
  <c r="K445" i="5"/>
  <c r="K441" i="5"/>
  <c r="K433" i="5"/>
  <c r="K413" i="5"/>
  <c r="K401" i="5"/>
  <c r="K399" i="5"/>
  <c r="K371" i="5"/>
  <c r="K367" i="5"/>
  <c r="K183" i="5"/>
  <c r="K159" i="5"/>
  <c r="K107" i="5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A17" i="2"/>
  <c r="T17" i="2" s="1"/>
  <c r="A18" i="2"/>
  <c r="T18" i="2" s="1"/>
  <c r="A19" i="2"/>
  <c r="T19" i="2" s="1"/>
  <c r="A20" i="2"/>
  <c r="T20" i="2" s="1"/>
  <c r="A21" i="2"/>
  <c r="T21" i="2" s="1"/>
  <c r="A22" i="2"/>
  <c r="T22" i="2" s="1"/>
  <c r="A23" i="2"/>
  <c r="T23" i="2" s="1"/>
  <c r="A24" i="2"/>
  <c r="T24" i="2" s="1"/>
  <c r="A25" i="2"/>
  <c r="T25" i="2" s="1"/>
  <c r="A26" i="2"/>
  <c r="T26" i="2" s="1"/>
  <c r="A27" i="2"/>
  <c r="T27" i="2" s="1"/>
  <c r="A28" i="2"/>
  <c r="T28" i="2" s="1"/>
  <c r="A29" i="2"/>
  <c r="T29" i="2" s="1"/>
  <c r="A30" i="2"/>
  <c r="T30" i="2" s="1"/>
  <c r="A31" i="2"/>
  <c r="T31" i="2" s="1"/>
  <c r="A32" i="2"/>
  <c r="T32" i="2" s="1"/>
  <c r="A33" i="2"/>
  <c r="T33" i="2" s="1"/>
  <c r="A34" i="2"/>
  <c r="T34" i="2" s="1"/>
  <c r="A35" i="2"/>
  <c r="T35" i="2" s="1"/>
  <c r="A36" i="2"/>
  <c r="T36" i="2" s="1"/>
  <c r="A37" i="2"/>
  <c r="T37" i="2" s="1"/>
  <c r="A38" i="2"/>
  <c r="T38" i="2" s="1"/>
  <c r="A39" i="2"/>
  <c r="T39" i="2" s="1"/>
  <c r="A40" i="2"/>
  <c r="T40" i="2" s="1"/>
  <c r="A41" i="2"/>
  <c r="T41" i="2" s="1"/>
  <c r="A42" i="2"/>
  <c r="T42" i="2" s="1"/>
  <c r="A43" i="2"/>
  <c r="T43" i="2" s="1"/>
  <c r="A44" i="2"/>
  <c r="T44" i="2" s="1"/>
  <c r="A45" i="2"/>
  <c r="T45" i="2" s="1"/>
  <c r="A46" i="2"/>
  <c r="T46" i="2" s="1"/>
  <c r="A47" i="2"/>
  <c r="T47" i="2" s="1"/>
  <c r="A48" i="2"/>
  <c r="T48" i="2" s="1"/>
  <c r="A49" i="2"/>
  <c r="T49" i="2" s="1"/>
  <c r="A50" i="2"/>
  <c r="T50" i="2" s="1"/>
  <c r="A51" i="2"/>
  <c r="T51" i="2" s="1"/>
  <c r="A52" i="2"/>
  <c r="T52" i="2" s="1"/>
  <c r="A53" i="2"/>
  <c r="T53" i="2" s="1"/>
  <c r="A54" i="2"/>
  <c r="T54" i="2" s="1"/>
  <c r="A55" i="2"/>
  <c r="T55" i="2" s="1"/>
  <c r="A56" i="2"/>
  <c r="T56" i="2" s="1"/>
  <c r="A57" i="2"/>
  <c r="T57" i="2" s="1"/>
  <c r="A58" i="2"/>
  <c r="T58" i="2" s="1"/>
  <c r="A59" i="2"/>
  <c r="T59" i="2" s="1"/>
  <c r="A60" i="2"/>
  <c r="T60" i="2" s="1"/>
  <c r="A61" i="2"/>
  <c r="T61" i="2" s="1"/>
  <c r="A62" i="2"/>
  <c r="T62" i="2" s="1"/>
  <c r="A63" i="2"/>
  <c r="T63" i="2" s="1"/>
  <c r="A64" i="2"/>
  <c r="T64" i="2" s="1"/>
  <c r="A65" i="2"/>
  <c r="T65" i="2" s="1"/>
  <c r="A66" i="2"/>
  <c r="T66" i="2" s="1"/>
  <c r="A67" i="2"/>
  <c r="T67" i="2" s="1"/>
  <c r="A68" i="2"/>
  <c r="T68" i="2" s="1"/>
  <c r="A69" i="2"/>
  <c r="T69" i="2" s="1"/>
  <c r="A70" i="2"/>
  <c r="T70" i="2" s="1"/>
  <c r="A71" i="2"/>
  <c r="T71" i="2" s="1"/>
  <c r="A72" i="2"/>
  <c r="T72" i="2" s="1"/>
  <c r="A73" i="2"/>
  <c r="T73" i="2" s="1"/>
  <c r="A74" i="2"/>
  <c r="T74" i="2" s="1"/>
  <c r="A75" i="2"/>
  <c r="T75" i="2" s="1"/>
  <c r="A76" i="2"/>
  <c r="T76" i="2" s="1"/>
  <c r="A77" i="2"/>
  <c r="T77" i="2" s="1"/>
  <c r="A78" i="2"/>
  <c r="T78" i="2" s="1"/>
  <c r="A79" i="2"/>
  <c r="T79" i="2" s="1"/>
  <c r="A80" i="2"/>
  <c r="T80" i="2" s="1"/>
  <c r="A81" i="2"/>
  <c r="T81" i="2" s="1"/>
  <c r="A82" i="2"/>
  <c r="T82" i="2" s="1"/>
  <c r="A83" i="2"/>
  <c r="T83" i="2" s="1"/>
  <c r="A84" i="2"/>
  <c r="T84" i="2" s="1"/>
  <c r="A85" i="2"/>
  <c r="T85" i="2" s="1"/>
  <c r="A86" i="2"/>
  <c r="T86" i="2" s="1"/>
  <c r="A87" i="2"/>
  <c r="T87" i="2" s="1"/>
  <c r="A88" i="2"/>
  <c r="T88" i="2" s="1"/>
  <c r="A89" i="2"/>
  <c r="T89" i="2" s="1"/>
  <c r="A90" i="2"/>
  <c r="T90" i="2" s="1"/>
  <c r="A91" i="2"/>
  <c r="T91" i="2" s="1"/>
  <c r="A92" i="2"/>
  <c r="T92" i="2" s="1"/>
  <c r="A93" i="2"/>
  <c r="T93" i="2" s="1"/>
  <c r="A94" i="2"/>
  <c r="T94" i="2" s="1"/>
  <c r="A95" i="2"/>
  <c r="T95" i="2" s="1"/>
  <c r="A96" i="2"/>
  <c r="T96" i="2" s="1"/>
  <c r="A97" i="2"/>
  <c r="T97" i="2" s="1"/>
  <c r="A98" i="2"/>
  <c r="T98" i="2" s="1"/>
  <c r="A99" i="2"/>
  <c r="T99" i="2" s="1"/>
  <c r="A100" i="2"/>
  <c r="T100" i="2" s="1"/>
  <c r="A101" i="2"/>
  <c r="T101" i="2" s="1"/>
  <c r="A102" i="2"/>
  <c r="T102" i="2" s="1"/>
  <c r="A103" i="2"/>
  <c r="T103" i="2" s="1"/>
  <c r="A104" i="2"/>
  <c r="T104" i="2" s="1"/>
  <c r="A105" i="2"/>
  <c r="T105" i="2" s="1"/>
  <c r="A106" i="2"/>
  <c r="T106" i="2" s="1"/>
  <c r="A107" i="2"/>
  <c r="T107" i="2" s="1"/>
  <c r="A108" i="2"/>
  <c r="T108" i="2" s="1"/>
  <c r="A109" i="2"/>
  <c r="T109" i="2" s="1"/>
  <c r="A110" i="2"/>
  <c r="T110" i="2" s="1"/>
  <c r="A111" i="2"/>
  <c r="T111" i="2" s="1"/>
  <c r="A112" i="2"/>
  <c r="T112" i="2" s="1"/>
  <c r="A113" i="2"/>
  <c r="T113" i="2" s="1"/>
  <c r="A114" i="2"/>
  <c r="T114" i="2" s="1"/>
  <c r="A115" i="2"/>
  <c r="T115" i="2" s="1"/>
  <c r="A116" i="2"/>
  <c r="T116" i="2" s="1"/>
  <c r="A117" i="2"/>
  <c r="T117" i="2" s="1"/>
  <c r="A118" i="2"/>
  <c r="T118" i="2" s="1"/>
  <c r="A119" i="2"/>
  <c r="T119" i="2" s="1"/>
  <c r="A120" i="2"/>
  <c r="T120" i="2" s="1"/>
  <c r="A121" i="2"/>
  <c r="T121" i="2" s="1"/>
  <c r="A122" i="2"/>
  <c r="T122" i="2" s="1"/>
  <c r="A123" i="2"/>
  <c r="T123" i="2" s="1"/>
  <c r="A124" i="2"/>
  <c r="T124" i="2" s="1"/>
  <c r="A125" i="2"/>
  <c r="T125" i="2" s="1"/>
  <c r="A126" i="2"/>
  <c r="T126" i="2" s="1"/>
  <c r="A127" i="2"/>
  <c r="T127" i="2" s="1"/>
  <c r="A128" i="2"/>
  <c r="T128" i="2" s="1"/>
  <c r="A129" i="2"/>
  <c r="T129" i="2" s="1"/>
  <c r="A130" i="2"/>
  <c r="T130" i="2" s="1"/>
  <c r="A131" i="2"/>
  <c r="T131" i="2" s="1"/>
  <c r="A132" i="2"/>
  <c r="T132" i="2" s="1"/>
  <c r="A133" i="2"/>
  <c r="T133" i="2" s="1"/>
  <c r="A134" i="2"/>
  <c r="T134" i="2" s="1"/>
  <c r="A135" i="2"/>
  <c r="T135" i="2" s="1"/>
  <c r="A136" i="2"/>
  <c r="T136" i="2" s="1"/>
  <c r="A137" i="2"/>
  <c r="T137" i="2" s="1"/>
  <c r="A138" i="2"/>
  <c r="T138" i="2" s="1"/>
  <c r="A139" i="2"/>
  <c r="T139" i="2" s="1"/>
  <c r="A140" i="2"/>
  <c r="T140" i="2" s="1"/>
  <c r="A141" i="2"/>
  <c r="T141" i="2" s="1"/>
  <c r="A142" i="2"/>
  <c r="T142" i="2" s="1"/>
  <c r="A143" i="2"/>
  <c r="T143" i="2" s="1"/>
  <c r="A144" i="2"/>
  <c r="T144" i="2" s="1"/>
  <c r="A145" i="2"/>
  <c r="T145" i="2" s="1"/>
  <c r="A146" i="2"/>
  <c r="T146" i="2" s="1"/>
  <c r="A147" i="2"/>
  <c r="T147" i="2" s="1"/>
  <c r="A148" i="2"/>
  <c r="T148" i="2" s="1"/>
  <c r="A149" i="2"/>
  <c r="T149" i="2" s="1"/>
  <c r="A150" i="2"/>
  <c r="T150" i="2" s="1"/>
  <c r="A151" i="2"/>
  <c r="T151" i="2" s="1"/>
  <c r="A152" i="2"/>
  <c r="T152" i="2" s="1"/>
  <c r="A153" i="2"/>
  <c r="T153" i="2" s="1"/>
  <c r="A154" i="2"/>
  <c r="T154" i="2" s="1"/>
  <c r="A155" i="2"/>
  <c r="T155" i="2" s="1"/>
  <c r="A156" i="2"/>
  <c r="T156" i="2" s="1"/>
  <c r="A157" i="2"/>
  <c r="T157" i="2" s="1"/>
  <c r="A158" i="2"/>
  <c r="T158" i="2" s="1"/>
  <c r="A159" i="2"/>
  <c r="T159" i="2" s="1"/>
  <c r="A160" i="2"/>
  <c r="T160" i="2" s="1"/>
  <c r="A161" i="2"/>
  <c r="T161" i="2" s="1"/>
  <c r="A162" i="2"/>
  <c r="T162" i="2" s="1"/>
  <c r="A163" i="2"/>
  <c r="T163" i="2" s="1"/>
  <c r="A164" i="2"/>
  <c r="T164" i="2" s="1"/>
  <c r="A165" i="2"/>
  <c r="T165" i="2" s="1"/>
  <c r="A166" i="2"/>
  <c r="T166" i="2" s="1"/>
  <c r="A167" i="2"/>
  <c r="T167" i="2" s="1"/>
  <c r="A168" i="2"/>
  <c r="T168" i="2" s="1"/>
  <c r="A169" i="2"/>
  <c r="T169" i="2" s="1"/>
  <c r="A170" i="2"/>
  <c r="T170" i="2" s="1"/>
  <c r="A171" i="2"/>
  <c r="T171" i="2" s="1"/>
  <c r="A172" i="2"/>
  <c r="T172" i="2" s="1"/>
  <c r="A173" i="2"/>
  <c r="T173" i="2" s="1"/>
  <c r="A174" i="2"/>
  <c r="T174" i="2" s="1"/>
  <c r="A175" i="2"/>
  <c r="T175" i="2" s="1"/>
  <c r="A176" i="2"/>
  <c r="T176" i="2" s="1"/>
  <c r="A177" i="2"/>
  <c r="T177" i="2" s="1"/>
  <c r="A178" i="2"/>
  <c r="T178" i="2" s="1"/>
  <c r="A179" i="2"/>
  <c r="T179" i="2" s="1"/>
  <c r="A180" i="2"/>
  <c r="T180" i="2" s="1"/>
  <c r="A181" i="2"/>
  <c r="T181" i="2" s="1"/>
  <c r="A182" i="2"/>
  <c r="T182" i="2" s="1"/>
  <c r="A183" i="2"/>
  <c r="T183" i="2" s="1"/>
  <c r="A184" i="2"/>
  <c r="T184" i="2" s="1"/>
  <c r="A185" i="2"/>
  <c r="T185" i="2" s="1"/>
  <c r="A186" i="2"/>
  <c r="T186" i="2" s="1"/>
  <c r="A187" i="2"/>
  <c r="T187" i="2" s="1"/>
  <c r="A188" i="2"/>
  <c r="T188" i="2" s="1"/>
  <c r="A189" i="2"/>
  <c r="T189" i="2" s="1"/>
  <c r="A190" i="2"/>
  <c r="T190" i="2" s="1"/>
  <c r="A191" i="2"/>
  <c r="T191" i="2" s="1"/>
  <c r="A192" i="2"/>
  <c r="T192" i="2" s="1"/>
  <c r="A193" i="2"/>
  <c r="T193" i="2" s="1"/>
  <c r="A194" i="2"/>
  <c r="T194" i="2" s="1"/>
  <c r="A195" i="2"/>
  <c r="T195" i="2" s="1"/>
  <c r="A196" i="2"/>
  <c r="T196" i="2" s="1"/>
  <c r="A197" i="2"/>
  <c r="T197" i="2" s="1"/>
  <c r="A198" i="2"/>
  <c r="T198" i="2" s="1"/>
  <c r="A199" i="2"/>
  <c r="T199" i="2" s="1"/>
  <c r="A200" i="2"/>
  <c r="T200" i="2" s="1"/>
  <c r="A201" i="2"/>
  <c r="T201" i="2" s="1"/>
  <c r="A202" i="2"/>
  <c r="T202" i="2" s="1"/>
  <c r="A203" i="2"/>
  <c r="T203" i="2" s="1"/>
  <c r="A204" i="2"/>
  <c r="T204" i="2" s="1"/>
  <c r="A205" i="2"/>
  <c r="T205" i="2" s="1"/>
  <c r="A206" i="2"/>
  <c r="T206" i="2" s="1"/>
  <c r="A207" i="2"/>
  <c r="T207" i="2" s="1"/>
  <c r="A208" i="2"/>
  <c r="T208" i="2" s="1"/>
  <c r="A209" i="2"/>
  <c r="T209" i="2" s="1"/>
  <c r="A210" i="2"/>
  <c r="T210" i="2" s="1"/>
  <c r="A211" i="2"/>
  <c r="T211" i="2" s="1"/>
  <c r="A212" i="2"/>
  <c r="T212" i="2" s="1"/>
  <c r="A213" i="2"/>
  <c r="T213" i="2" s="1"/>
  <c r="A214" i="2"/>
  <c r="T214" i="2" s="1"/>
  <c r="A215" i="2"/>
  <c r="T215" i="2" s="1"/>
  <c r="A216" i="2"/>
  <c r="T216" i="2" s="1"/>
  <c r="A217" i="2"/>
  <c r="T217" i="2" s="1"/>
  <c r="A218" i="2"/>
  <c r="T218" i="2" s="1"/>
  <c r="A219" i="2"/>
  <c r="T219" i="2" s="1"/>
  <c r="A220" i="2"/>
  <c r="T220" i="2" s="1"/>
  <c r="A221" i="2"/>
  <c r="T221" i="2" s="1"/>
  <c r="A222" i="2"/>
  <c r="T222" i="2" s="1"/>
  <c r="A223" i="2"/>
  <c r="T223" i="2" s="1"/>
  <c r="A224" i="2"/>
  <c r="T224" i="2" s="1"/>
  <c r="A225" i="2"/>
  <c r="T225" i="2" s="1"/>
  <c r="A226" i="2"/>
  <c r="T226" i="2" s="1"/>
  <c r="A227" i="2"/>
  <c r="T227" i="2" s="1"/>
  <c r="A228" i="2"/>
  <c r="T228" i="2" s="1"/>
  <c r="A229" i="2"/>
  <c r="T229" i="2" s="1"/>
  <c r="A230" i="2"/>
  <c r="T230" i="2" s="1"/>
  <c r="A231" i="2"/>
  <c r="T231" i="2" s="1"/>
  <c r="A232" i="2"/>
  <c r="T232" i="2" s="1"/>
  <c r="A233" i="2"/>
  <c r="T233" i="2" s="1"/>
  <c r="A234" i="2"/>
  <c r="T234" i="2" s="1"/>
  <c r="A235" i="2"/>
  <c r="T235" i="2" s="1"/>
  <c r="A236" i="2"/>
  <c r="T236" i="2" s="1"/>
  <c r="A237" i="2"/>
  <c r="T237" i="2" s="1"/>
  <c r="A238" i="2"/>
  <c r="T238" i="2" s="1"/>
  <c r="A239" i="2"/>
  <c r="T239" i="2" s="1"/>
  <c r="A240" i="2"/>
  <c r="T240" i="2" s="1"/>
  <c r="A241" i="2"/>
  <c r="T241" i="2" s="1"/>
  <c r="A242" i="2"/>
  <c r="T242" i="2" s="1"/>
  <c r="A243" i="2"/>
  <c r="T243" i="2" s="1"/>
  <c r="A244" i="2"/>
  <c r="T244" i="2" s="1"/>
  <c r="A245" i="2"/>
  <c r="T245" i="2" s="1"/>
  <c r="A246" i="2"/>
  <c r="T246" i="2" s="1"/>
  <c r="A247" i="2"/>
  <c r="T247" i="2" s="1"/>
  <c r="A248" i="2"/>
  <c r="T248" i="2" s="1"/>
  <c r="A249" i="2"/>
  <c r="T249" i="2" s="1"/>
  <c r="A250" i="2"/>
  <c r="T250" i="2" s="1"/>
  <c r="A251" i="2"/>
  <c r="T251" i="2" s="1"/>
  <c r="A252" i="2"/>
  <c r="T252" i="2" s="1"/>
  <c r="A253" i="2"/>
  <c r="T253" i="2" s="1"/>
  <c r="A254" i="2"/>
  <c r="T254" i="2" s="1"/>
  <c r="A255" i="2"/>
  <c r="T255" i="2" s="1"/>
  <c r="A256" i="2"/>
  <c r="T256" i="2" s="1"/>
  <c r="A257" i="2"/>
  <c r="T257" i="2" s="1"/>
  <c r="A258" i="2"/>
  <c r="T258" i="2" s="1"/>
  <c r="A259" i="2"/>
  <c r="T259" i="2" s="1"/>
  <c r="A260" i="2"/>
  <c r="T260" i="2" s="1"/>
  <c r="A261" i="2"/>
  <c r="T261" i="2" s="1"/>
  <c r="A262" i="2"/>
  <c r="T262" i="2" s="1"/>
  <c r="A263" i="2"/>
  <c r="T263" i="2" s="1"/>
  <c r="A264" i="2"/>
  <c r="T264" i="2" s="1"/>
  <c r="A265" i="2"/>
  <c r="T265" i="2" s="1"/>
  <c r="A266" i="2"/>
  <c r="T266" i="2" s="1"/>
  <c r="A267" i="2"/>
  <c r="T267" i="2" s="1"/>
  <c r="A268" i="2"/>
  <c r="T268" i="2" s="1"/>
  <c r="A269" i="2"/>
  <c r="T269" i="2" s="1"/>
  <c r="A270" i="2"/>
  <c r="T270" i="2" s="1"/>
  <c r="A271" i="2"/>
  <c r="T271" i="2" s="1"/>
  <c r="A272" i="2"/>
  <c r="T272" i="2" s="1"/>
  <c r="A273" i="2"/>
  <c r="T273" i="2" s="1"/>
  <c r="A274" i="2"/>
  <c r="T274" i="2" s="1"/>
  <c r="A275" i="2"/>
  <c r="T275" i="2" s="1"/>
  <c r="A276" i="2"/>
  <c r="T276" i="2" s="1"/>
  <c r="A277" i="2"/>
  <c r="T277" i="2" s="1"/>
  <c r="A278" i="2"/>
  <c r="T278" i="2" s="1"/>
  <c r="A279" i="2"/>
  <c r="T279" i="2" s="1"/>
  <c r="A280" i="2"/>
  <c r="T280" i="2" s="1"/>
  <c r="A281" i="2"/>
  <c r="T281" i="2" s="1"/>
  <c r="A282" i="2"/>
  <c r="T282" i="2" s="1"/>
  <c r="A283" i="2"/>
  <c r="T283" i="2" s="1"/>
  <c r="A284" i="2"/>
  <c r="T284" i="2" s="1"/>
  <c r="A285" i="2"/>
  <c r="T285" i="2" s="1"/>
  <c r="A286" i="2"/>
  <c r="T286" i="2" s="1"/>
  <c r="A287" i="2"/>
  <c r="T287" i="2" s="1"/>
  <c r="A288" i="2"/>
  <c r="T288" i="2" s="1"/>
  <c r="A289" i="2"/>
  <c r="T289" i="2" s="1"/>
  <c r="A290" i="2"/>
  <c r="T290" i="2" s="1"/>
  <c r="A291" i="2"/>
  <c r="T291" i="2" s="1"/>
  <c r="A292" i="2"/>
  <c r="T292" i="2" s="1"/>
  <c r="A293" i="2"/>
  <c r="T293" i="2" s="1"/>
  <c r="A294" i="2"/>
  <c r="T294" i="2" s="1"/>
  <c r="A295" i="2"/>
  <c r="T295" i="2" s="1"/>
  <c r="A296" i="2"/>
  <c r="T296" i="2" s="1"/>
  <c r="A297" i="2"/>
  <c r="T297" i="2" s="1"/>
  <c r="A298" i="2"/>
  <c r="T298" i="2" s="1"/>
  <c r="A299" i="2"/>
  <c r="T299" i="2" s="1"/>
  <c r="A300" i="2"/>
  <c r="T300" i="2" s="1"/>
  <c r="A301" i="2"/>
  <c r="T301" i="2" s="1"/>
  <c r="A302" i="2"/>
  <c r="T302" i="2" s="1"/>
  <c r="A303" i="2"/>
  <c r="T303" i="2" s="1"/>
  <c r="A304" i="2"/>
  <c r="T304" i="2" s="1"/>
  <c r="A305" i="2"/>
  <c r="T305" i="2" s="1"/>
  <c r="A306" i="2"/>
  <c r="T306" i="2" s="1"/>
  <c r="A307" i="2"/>
  <c r="T307" i="2" s="1"/>
  <c r="A308" i="2"/>
  <c r="T308" i="2" s="1"/>
  <c r="A309" i="2"/>
  <c r="T309" i="2" s="1"/>
  <c r="A310" i="2"/>
  <c r="T310" i="2" s="1"/>
  <c r="A311" i="2"/>
  <c r="T311" i="2" s="1"/>
  <c r="A312" i="2"/>
  <c r="T312" i="2" s="1"/>
  <c r="A313" i="2"/>
  <c r="T313" i="2" s="1"/>
  <c r="A314" i="2"/>
  <c r="T314" i="2" s="1"/>
  <c r="A315" i="2"/>
  <c r="T315" i="2" s="1"/>
  <c r="A316" i="2"/>
  <c r="T316" i="2" s="1"/>
  <c r="A317" i="2"/>
  <c r="T317" i="2" s="1"/>
  <c r="A318" i="2"/>
  <c r="T318" i="2" s="1"/>
  <c r="A319" i="2"/>
  <c r="T319" i="2" s="1"/>
  <c r="A320" i="2"/>
  <c r="T320" i="2" s="1"/>
  <c r="A321" i="2"/>
  <c r="T321" i="2" s="1"/>
  <c r="A322" i="2"/>
  <c r="T322" i="2" s="1"/>
  <c r="A323" i="2"/>
  <c r="T323" i="2" s="1"/>
  <c r="A324" i="2"/>
  <c r="T324" i="2" s="1"/>
  <c r="A325" i="2"/>
  <c r="T325" i="2" s="1"/>
  <c r="A326" i="2"/>
  <c r="T326" i="2" s="1"/>
  <c r="A327" i="2"/>
  <c r="T327" i="2" s="1"/>
  <c r="A328" i="2"/>
  <c r="T328" i="2" s="1"/>
  <c r="A329" i="2"/>
  <c r="T329" i="2" s="1"/>
  <c r="A330" i="2"/>
  <c r="T330" i="2" s="1"/>
  <c r="A331" i="2"/>
  <c r="T331" i="2" s="1"/>
  <c r="A332" i="2"/>
  <c r="T332" i="2" s="1"/>
  <c r="A333" i="2"/>
  <c r="T333" i="2" s="1"/>
  <c r="A334" i="2"/>
  <c r="T334" i="2" s="1"/>
  <c r="A335" i="2"/>
  <c r="T335" i="2" s="1"/>
  <c r="A336" i="2"/>
  <c r="T336" i="2" s="1"/>
  <c r="A337" i="2"/>
  <c r="T337" i="2" s="1"/>
  <c r="A338" i="2"/>
  <c r="T338" i="2" s="1"/>
  <c r="A339" i="2"/>
  <c r="T339" i="2" s="1"/>
  <c r="A340" i="2"/>
  <c r="T340" i="2" s="1"/>
  <c r="A341" i="2"/>
  <c r="T341" i="2" s="1"/>
  <c r="A342" i="2"/>
  <c r="T342" i="2" s="1"/>
  <c r="A343" i="2"/>
  <c r="T343" i="2" s="1"/>
  <c r="A344" i="2"/>
  <c r="T344" i="2" s="1"/>
  <c r="A345" i="2"/>
  <c r="T345" i="2" s="1"/>
  <c r="A346" i="2"/>
  <c r="T346" i="2" s="1"/>
  <c r="A347" i="2"/>
  <c r="T347" i="2" s="1"/>
  <c r="A348" i="2"/>
  <c r="T348" i="2" s="1"/>
  <c r="A349" i="2"/>
  <c r="T349" i="2" s="1"/>
  <c r="A350" i="2"/>
  <c r="T350" i="2" s="1"/>
  <c r="A351" i="2"/>
  <c r="T351" i="2" s="1"/>
  <c r="A352" i="2"/>
  <c r="T352" i="2" s="1"/>
  <c r="A353" i="2"/>
  <c r="T353" i="2" s="1"/>
  <c r="A354" i="2"/>
  <c r="T354" i="2" s="1"/>
  <c r="A355" i="2"/>
  <c r="T355" i="2" s="1"/>
  <c r="A356" i="2"/>
  <c r="T356" i="2" s="1"/>
  <c r="A357" i="2"/>
  <c r="T357" i="2" s="1"/>
  <c r="A358" i="2"/>
  <c r="T358" i="2" s="1"/>
  <c r="A359" i="2"/>
  <c r="T359" i="2" s="1"/>
  <c r="A360" i="2"/>
  <c r="T360" i="2" s="1"/>
  <c r="A361" i="2"/>
  <c r="T361" i="2" s="1"/>
  <c r="A362" i="2"/>
  <c r="T362" i="2" s="1"/>
  <c r="A363" i="2"/>
  <c r="T363" i="2" s="1"/>
  <c r="A364" i="2"/>
  <c r="T364" i="2" s="1"/>
  <c r="A365" i="2"/>
  <c r="T365" i="2" s="1"/>
  <c r="A366" i="2"/>
  <c r="T366" i="2" s="1"/>
  <c r="A367" i="2"/>
  <c r="T367" i="2" s="1"/>
  <c r="A368" i="2"/>
  <c r="T368" i="2" s="1"/>
  <c r="A369" i="2"/>
  <c r="T369" i="2" s="1"/>
  <c r="A370" i="2"/>
  <c r="T370" i="2" s="1"/>
  <c r="A371" i="2"/>
  <c r="T371" i="2" s="1"/>
  <c r="A372" i="2"/>
  <c r="T372" i="2" s="1"/>
  <c r="A373" i="2"/>
  <c r="T373" i="2" s="1"/>
  <c r="A374" i="2"/>
  <c r="T374" i="2" s="1"/>
  <c r="A375" i="2"/>
  <c r="T375" i="2" s="1"/>
  <c r="A376" i="2"/>
  <c r="T376" i="2" s="1"/>
  <c r="A377" i="2"/>
  <c r="T377" i="2" s="1"/>
  <c r="A378" i="2"/>
  <c r="T378" i="2" s="1"/>
  <c r="A379" i="2"/>
  <c r="T379" i="2" s="1"/>
  <c r="A380" i="2"/>
  <c r="T380" i="2" s="1"/>
  <c r="A381" i="2"/>
  <c r="T381" i="2" s="1"/>
  <c r="A382" i="2"/>
  <c r="T382" i="2" s="1"/>
  <c r="A383" i="2"/>
  <c r="T383" i="2" s="1"/>
  <c r="A384" i="2"/>
  <c r="T384" i="2" s="1"/>
  <c r="A385" i="2"/>
  <c r="T385" i="2" s="1"/>
  <c r="A386" i="2"/>
  <c r="T386" i="2" s="1"/>
  <c r="A387" i="2"/>
  <c r="T387" i="2" s="1"/>
  <c r="A388" i="2"/>
  <c r="T388" i="2" s="1"/>
  <c r="A389" i="2"/>
  <c r="T389" i="2" s="1"/>
  <c r="A390" i="2"/>
  <c r="T390" i="2" s="1"/>
  <c r="A391" i="2"/>
  <c r="T391" i="2" s="1"/>
  <c r="A392" i="2"/>
  <c r="T392" i="2" s="1"/>
  <c r="A393" i="2"/>
  <c r="T393" i="2" s="1"/>
  <c r="A394" i="2"/>
  <c r="T394" i="2" s="1"/>
  <c r="A395" i="2"/>
  <c r="T395" i="2" s="1"/>
  <c r="A396" i="2"/>
  <c r="T396" i="2" s="1"/>
  <c r="A397" i="2"/>
  <c r="T397" i="2" s="1"/>
  <c r="A398" i="2"/>
  <c r="T398" i="2" s="1"/>
  <c r="A399" i="2"/>
  <c r="T399" i="2" s="1"/>
  <c r="A400" i="2"/>
  <c r="T400" i="2" s="1"/>
  <c r="A401" i="2"/>
  <c r="T401" i="2" s="1"/>
  <c r="A402" i="2"/>
  <c r="T402" i="2" s="1"/>
  <c r="A403" i="2"/>
  <c r="T403" i="2" s="1"/>
  <c r="A404" i="2"/>
  <c r="T404" i="2" s="1"/>
  <c r="A405" i="2"/>
  <c r="T405" i="2" s="1"/>
  <c r="A406" i="2"/>
  <c r="T406" i="2" s="1"/>
  <c r="A407" i="2"/>
  <c r="T407" i="2" s="1"/>
  <c r="A408" i="2"/>
  <c r="T408" i="2" s="1"/>
  <c r="A409" i="2"/>
  <c r="T409" i="2" s="1"/>
  <c r="A410" i="2"/>
  <c r="T410" i="2" s="1"/>
  <c r="A411" i="2"/>
  <c r="T411" i="2" s="1"/>
  <c r="A412" i="2"/>
  <c r="T412" i="2" s="1"/>
  <c r="A413" i="2"/>
  <c r="T413" i="2" s="1"/>
  <c r="A414" i="2"/>
  <c r="T414" i="2" s="1"/>
  <c r="A415" i="2"/>
  <c r="T415" i="2" s="1"/>
  <c r="A416" i="2"/>
  <c r="T416" i="2" s="1"/>
  <c r="A417" i="2"/>
  <c r="T417" i="2" s="1"/>
  <c r="A418" i="2"/>
  <c r="T418" i="2" s="1"/>
  <c r="A419" i="2"/>
  <c r="T419" i="2" s="1"/>
  <c r="A420" i="2"/>
  <c r="T420" i="2" s="1"/>
  <c r="A421" i="2"/>
  <c r="T421" i="2" s="1"/>
  <c r="A422" i="2"/>
  <c r="T422" i="2" s="1"/>
  <c r="A423" i="2"/>
  <c r="T423" i="2" s="1"/>
  <c r="A424" i="2"/>
  <c r="T424" i="2" s="1"/>
  <c r="A425" i="2"/>
  <c r="T425" i="2" s="1"/>
  <c r="A426" i="2"/>
  <c r="T426" i="2" s="1"/>
  <c r="A427" i="2"/>
  <c r="T427" i="2" s="1"/>
  <c r="A428" i="2"/>
  <c r="T428" i="2" s="1"/>
  <c r="A429" i="2"/>
  <c r="T429" i="2" s="1"/>
  <c r="A430" i="2"/>
  <c r="T430" i="2" s="1"/>
  <c r="A431" i="2"/>
  <c r="T431" i="2" s="1"/>
  <c r="A432" i="2"/>
  <c r="T432" i="2" s="1"/>
  <c r="A433" i="2"/>
  <c r="T433" i="2" s="1"/>
  <c r="A434" i="2"/>
  <c r="T434" i="2" s="1"/>
  <c r="A435" i="2"/>
  <c r="T435" i="2" s="1"/>
  <c r="A436" i="2"/>
  <c r="T436" i="2" s="1"/>
  <c r="A437" i="2"/>
  <c r="T437" i="2" s="1"/>
  <c r="A438" i="2"/>
  <c r="T438" i="2" s="1"/>
  <c r="A439" i="2"/>
  <c r="T439" i="2" s="1"/>
  <c r="A440" i="2"/>
  <c r="T440" i="2" s="1"/>
  <c r="A441" i="2"/>
  <c r="T441" i="2" s="1"/>
  <c r="A442" i="2"/>
  <c r="T442" i="2" s="1"/>
  <c r="A443" i="2"/>
  <c r="T443" i="2" s="1"/>
  <c r="A444" i="2"/>
  <c r="T444" i="2" s="1"/>
  <c r="A445" i="2"/>
  <c r="T445" i="2" s="1"/>
  <c r="A446" i="2"/>
  <c r="T446" i="2" s="1"/>
  <c r="A447" i="2"/>
  <c r="T447" i="2" s="1"/>
  <c r="A448" i="2"/>
  <c r="T448" i="2" s="1"/>
  <c r="A449" i="2"/>
  <c r="T449" i="2" s="1"/>
  <c r="A450" i="2"/>
  <c r="T450" i="2" s="1"/>
  <c r="A451" i="2"/>
  <c r="T451" i="2" s="1"/>
  <c r="A452" i="2"/>
  <c r="T452" i="2" s="1"/>
  <c r="A453" i="2"/>
  <c r="T453" i="2" s="1"/>
  <c r="A454" i="2"/>
  <c r="T454" i="2" s="1"/>
  <c r="A455" i="2"/>
  <c r="T455" i="2" s="1"/>
  <c r="A456" i="2"/>
  <c r="T456" i="2" s="1"/>
  <c r="A457" i="2"/>
  <c r="T457" i="2" s="1"/>
  <c r="A458" i="2"/>
  <c r="T458" i="2" s="1"/>
  <c r="A459" i="2"/>
  <c r="T459" i="2" s="1"/>
  <c r="A460" i="2"/>
  <c r="T460" i="2" s="1"/>
  <c r="A461" i="2"/>
  <c r="T461" i="2" s="1"/>
  <c r="A462" i="2"/>
  <c r="T462" i="2" s="1"/>
  <c r="A463" i="2"/>
  <c r="T463" i="2" s="1"/>
  <c r="A464" i="2"/>
  <c r="T464" i="2" s="1"/>
  <c r="A465" i="2"/>
  <c r="T465" i="2" s="1"/>
  <c r="A466" i="2"/>
  <c r="T466" i="2" s="1"/>
  <c r="A467" i="2"/>
  <c r="T467" i="2" s="1"/>
  <c r="A468" i="2"/>
  <c r="T468" i="2" s="1"/>
  <c r="A469" i="2"/>
  <c r="T469" i="2" s="1"/>
  <c r="A470" i="2"/>
  <c r="T470" i="2" s="1"/>
  <c r="A471" i="2"/>
  <c r="T471" i="2" s="1"/>
  <c r="A472" i="2"/>
  <c r="T472" i="2" s="1"/>
  <c r="A473" i="2"/>
  <c r="T473" i="2" s="1"/>
  <c r="A474" i="2"/>
  <c r="T474" i="2" s="1"/>
  <c r="A475" i="2"/>
  <c r="T475" i="2" s="1"/>
  <c r="A476" i="2"/>
  <c r="T476" i="2" s="1"/>
  <c r="A477" i="2"/>
  <c r="T477" i="2" s="1"/>
  <c r="A478" i="2"/>
  <c r="T478" i="2" s="1"/>
  <c r="A479" i="2"/>
  <c r="T479" i="2" s="1"/>
  <c r="A480" i="2"/>
  <c r="T480" i="2" s="1"/>
  <c r="A481" i="2"/>
  <c r="T481" i="2" s="1"/>
  <c r="A482" i="2"/>
  <c r="T482" i="2" s="1"/>
  <c r="A483" i="2"/>
  <c r="T483" i="2" s="1"/>
  <c r="A484" i="2"/>
  <c r="T484" i="2" s="1"/>
  <c r="A485" i="2"/>
  <c r="T485" i="2" s="1"/>
  <c r="A486" i="2"/>
  <c r="T486" i="2" s="1"/>
  <c r="A487" i="2"/>
  <c r="T487" i="2" s="1"/>
  <c r="A488" i="2"/>
  <c r="T488" i="2" s="1"/>
  <c r="A489" i="2"/>
  <c r="T489" i="2" s="1"/>
  <c r="A490" i="2"/>
  <c r="T490" i="2" s="1"/>
  <c r="A491" i="2"/>
  <c r="T491" i="2" s="1"/>
  <c r="A492" i="2"/>
  <c r="T492" i="2" s="1"/>
  <c r="A493" i="2"/>
  <c r="T493" i="2" s="1"/>
  <c r="A494" i="2"/>
  <c r="T494" i="2" s="1"/>
  <c r="A495" i="2"/>
  <c r="T495" i="2" s="1"/>
  <c r="A496" i="2"/>
  <c r="T496" i="2" s="1"/>
  <c r="A497" i="2"/>
  <c r="T497" i="2" s="1"/>
  <c r="A498" i="2"/>
  <c r="T498" i="2" s="1"/>
  <c r="A499" i="2"/>
  <c r="T499" i="2" s="1"/>
  <c r="A500" i="2"/>
  <c r="T500" i="2" s="1"/>
  <c r="A501" i="2"/>
  <c r="T501" i="2" s="1"/>
  <c r="A502" i="2"/>
  <c r="T502" i="2" s="1"/>
  <c r="A503" i="2"/>
  <c r="T503" i="2" s="1"/>
  <c r="A504" i="2"/>
  <c r="T504" i="2" s="1"/>
  <c r="A505" i="2"/>
  <c r="T505" i="2" s="1"/>
  <c r="A506" i="2"/>
  <c r="T506" i="2" s="1"/>
  <c r="A507" i="2"/>
  <c r="T507" i="2" s="1"/>
  <c r="A508" i="2"/>
  <c r="T508" i="2" s="1"/>
  <c r="A509" i="2"/>
  <c r="T509" i="2" s="1"/>
  <c r="A510" i="2"/>
  <c r="T510" i="2" s="1"/>
  <c r="A511" i="2"/>
  <c r="T511" i="2" s="1"/>
  <c r="A512" i="2"/>
  <c r="T512" i="2" s="1"/>
  <c r="A513" i="2"/>
  <c r="T513" i="2" s="1"/>
  <c r="A514" i="2"/>
  <c r="T514" i="2" s="1"/>
  <c r="A515" i="2"/>
  <c r="T515" i="2" s="1"/>
  <c r="A516" i="2"/>
  <c r="T516" i="2" s="1"/>
  <c r="A517" i="2"/>
  <c r="T517" i="2" s="1"/>
  <c r="A518" i="2"/>
  <c r="T518" i="2" s="1"/>
  <c r="A519" i="2"/>
  <c r="T519" i="2" s="1"/>
  <c r="A520" i="2"/>
  <c r="T520" i="2" s="1"/>
  <c r="A521" i="2"/>
  <c r="T521" i="2" s="1"/>
  <c r="A522" i="2"/>
  <c r="T522" i="2" s="1"/>
  <c r="A523" i="2"/>
  <c r="T523" i="2" s="1"/>
  <c r="A524" i="2"/>
  <c r="T524" i="2" s="1"/>
  <c r="A525" i="2"/>
  <c r="T525" i="2" s="1"/>
  <c r="A526" i="2"/>
  <c r="T526" i="2" s="1"/>
  <c r="A527" i="2"/>
  <c r="T527" i="2" s="1"/>
  <c r="A528" i="2"/>
  <c r="T528" i="2" s="1"/>
  <c r="A529" i="2"/>
  <c r="T529" i="2" s="1"/>
  <c r="A530" i="2"/>
  <c r="T530" i="2" s="1"/>
  <c r="A531" i="2"/>
  <c r="T531" i="2" s="1"/>
  <c r="A532" i="2"/>
  <c r="T532" i="2" s="1"/>
  <c r="A533" i="2"/>
  <c r="T533" i="2" s="1"/>
  <c r="A534" i="2"/>
  <c r="T534" i="2" s="1"/>
  <c r="A535" i="2"/>
  <c r="T535" i="2" s="1"/>
  <c r="A536" i="2"/>
  <c r="T536" i="2" s="1"/>
  <c r="A537" i="2"/>
  <c r="T537" i="2" s="1"/>
  <c r="A538" i="2"/>
  <c r="T538" i="2" s="1"/>
  <c r="A539" i="2"/>
  <c r="T539" i="2" s="1"/>
  <c r="A540" i="2"/>
  <c r="T540" i="2" s="1"/>
  <c r="A541" i="2"/>
  <c r="T541" i="2" s="1"/>
  <c r="A542" i="2"/>
  <c r="T542" i="2" s="1"/>
  <c r="A543" i="2"/>
  <c r="T543" i="2" s="1"/>
  <c r="A544" i="2"/>
  <c r="T544" i="2" s="1"/>
  <c r="A545" i="2"/>
  <c r="T545" i="2" s="1"/>
  <c r="A546" i="2"/>
  <c r="T546" i="2" s="1"/>
  <c r="A547" i="2"/>
  <c r="T547" i="2" s="1"/>
  <c r="A548" i="2"/>
  <c r="T548" i="2" s="1"/>
  <c r="A549" i="2"/>
  <c r="T549" i="2" s="1"/>
  <c r="A550" i="2"/>
  <c r="T550" i="2" s="1"/>
  <c r="A551" i="2"/>
  <c r="T551" i="2" s="1"/>
  <c r="A552" i="2"/>
  <c r="T552" i="2" s="1"/>
  <c r="A553" i="2"/>
  <c r="T553" i="2" s="1"/>
  <c r="A554" i="2"/>
  <c r="T554" i="2" s="1"/>
  <c r="A555" i="2"/>
  <c r="T555" i="2" s="1"/>
  <c r="A556" i="2"/>
  <c r="T556" i="2" s="1"/>
  <c r="A557" i="2"/>
  <c r="T557" i="2" s="1"/>
  <c r="A558" i="2"/>
  <c r="T558" i="2" s="1"/>
  <c r="A559" i="2"/>
  <c r="T559" i="2" s="1"/>
  <c r="A560" i="2"/>
  <c r="T560" i="2" s="1"/>
  <c r="A561" i="2"/>
  <c r="T561" i="2" s="1"/>
  <c r="A562" i="2"/>
  <c r="T562" i="2" s="1"/>
  <c r="A563" i="2"/>
  <c r="T563" i="2" s="1"/>
  <c r="A564" i="2"/>
  <c r="T564" i="2" s="1"/>
  <c r="A565" i="2"/>
  <c r="T565" i="2" s="1"/>
  <c r="A566" i="2"/>
  <c r="T566" i="2" s="1"/>
  <c r="A567" i="2"/>
  <c r="T567" i="2" s="1"/>
  <c r="A568" i="2"/>
  <c r="T568" i="2" s="1"/>
  <c r="A569" i="2"/>
  <c r="T569" i="2" s="1"/>
  <c r="A570" i="2"/>
  <c r="T570" i="2" s="1"/>
  <c r="A571" i="2"/>
  <c r="T571" i="2" s="1"/>
  <c r="A572" i="2"/>
  <c r="T572" i="2" s="1"/>
  <c r="A573" i="2"/>
  <c r="T573" i="2" s="1"/>
  <c r="A574" i="2"/>
  <c r="T574" i="2" s="1"/>
  <c r="A575" i="2"/>
  <c r="T575" i="2" s="1"/>
  <c r="A576" i="2"/>
  <c r="T576" i="2" s="1"/>
  <c r="A577" i="2"/>
  <c r="T577" i="2" s="1"/>
  <c r="A578" i="2"/>
  <c r="T578" i="2" s="1"/>
  <c r="A579" i="2"/>
  <c r="T579" i="2" s="1"/>
  <c r="A580" i="2"/>
  <c r="T580" i="2" s="1"/>
  <c r="A581" i="2"/>
  <c r="T581" i="2" s="1"/>
  <c r="A582" i="2"/>
  <c r="T582" i="2" s="1"/>
  <c r="A583" i="2"/>
  <c r="T583" i="2" s="1"/>
  <c r="A584" i="2"/>
  <c r="T584" i="2" s="1"/>
  <c r="A585" i="2"/>
  <c r="T585" i="2" s="1"/>
  <c r="A586" i="2"/>
  <c r="T586" i="2" s="1"/>
  <c r="A587" i="2"/>
  <c r="T587" i="2" s="1"/>
  <c r="A588" i="2"/>
  <c r="T588" i="2" s="1"/>
  <c r="A589" i="2"/>
  <c r="T589" i="2" s="1"/>
  <c r="A590" i="2"/>
  <c r="T590" i="2" s="1"/>
  <c r="A591" i="2"/>
  <c r="T591" i="2" s="1"/>
  <c r="A592" i="2"/>
  <c r="T592" i="2" s="1"/>
  <c r="A593" i="2"/>
  <c r="T593" i="2" s="1"/>
  <c r="A594" i="2"/>
  <c r="T594" i="2" s="1"/>
  <c r="A595" i="2"/>
  <c r="T595" i="2" s="1"/>
  <c r="A596" i="2"/>
  <c r="T596" i="2" s="1"/>
  <c r="A597" i="2"/>
  <c r="T597" i="2" s="1"/>
  <c r="A598" i="2"/>
  <c r="T598" i="2" s="1"/>
  <c r="A599" i="2"/>
  <c r="T599" i="2" s="1"/>
  <c r="A600" i="2"/>
  <c r="T600" i="2" s="1"/>
  <c r="A601" i="2"/>
  <c r="T601" i="2" s="1"/>
  <c r="A602" i="2"/>
  <c r="T602" i="2" s="1"/>
  <c r="A603" i="2"/>
  <c r="T603" i="2" s="1"/>
  <c r="A604" i="2"/>
  <c r="T604" i="2" s="1"/>
  <c r="A605" i="2"/>
  <c r="T605" i="2" s="1"/>
  <c r="A606" i="2"/>
  <c r="T606" i="2" s="1"/>
  <c r="A607" i="2"/>
  <c r="T607" i="2" s="1"/>
  <c r="A608" i="2"/>
  <c r="T608" i="2" s="1"/>
  <c r="A609" i="2"/>
  <c r="T609" i="2" s="1"/>
  <c r="A610" i="2"/>
  <c r="T610" i="2" s="1"/>
  <c r="A611" i="2"/>
  <c r="T611" i="2" s="1"/>
  <c r="A612" i="2"/>
  <c r="T612" i="2" s="1"/>
  <c r="A613" i="2"/>
  <c r="T613" i="2" s="1"/>
  <c r="A614" i="2"/>
  <c r="T614" i="2" s="1"/>
  <c r="A615" i="2"/>
  <c r="T615" i="2" s="1"/>
  <c r="A616" i="2"/>
  <c r="T616" i="2" s="1"/>
  <c r="A617" i="2"/>
  <c r="T617" i="2" s="1"/>
  <c r="A618" i="2"/>
  <c r="T618" i="2" s="1"/>
  <c r="A619" i="2"/>
  <c r="T619" i="2" s="1"/>
  <c r="A620" i="2"/>
  <c r="T620" i="2" s="1"/>
  <c r="A621" i="2"/>
  <c r="T621" i="2" s="1"/>
  <c r="A622" i="2"/>
  <c r="T622" i="2" s="1"/>
  <c r="A623" i="2"/>
  <c r="T623" i="2" s="1"/>
  <c r="A624" i="2"/>
  <c r="T624" i="2" s="1"/>
  <c r="A625" i="2"/>
  <c r="T625" i="2" s="1"/>
  <c r="A626" i="2"/>
  <c r="T626" i="2" s="1"/>
  <c r="A627" i="2"/>
  <c r="T627" i="2" s="1"/>
  <c r="A628" i="2"/>
  <c r="T628" i="2" s="1"/>
  <c r="A629" i="2"/>
  <c r="T629" i="2" s="1"/>
  <c r="A630" i="2"/>
  <c r="T630" i="2" s="1"/>
  <c r="A631" i="2"/>
  <c r="T631" i="2" s="1"/>
  <c r="A632" i="2"/>
  <c r="T632" i="2" s="1"/>
  <c r="A633" i="2"/>
  <c r="T633" i="2" s="1"/>
  <c r="A634" i="2"/>
  <c r="T634" i="2" s="1"/>
  <c r="A635" i="2"/>
  <c r="T635" i="2" s="1"/>
  <c r="A636" i="2"/>
  <c r="T636" i="2" s="1"/>
  <c r="A637" i="2"/>
  <c r="T637" i="2" s="1"/>
  <c r="A638" i="2"/>
  <c r="T638" i="2" s="1"/>
  <c r="A639" i="2"/>
  <c r="T639" i="2" s="1"/>
  <c r="A640" i="2"/>
  <c r="T640" i="2" s="1"/>
  <c r="A641" i="2"/>
  <c r="T641" i="2" s="1"/>
  <c r="A642" i="2"/>
  <c r="T642" i="2" s="1"/>
  <c r="A643" i="2"/>
  <c r="T643" i="2" s="1"/>
  <c r="A644" i="2"/>
  <c r="T644" i="2" s="1"/>
  <c r="A645" i="2"/>
  <c r="T645" i="2" s="1"/>
  <c r="A646" i="2"/>
  <c r="T646" i="2" s="1"/>
  <c r="A647" i="2"/>
  <c r="T647" i="2" s="1"/>
  <c r="A648" i="2"/>
  <c r="T648" i="2" s="1"/>
  <c r="A649" i="2"/>
  <c r="T649" i="2" s="1"/>
  <c r="A650" i="2"/>
  <c r="T650" i="2" s="1"/>
  <c r="A651" i="2"/>
  <c r="T651" i="2" s="1"/>
  <c r="A652" i="2"/>
  <c r="T652" i="2" s="1"/>
  <c r="A653" i="2"/>
  <c r="T653" i="2" s="1"/>
  <c r="A654" i="2"/>
  <c r="T654" i="2" s="1"/>
  <c r="A655" i="2"/>
  <c r="T655" i="2" s="1"/>
  <c r="A656" i="2"/>
  <c r="T656" i="2" s="1"/>
  <c r="A657" i="2"/>
  <c r="T657" i="2" s="1"/>
  <c r="A658" i="2"/>
  <c r="T658" i="2" s="1"/>
  <c r="A659" i="2"/>
  <c r="T659" i="2" s="1"/>
  <c r="A660" i="2"/>
  <c r="T660" i="2" s="1"/>
  <c r="A661" i="2"/>
  <c r="T661" i="2" s="1"/>
  <c r="A662" i="2"/>
  <c r="T662" i="2" s="1"/>
  <c r="A663" i="2"/>
  <c r="T663" i="2" s="1"/>
  <c r="A664" i="2"/>
  <c r="T664" i="2" s="1"/>
  <c r="A665" i="2"/>
  <c r="T665" i="2" s="1"/>
  <c r="A666" i="2"/>
  <c r="T666" i="2" s="1"/>
  <c r="A667" i="2"/>
  <c r="T667" i="2" s="1"/>
  <c r="A668" i="2"/>
  <c r="T668" i="2" s="1"/>
  <c r="A669" i="2"/>
  <c r="T669" i="2" s="1"/>
  <c r="A670" i="2"/>
  <c r="T670" i="2" s="1"/>
  <c r="A671" i="2"/>
  <c r="T671" i="2" s="1"/>
  <c r="A672" i="2"/>
  <c r="T672" i="2" s="1"/>
  <c r="A673" i="2"/>
  <c r="T673" i="2" s="1"/>
  <c r="A674" i="2"/>
  <c r="T674" i="2" s="1"/>
  <c r="A675" i="2"/>
  <c r="T675" i="2" s="1"/>
  <c r="A676" i="2"/>
  <c r="T676" i="2" s="1"/>
  <c r="A677" i="2"/>
  <c r="T677" i="2" s="1"/>
  <c r="A678" i="2"/>
  <c r="T678" i="2" s="1"/>
  <c r="A679" i="2"/>
  <c r="T679" i="2" s="1"/>
  <c r="A680" i="2"/>
  <c r="T680" i="2" s="1"/>
  <c r="A681" i="2"/>
  <c r="T681" i="2" s="1"/>
  <c r="A682" i="2"/>
  <c r="T682" i="2" s="1"/>
  <c r="A683" i="2"/>
  <c r="T683" i="2" s="1"/>
  <c r="A684" i="2"/>
  <c r="T684" i="2" s="1"/>
  <c r="A685" i="2"/>
  <c r="T685" i="2" s="1"/>
  <c r="A686" i="2"/>
  <c r="T686" i="2" s="1"/>
  <c r="A687" i="2"/>
  <c r="T687" i="2" s="1"/>
  <c r="A688" i="2"/>
  <c r="T688" i="2" s="1"/>
  <c r="A689" i="2"/>
  <c r="T689" i="2" s="1"/>
  <c r="A690" i="2"/>
  <c r="T690" i="2" s="1"/>
  <c r="A691" i="2"/>
  <c r="T691" i="2" s="1"/>
  <c r="A692" i="2"/>
  <c r="T692" i="2" s="1"/>
  <c r="A693" i="2"/>
  <c r="T693" i="2" s="1"/>
  <c r="A694" i="2"/>
  <c r="T694" i="2" s="1"/>
  <c r="A695" i="2"/>
  <c r="T695" i="2" s="1"/>
  <c r="A696" i="2"/>
  <c r="T696" i="2" s="1"/>
  <c r="A697" i="2"/>
  <c r="T697" i="2" s="1"/>
  <c r="A698" i="2"/>
  <c r="T698" i="2" s="1"/>
  <c r="A699" i="2"/>
  <c r="T699" i="2" s="1"/>
  <c r="A700" i="2"/>
  <c r="T700" i="2" s="1"/>
  <c r="A701" i="2"/>
  <c r="T701" i="2" s="1"/>
  <c r="A702" i="2"/>
  <c r="T702" i="2" s="1"/>
  <c r="A703" i="2"/>
  <c r="T703" i="2" s="1"/>
  <c r="A704" i="2"/>
  <c r="T704" i="2" s="1"/>
  <c r="A705" i="2"/>
  <c r="T705" i="2" s="1"/>
  <c r="A706" i="2"/>
  <c r="T706" i="2" s="1"/>
  <c r="A707" i="2"/>
  <c r="T707" i="2" s="1"/>
  <c r="A708" i="2"/>
  <c r="T708" i="2" s="1"/>
  <c r="A709" i="2"/>
  <c r="T709" i="2" s="1"/>
  <c r="A710" i="2"/>
  <c r="T710" i="2" s="1"/>
  <c r="A711" i="2"/>
  <c r="T711" i="2" s="1"/>
  <c r="A712" i="2"/>
  <c r="T712" i="2" s="1"/>
  <c r="A713" i="2"/>
  <c r="T713" i="2" s="1"/>
  <c r="A714" i="2"/>
  <c r="T714" i="2" s="1"/>
  <c r="A715" i="2"/>
  <c r="T715" i="2" s="1"/>
  <c r="A716" i="2"/>
  <c r="T716" i="2" s="1"/>
  <c r="A717" i="2"/>
  <c r="T717" i="2" s="1"/>
  <c r="A718" i="2"/>
  <c r="T718" i="2" s="1"/>
  <c r="A719" i="2"/>
  <c r="T719" i="2" s="1"/>
  <c r="A720" i="2"/>
  <c r="T720" i="2" s="1"/>
  <c r="A721" i="2"/>
  <c r="T721" i="2" s="1"/>
  <c r="A722" i="2"/>
  <c r="T722" i="2" s="1"/>
  <c r="A723" i="2"/>
  <c r="T723" i="2" s="1"/>
  <c r="A724" i="2"/>
  <c r="T724" i="2" s="1"/>
  <c r="A725" i="2"/>
  <c r="T725" i="2" s="1"/>
  <c r="A726" i="2"/>
  <c r="T726" i="2" s="1"/>
  <c r="A727" i="2"/>
  <c r="T727" i="2" s="1"/>
  <c r="A728" i="2"/>
  <c r="T728" i="2" s="1"/>
  <c r="A729" i="2"/>
  <c r="T729" i="2" s="1"/>
  <c r="A730" i="2"/>
  <c r="T730" i="2" s="1"/>
  <c r="A731" i="2"/>
  <c r="T731" i="2" s="1"/>
  <c r="A732" i="2"/>
  <c r="T732" i="2" s="1"/>
  <c r="A733" i="2"/>
  <c r="T733" i="2" s="1"/>
  <c r="A734" i="2"/>
  <c r="T734" i="2" s="1"/>
  <c r="A735" i="2"/>
  <c r="T735" i="2" s="1"/>
  <c r="A736" i="2"/>
  <c r="T736" i="2" s="1"/>
  <c r="A737" i="2"/>
  <c r="T737" i="2" s="1"/>
  <c r="A738" i="2"/>
  <c r="T738" i="2" s="1"/>
  <c r="A739" i="2"/>
  <c r="T739" i="2" s="1"/>
  <c r="A740" i="2"/>
  <c r="T740" i="2" s="1"/>
  <c r="A741" i="2"/>
  <c r="T741" i="2" s="1"/>
  <c r="A742" i="2"/>
  <c r="T742" i="2" s="1"/>
  <c r="A743" i="2"/>
  <c r="T743" i="2" s="1"/>
  <c r="A744" i="2"/>
  <c r="T744" i="2" s="1"/>
  <c r="A745" i="2"/>
  <c r="T745" i="2" s="1"/>
  <c r="A746" i="2"/>
  <c r="T746" i="2" s="1"/>
  <c r="A747" i="2"/>
  <c r="T747" i="2" s="1"/>
  <c r="A748" i="2"/>
  <c r="T748" i="2" s="1"/>
  <c r="A749" i="2"/>
  <c r="T749" i="2" s="1"/>
  <c r="A750" i="2"/>
  <c r="T750" i="2" s="1"/>
  <c r="A751" i="2"/>
  <c r="T751" i="2" s="1"/>
  <c r="A752" i="2"/>
  <c r="T752" i="2" s="1"/>
  <c r="A753" i="2"/>
  <c r="T753" i="2" s="1"/>
  <c r="A754" i="2"/>
  <c r="T754" i="2" s="1"/>
  <c r="A755" i="2"/>
  <c r="T755" i="2" s="1"/>
  <c r="A756" i="2"/>
  <c r="T756" i="2" s="1"/>
  <c r="A757" i="2"/>
  <c r="T757" i="2" s="1"/>
  <c r="A758" i="2"/>
  <c r="T758" i="2" s="1"/>
  <c r="A759" i="2"/>
  <c r="T759" i="2" s="1"/>
  <c r="A760" i="2"/>
  <c r="T760" i="2" s="1"/>
  <c r="A761" i="2"/>
  <c r="T761" i="2" s="1"/>
  <c r="A762" i="2"/>
  <c r="T762" i="2" s="1"/>
  <c r="A763" i="2"/>
  <c r="T763" i="2" s="1"/>
  <c r="A764" i="2"/>
  <c r="T764" i="2" s="1"/>
  <c r="A765" i="2"/>
  <c r="T765" i="2" s="1"/>
  <c r="A766" i="2"/>
  <c r="T766" i="2" s="1"/>
  <c r="A767" i="2"/>
  <c r="T767" i="2" s="1"/>
  <c r="A768" i="2"/>
  <c r="T768" i="2" s="1"/>
  <c r="A769" i="2"/>
  <c r="T769" i="2" s="1"/>
  <c r="A770" i="2"/>
  <c r="T770" i="2" s="1"/>
  <c r="A771" i="2"/>
  <c r="T771" i="2" s="1"/>
  <c r="A772" i="2"/>
  <c r="T772" i="2" s="1"/>
  <c r="A773" i="2"/>
  <c r="T773" i="2" s="1"/>
  <c r="A774" i="2"/>
  <c r="T774" i="2" s="1"/>
  <c r="A775" i="2"/>
  <c r="T775" i="2" s="1"/>
  <c r="A776" i="2"/>
  <c r="T776" i="2" s="1"/>
  <c r="A777" i="2"/>
  <c r="T777" i="2" s="1"/>
  <c r="A778" i="2"/>
  <c r="T778" i="2" s="1"/>
  <c r="A779" i="2"/>
  <c r="T779" i="2" s="1"/>
  <c r="A780" i="2"/>
  <c r="T780" i="2" s="1"/>
  <c r="A781" i="2"/>
  <c r="T781" i="2" s="1"/>
  <c r="A782" i="2"/>
  <c r="T782" i="2" s="1"/>
  <c r="A783" i="2"/>
  <c r="T783" i="2" s="1"/>
  <c r="A784" i="2"/>
  <c r="T784" i="2" s="1"/>
  <c r="A785" i="2"/>
  <c r="T785" i="2" s="1"/>
  <c r="A786" i="2"/>
  <c r="T786" i="2" s="1"/>
  <c r="A787" i="2"/>
  <c r="T787" i="2" s="1"/>
  <c r="A788" i="2"/>
  <c r="T788" i="2" s="1"/>
  <c r="A789" i="2"/>
  <c r="T789" i="2" s="1"/>
  <c r="A790" i="2"/>
  <c r="T790" i="2" s="1"/>
  <c r="A791" i="2"/>
  <c r="T791" i="2" s="1"/>
  <c r="A792" i="2"/>
  <c r="T792" i="2" s="1"/>
  <c r="A793" i="2"/>
  <c r="T793" i="2" s="1"/>
  <c r="A794" i="2"/>
  <c r="T794" i="2" s="1"/>
  <c r="A795" i="2"/>
  <c r="T795" i="2" s="1"/>
  <c r="A796" i="2"/>
  <c r="T796" i="2" s="1"/>
  <c r="A797" i="2"/>
  <c r="T797" i="2" s="1"/>
  <c r="A798" i="2"/>
  <c r="T798" i="2" s="1"/>
  <c r="A799" i="2"/>
  <c r="T799" i="2" s="1"/>
  <c r="A800" i="2"/>
  <c r="T800" i="2" s="1"/>
  <c r="A801" i="2"/>
  <c r="T801" i="2" s="1"/>
  <c r="A802" i="2"/>
  <c r="T802" i="2" s="1"/>
  <c r="A803" i="2"/>
  <c r="T803" i="2" s="1"/>
  <c r="A804" i="2"/>
  <c r="T804" i="2" s="1"/>
  <c r="A805" i="2"/>
  <c r="T805" i="2" s="1"/>
  <c r="A806" i="2"/>
  <c r="T806" i="2" s="1"/>
  <c r="A807" i="2"/>
  <c r="T807" i="2" s="1"/>
  <c r="A808" i="2"/>
  <c r="T808" i="2" s="1"/>
  <c r="A809" i="2"/>
  <c r="T809" i="2" s="1"/>
  <c r="A810" i="2"/>
  <c r="T810" i="2" s="1"/>
  <c r="A811" i="2"/>
  <c r="T811" i="2" s="1"/>
  <c r="A812" i="2"/>
  <c r="T812" i="2" s="1"/>
  <c r="A813" i="2"/>
  <c r="T813" i="2" s="1"/>
  <c r="A814" i="2"/>
  <c r="T814" i="2" s="1"/>
  <c r="A815" i="2"/>
  <c r="T815" i="2" s="1"/>
  <c r="A816" i="2"/>
  <c r="T816" i="2" s="1"/>
  <c r="A817" i="2"/>
  <c r="T817" i="2" s="1"/>
  <c r="A818" i="2"/>
  <c r="T818" i="2" s="1"/>
  <c r="A819" i="2"/>
  <c r="T819" i="2" s="1"/>
  <c r="A820" i="2"/>
  <c r="T820" i="2" s="1"/>
  <c r="A821" i="2"/>
  <c r="T821" i="2" s="1"/>
  <c r="A822" i="2"/>
  <c r="T822" i="2" s="1"/>
  <c r="A823" i="2"/>
  <c r="T823" i="2" s="1"/>
  <c r="A824" i="2"/>
  <c r="T824" i="2" s="1"/>
  <c r="A825" i="2"/>
  <c r="T825" i="2" s="1"/>
  <c r="A826" i="2"/>
  <c r="T826" i="2" s="1"/>
  <c r="A827" i="2"/>
  <c r="T827" i="2" s="1"/>
  <c r="A828" i="2"/>
  <c r="T828" i="2" s="1"/>
  <c r="A829" i="2"/>
  <c r="T829" i="2" s="1"/>
  <c r="A830" i="2"/>
  <c r="T830" i="2" s="1"/>
  <c r="A831" i="2"/>
  <c r="T831" i="2" s="1"/>
  <c r="A832" i="2"/>
  <c r="T832" i="2" s="1"/>
  <c r="A833" i="2"/>
  <c r="T833" i="2" s="1"/>
  <c r="A834" i="2"/>
  <c r="T834" i="2" s="1"/>
  <c r="A835" i="2"/>
  <c r="T835" i="2" s="1"/>
  <c r="A836" i="2"/>
  <c r="T836" i="2" s="1"/>
  <c r="A837" i="2"/>
  <c r="T837" i="2" s="1"/>
  <c r="A838" i="2"/>
  <c r="T838" i="2" s="1"/>
  <c r="A839" i="2"/>
  <c r="T839" i="2" s="1"/>
  <c r="A840" i="2"/>
  <c r="T840" i="2" s="1"/>
  <c r="A841" i="2"/>
  <c r="T841" i="2" s="1"/>
  <c r="A842" i="2"/>
  <c r="T842" i="2" s="1"/>
  <c r="A843" i="2"/>
  <c r="T843" i="2" s="1"/>
  <c r="A844" i="2"/>
  <c r="T844" i="2" s="1"/>
  <c r="A845" i="2"/>
  <c r="T845" i="2" s="1"/>
  <c r="A846" i="2"/>
  <c r="T846" i="2" s="1"/>
  <c r="A847" i="2"/>
  <c r="T847" i="2" s="1"/>
  <c r="A848" i="2"/>
  <c r="T848" i="2" s="1"/>
  <c r="A849" i="2"/>
  <c r="T849" i="2" s="1"/>
  <c r="A850" i="2"/>
  <c r="T850" i="2" s="1"/>
  <c r="A851" i="2"/>
  <c r="T851" i="2" s="1"/>
  <c r="A852" i="2"/>
  <c r="T852" i="2" s="1"/>
  <c r="A853" i="2"/>
  <c r="T853" i="2" s="1"/>
  <c r="A854" i="2"/>
  <c r="T854" i="2" s="1"/>
  <c r="A855" i="2"/>
  <c r="T855" i="2" s="1"/>
  <c r="A856" i="2"/>
  <c r="T856" i="2" s="1"/>
  <c r="A857" i="2"/>
  <c r="T857" i="2" s="1"/>
  <c r="A858" i="2"/>
  <c r="T858" i="2" s="1"/>
  <c r="A859" i="2"/>
  <c r="T859" i="2" s="1"/>
  <c r="A860" i="2"/>
  <c r="T860" i="2" s="1"/>
  <c r="A861" i="2"/>
  <c r="T861" i="2" s="1"/>
  <c r="A862" i="2"/>
  <c r="T862" i="2" s="1"/>
  <c r="A863" i="2"/>
  <c r="T863" i="2" s="1"/>
  <c r="A864" i="2"/>
  <c r="T864" i="2" s="1"/>
  <c r="A865" i="2"/>
  <c r="T865" i="2" s="1"/>
  <c r="A866" i="2"/>
  <c r="T866" i="2" s="1"/>
  <c r="A867" i="2"/>
  <c r="T867" i="2" s="1"/>
  <c r="A868" i="2"/>
  <c r="T868" i="2" s="1"/>
  <c r="A869" i="2"/>
  <c r="T869" i="2" s="1"/>
  <c r="A870" i="2"/>
  <c r="T870" i="2" s="1"/>
  <c r="A871" i="2"/>
  <c r="T871" i="2" s="1"/>
  <c r="A872" i="2"/>
  <c r="T872" i="2" s="1"/>
  <c r="A873" i="2"/>
  <c r="T873" i="2" s="1"/>
  <c r="A874" i="2"/>
  <c r="T874" i="2" s="1"/>
  <c r="A875" i="2"/>
  <c r="T875" i="2" s="1"/>
  <c r="A876" i="2"/>
  <c r="T876" i="2" s="1"/>
  <c r="A877" i="2"/>
  <c r="T877" i="2" s="1"/>
  <c r="A878" i="2"/>
  <c r="T878" i="2" s="1"/>
  <c r="A879" i="2"/>
  <c r="T879" i="2" s="1"/>
  <c r="A880" i="2"/>
  <c r="T880" i="2" s="1"/>
  <c r="A881" i="2"/>
  <c r="T881" i="2" s="1"/>
  <c r="A882" i="2"/>
  <c r="T882" i="2" s="1"/>
  <c r="A883" i="2"/>
  <c r="T883" i="2" s="1"/>
  <c r="A884" i="2"/>
  <c r="T884" i="2" s="1"/>
  <c r="A885" i="2"/>
  <c r="T885" i="2" s="1"/>
  <c r="A886" i="2"/>
  <c r="T886" i="2" s="1"/>
  <c r="A887" i="2"/>
  <c r="T887" i="2" s="1"/>
  <c r="A888" i="2"/>
  <c r="T888" i="2" s="1"/>
  <c r="A889" i="2"/>
  <c r="T889" i="2" s="1"/>
  <c r="A890" i="2"/>
  <c r="T890" i="2" s="1"/>
  <c r="A891" i="2"/>
  <c r="T891" i="2" s="1"/>
  <c r="A892" i="2"/>
  <c r="T892" i="2" s="1"/>
  <c r="A893" i="2"/>
  <c r="T893" i="2" s="1"/>
  <c r="A894" i="2"/>
  <c r="T894" i="2" s="1"/>
  <c r="A895" i="2"/>
  <c r="T895" i="2" s="1"/>
  <c r="A896" i="2"/>
  <c r="T896" i="2" s="1"/>
  <c r="A897" i="2"/>
  <c r="T897" i="2" s="1"/>
  <c r="A898" i="2"/>
  <c r="T898" i="2" s="1"/>
  <c r="A899" i="2"/>
  <c r="T899" i="2" s="1"/>
  <c r="A900" i="2"/>
  <c r="T900" i="2" s="1"/>
  <c r="A901" i="2"/>
  <c r="T901" i="2" s="1"/>
  <c r="A902" i="2"/>
  <c r="T902" i="2" s="1"/>
  <c r="A903" i="2"/>
  <c r="T903" i="2" s="1"/>
  <c r="A904" i="2"/>
  <c r="T904" i="2" s="1"/>
  <c r="A905" i="2"/>
  <c r="T905" i="2" s="1"/>
  <c r="A906" i="2"/>
  <c r="T906" i="2" s="1"/>
  <c r="A907" i="2"/>
  <c r="T907" i="2" s="1"/>
  <c r="A908" i="2"/>
  <c r="T908" i="2" s="1"/>
  <c r="A909" i="2"/>
  <c r="T909" i="2" s="1"/>
  <c r="A910" i="2"/>
  <c r="T910" i="2" s="1"/>
  <c r="A911" i="2"/>
  <c r="T911" i="2" s="1"/>
  <c r="A912" i="2"/>
  <c r="T912" i="2" s="1"/>
  <c r="A913" i="2"/>
  <c r="T913" i="2" s="1"/>
  <c r="A914" i="2"/>
  <c r="T914" i="2" s="1"/>
  <c r="A915" i="2"/>
  <c r="T915" i="2" s="1"/>
  <c r="A916" i="2"/>
  <c r="T916" i="2" s="1"/>
  <c r="A917" i="2"/>
  <c r="T917" i="2" s="1"/>
  <c r="A918" i="2"/>
  <c r="T918" i="2" s="1"/>
  <c r="A919" i="2"/>
  <c r="T919" i="2" s="1"/>
  <c r="A920" i="2"/>
  <c r="T920" i="2" s="1"/>
  <c r="A921" i="2"/>
  <c r="T921" i="2" s="1"/>
  <c r="A922" i="2"/>
  <c r="T922" i="2" s="1"/>
  <c r="A923" i="2"/>
  <c r="T923" i="2" s="1"/>
  <c r="A924" i="2"/>
  <c r="T924" i="2" s="1"/>
  <c r="A925" i="2"/>
  <c r="T925" i="2" s="1"/>
  <c r="A926" i="2"/>
  <c r="T926" i="2" s="1"/>
  <c r="A927" i="2"/>
  <c r="T927" i="2" s="1"/>
  <c r="A928" i="2"/>
  <c r="T928" i="2" s="1"/>
  <c r="A929" i="2"/>
  <c r="T929" i="2" s="1"/>
  <c r="A930" i="2"/>
  <c r="T930" i="2" s="1"/>
  <c r="A3" i="2"/>
  <c r="T3" i="2" s="1"/>
  <c r="A4" i="2"/>
  <c r="T4" i="2" s="1"/>
  <c r="A5" i="2"/>
  <c r="T5" i="2" s="1"/>
  <c r="A6" i="2"/>
  <c r="T6" i="2" s="1"/>
  <c r="A7" i="2"/>
  <c r="T7" i="2" s="1"/>
  <c r="A8" i="2"/>
  <c r="T8" i="2" s="1"/>
  <c r="A9" i="2"/>
  <c r="T9" i="2" s="1"/>
  <c r="A10" i="2"/>
  <c r="T10" i="2" s="1"/>
  <c r="A11" i="2"/>
  <c r="T11" i="2" s="1"/>
  <c r="A12" i="2"/>
  <c r="T12" i="2" s="1"/>
  <c r="A13" i="2"/>
  <c r="T13" i="2" s="1"/>
  <c r="A14" i="2"/>
  <c r="T14" i="2" s="1"/>
  <c r="A15" i="2"/>
  <c r="T15" i="2" s="1"/>
  <c r="A16" i="2"/>
  <c r="T16" i="2" s="1"/>
  <c r="A2" i="2"/>
  <c r="T2" i="2" s="1"/>
  <c r="K263" i="5" l="1"/>
  <c r="K11" i="5"/>
  <c r="B877" i="5"/>
  <c r="K27" i="5"/>
  <c r="K140" i="5"/>
  <c r="B615" i="5"/>
  <c r="K91" i="5"/>
  <c r="K175" i="5"/>
  <c r="K468" i="5"/>
  <c r="K516" i="5"/>
  <c r="G258" i="5"/>
  <c r="B633" i="5"/>
  <c r="B48" i="5"/>
  <c r="C48" i="5" s="1"/>
  <c r="G48" i="2" s="1"/>
  <c r="B597" i="5"/>
  <c r="K584" i="5"/>
  <c r="B36" i="5"/>
  <c r="B567" i="5"/>
  <c r="E567" i="2" s="1"/>
  <c r="B539" i="5"/>
  <c r="B431" i="5"/>
  <c r="K59" i="5"/>
  <c r="K215" i="5"/>
  <c r="K541" i="5"/>
  <c r="K568" i="5"/>
  <c r="K653" i="5"/>
  <c r="K693" i="5"/>
  <c r="K761" i="5"/>
  <c r="K75" i="5"/>
  <c r="K231" i="5"/>
  <c r="K636" i="5"/>
  <c r="K648" i="5"/>
  <c r="K665" i="5"/>
  <c r="K800" i="5"/>
  <c r="K832" i="5"/>
  <c r="K903" i="5"/>
  <c r="G302" i="5"/>
  <c r="G478" i="5"/>
  <c r="K247" i="5"/>
  <c r="K469" i="5"/>
  <c r="K509" i="5"/>
  <c r="K637" i="5"/>
  <c r="K649" i="5"/>
  <c r="K701" i="5"/>
  <c r="K772" i="5"/>
  <c r="K809" i="5"/>
  <c r="B645" i="5"/>
  <c r="C645" i="5" s="1"/>
  <c r="G645" i="2" s="1"/>
  <c r="B631" i="5"/>
  <c r="B367" i="5"/>
  <c r="B279" i="5"/>
  <c r="K537" i="5"/>
  <c r="K573" i="5"/>
  <c r="K661" i="5"/>
  <c r="K753" i="5"/>
  <c r="K764" i="5"/>
  <c r="K775" i="5"/>
  <c r="K792" i="5"/>
  <c r="K801" i="5"/>
  <c r="K904" i="5"/>
  <c r="G254" i="5"/>
  <c r="G366" i="5"/>
  <c r="G434" i="5"/>
  <c r="J466" i="5"/>
  <c r="H466" i="5" s="1"/>
  <c r="B466" i="5" s="1"/>
  <c r="G558" i="5"/>
  <c r="G630" i="5"/>
  <c r="K191" i="5"/>
  <c r="K429" i="5"/>
  <c r="K472" i="5"/>
  <c r="K525" i="5"/>
  <c r="K732" i="5"/>
  <c r="K756" i="5"/>
  <c r="K768" i="5"/>
  <c r="K776" i="5"/>
  <c r="K793" i="5"/>
  <c r="K804" i="5"/>
  <c r="K816" i="5"/>
  <c r="B128" i="5"/>
  <c r="J270" i="5"/>
  <c r="H270" i="5" s="1"/>
  <c r="J314" i="5"/>
  <c r="J374" i="5"/>
  <c r="H374" i="5" s="1"/>
  <c r="H425" i="5"/>
  <c r="G426" i="5"/>
  <c r="J510" i="5"/>
  <c r="H510" i="5" s="1"/>
  <c r="B510" i="5" s="1"/>
  <c r="B577" i="5"/>
  <c r="B600" i="5"/>
  <c r="G746" i="5"/>
  <c r="K207" i="5"/>
  <c r="K461" i="5"/>
  <c r="K548" i="5"/>
  <c r="K720" i="5"/>
  <c r="K736" i="5"/>
  <c r="K748" i="5"/>
  <c r="K769" i="5"/>
  <c r="K796" i="5"/>
  <c r="K808" i="5"/>
  <c r="B20" i="5"/>
  <c r="G294" i="5"/>
  <c r="B403" i="5"/>
  <c r="G498" i="5"/>
  <c r="B733" i="5"/>
  <c r="B736" i="5"/>
  <c r="B765" i="5"/>
  <c r="K223" i="5"/>
  <c r="K417" i="5"/>
  <c r="K457" i="5"/>
  <c r="K533" i="5"/>
  <c r="K569" i="5"/>
  <c r="K631" i="5"/>
  <c r="B175" i="5"/>
  <c r="J306" i="5"/>
  <c r="H306" i="5" s="1"/>
  <c r="G322" i="5"/>
  <c r="G330" i="5"/>
  <c r="G358" i="5"/>
  <c r="B395" i="5"/>
  <c r="G402" i="5"/>
  <c r="B402" i="5" s="1"/>
  <c r="G430" i="5"/>
  <c r="J438" i="5"/>
  <c r="H438" i="5" s="1"/>
  <c r="J682" i="5"/>
  <c r="H682" i="5" s="1"/>
  <c r="B889" i="5"/>
  <c r="E889" i="2" s="1"/>
  <c r="J914" i="5"/>
  <c r="H914" i="5" s="1"/>
  <c r="J921" i="5"/>
  <c r="G921" i="5"/>
  <c r="J905" i="5"/>
  <c r="G905" i="5"/>
  <c r="B901" i="5"/>
  <c r="J897" i="5"/>
  <c r="G897" i="5"/>
  <c r="J873" i="5"/>
  <c r="G873" i="5"/>
  <c r="J869" i="5"/>
  <c r="H869" i="5" s="1"/>
  <c r="G869" i="5"/>
  <c r="B869" i="5" s="1"/>
  <c r="J865" i="5"/>
  <c r="G865" i="5"/>
  <c r="J861" i="5"/>
  <c r="H861" i="5" s="1"/>
  <c r="G861" i="5"/>
  <c r="B693" i="5"/>
  <c r="B613" i="5"/>
  <c r="K43" i="5"/>
  <c r="K167" i="5"/>
  <c r="K199" i="5"/>
  <c r="K279" i="5"/>
  <c r="K403" i="5"/>
  <c r="K561" i="5"/>
  <c r="K632" i="5"/>
  <c r="K642" i="5"/>
  <c r="K685" i="5"/>
  <c r="K713" i="5"/>
  <c r="K745" i="5"/>
  <c r="K876" i="5"/>
  <c r="B27" i="5"/>
  <c r="B64" i="5"/>
  <c r="E64" i="2" s="1"/>
  <c r="B91" i="5"/>
  <c r="G262" i="5"/>
  <c r="J274" i="5"/>
  <c r="H274" i="5" s="1"/>
  <c r="B275" i="5"/>
  <c r="C275" i="5" s="1"/>
  <c r="G275" i="2" s="1"/>
  <c r="G282" i="5"/>
  <c r="G290" i="5"/>
  <c r="J350" i="5"/>
  <c r="H350" i="5" s="1"/>
  <c r="B371" i="5"/>
  <c r="C371" i="5" s="1"/>
  <c r="G371" i="2" s="1"/>
  <c r="G394" i="5"/>
  <c r="J406" i="5"/>
  <c r="H406" i="5" s="1"/>
  <c r="J446" i="5"/>
  <c r="H446" i="5" s="1"/>
  <c r="B459" i="5"/>
  <c r="C459" i="5" s="1"/>
  <c r="G459" i="2" s="1"/>
  <c r="B471" i="5"/>
  <c r="J474" i="5"/>
  <c r="J486" i="5"/>
  <c r="H486" i="5" s="1"/>
  <c r="J506" i="5"/>
  <c r="H506" i="5" s="1"/>
  <c r="B506" i="5" s="1"/>
  <c r="B583" i="5"/>
  <c r="B609" i="5"/>
  <c r="B617" i="5"/>
  <c r="B649" i="5"/>
  <c r="C649" i="5" s="1"/>
  <c r="G649" i="2" s="1"/>
  <c r="G845" i="5"/>
  <c r="G913" i="5"/>
  <c r="G925" i="5"/>
  <c r="K123" i="5"/>
  <c r="K239" i="5"/>
  <c r="K295" i="5"/>
  <c r="K391" i="5"/>
  <c r="K409" i="5"/>
  <c r="K453" i="5"/>
  <c r="K484" i="5"/>
  <c r="K552" i="5"/>
  <c r="K565" i="5"/>
  <c r="K613" i="5"/>
  <c r="K627" i="5"/>
  <c r="K633" i="5"/>
  <c r="K669" i="5"/>
  <c r="K760" i="5"/>
  <c r="K880" i="5"/>
  <c r="K888" i="5"/>
  <c r="K929" i="5"/>
  <c r="B239" i="5"/>
  <c r="G266" i="5"/>
  <c r="J286" i="5"/>
  <c r="H286" i="5" s="1"/>
  <c r="B295" i="5"/>
  <c r="E295" i="2" s="1"/>
  <c r="J342" i="5"/>
  <c r="H342" i="5" s="1"/>
  <c r="G370" i="5"/>
  <c r="G398" i="5"/>
  <c r="B399" i="5"/>
  <c r="C399" i="5" s="1"/>
  <c r="G399" i="2" s="1"/>
  <c r="B427" i="5"/>
  <c r="B435" i="5"/>
  <c r="G458" i="5"/>
  <c r="B479" i="5"/>
  <c r="C479" i="5" s="1"/>
  <c r="G479" i="2" s="1"/>
  <c r="B491" i="5"/>
  <c r="J530" i="5"/>
  <c r="H530" i="5" s="1"/>
  <c r="B551" i="5"/>
  <c r="G570" i="5"/>
  <c r="B581" i="5"/>
  <c r="J634" i="5"/>
  <c r="H634" i="5" s="1"/>
  <c r="B488" i="5"/>
  <c r="B507" i="5"/>
  <c r="C507" i="5" s="1"/>
  <c r="G507" i="2" s="1"/>
  <c r="B563" i="5"/>
  <c r="B671" i="5"/>
  <c r="B788" i="5"/>
  <c r="B756" i="5"/>
  <c r="E756" i="2" s="1"/>
  <c r="B740" i="5"/>
  <c r="B552" i="5"/>
  <c r="E552" i="2" s="1"/>
  <c r="B240" i="5"/>
  <c r="B196" i="5"/>
  <c r="B176" i="5"/>
  <c r="E176" i="2" s="1"/>
  <c r="B164" i="5"/>
  <c r="E164" i="2" s="1"/>
  <c r="B144" i="5"/>
  <c r="B132" i="5"/>
  <c r="E132" i="2" s="1"/>
  <c r="B100" i="5"/>
  <c r="C552" i="5"/>
  <c r="C20" i="5"/>
  <c r="E20" i="2"/>
  <c r="C36" i="5"/>
  <c r="E36" i="2"/>
  <c r="E48" i="2"/>
  <c r="C128" i="5"/>
  <c r="G128" i="2" s="1"/>
  <c r="E128" i="2"/>
  <c r="E275" i="2"/>
  <c r="C279" i="5"/>
  <c r="E279" i="2"/>
  <c r="B468" i="5"/>
  <c r="C471" i="5"/>
  <c r="G471" i="2" s="1"/>
  <c r="E471" i="2"/>
  <c r="C563" i="5"/>
  <c r="G563" i="2" s="1"/>
  <c r="E563" i="2"/>
  <c r="C613" i="5"/>
  <c r="E613" i="2"/>
  <c r="C705" i="5"/>
  <c r="G705" i="2" s="1"/>
  <c r="E705" i="2"/>
  <c r="K477" i="5"/>
  <c r="K501" i="5"/>
  <c r="K577" i="5"/>
  <c r="K621" i="5"/>
  <c r="C367" i="5"/>
  <c r="G367" i="2" s="1"/>
  <c r="E367" i="2"/>
  <c r="C427" i="5"/>
  <c r="G427" i="2" s="1"/>
  <c r="E427" i="2"/>
  <c r="C435" i="5"/>
  <c r="G435" i="2" s="1"/>
  <c r="E435" i="2"/>
  <c r="C551" i="5"/>
  <c r="G551" i="2" s="1"/>
  <c r="E551" i="2"/>
  <c r="C583" i="5"/>
  <c r="E583" i="2"/>
  <c r="C597" i="5"/>
  <c r="G597" i="2" s="1"/>
  <c r="E597" i="2"/>
  <c r="C671" i="5"/>
  <c r="E671" i="2"/>
  <c r="K520" i="5"/>
  <c r="K709" i="5"/>
  <c r="C27" i="5"/>
  <c r="G27" i="2" s="1"/>
  <c r="E27" i="2"/>
  <c r="C64" i="5"/>
  <c r="G64" i="2" s="1"/>
  <c r="C91" i="5"/>
  <c r="E91" i="2"/>
  <c r="B148" i="5"/>
  <c r="C175" i="5"/>
  <c r="E175" i="2"/>
  <c r="C403" i="5"/>
  <c r="E403" i="2"/>
  <c r="C431" i="5"/>
  <c r="E431" i="2"/>
  <c r="B532" i="5"/>
  <c r="C539" i="5"/>
  <c r="G539" i="2" s="1"/>
  <c r="E539" i="2"/>
  <c r="C581" i="5"/>
  <c r="G581" i="2" s="1"/>
  <c r="E581" i="2"/>
  <c r="B593" i="5"/>
  <c r="C615" i="5"/>
  <c r="E615" i="2"/>
  <c r="C631" i="5"/>
  <c r="E631" i="2"/>
  <c r="C395" i="5"/>
  <c r="G395" i="2" s="1"/>
  <c r="E395" i="2"/>
  <c r="C488" i="5"/>
  <c r="E488" i="2"/>
  <c r="C577" i="5"/>
  <c r="E577" i="2"/>
  <c r="C600" i="5"/>
  <c r="G600" i="2" s="1"/>
  <c r="E600" i="2"/>
  <c r="C733" i="5"/>
  <c r="G733" i="2" s="1"/>
  <c r="E733" i="2"/>
  <c r="C736" i="5"/>
  <c r="E736" i="2"/>
  <c r="C788" i="5"/>
  <c r="E788" i="2"/>
  <c r="C740" i="5"/>
  <c r="E740" i="2"/>
  <c r="C240" i="5"/>
  <c r="G240" i="2" s="1"/>
  <c r="E240" i="2"/>
  <c r="B228" i="5"/>
  <c r="B208" i="5"/>
  <c r="C144" i="5"/>
  <c r="E144" i="2"/>
  <c r="C132" i="5"/>
  <c r="G132" i="2" s="1"/>
  <c r="B112" i="5"/>
  <c r="C100" i="5"/>
  <c r="G100" i="2" s="1"/>
  <c r="E100" i="2"/>
  <c r="B80" i="5"/>
  <c r="B68" i="5"/>
  <c r="B16" i="5"/>
  <c r="B4" i="5"/>
  <c r="C4" i="5" s="1"/>
  <c r="B59" i="5"/>
  <c r="B96" i="5"/>
  <c r="B116" i="5"/>
  <c r="B224" i="5"/>
  <c r="B244" i="5"/>
  <c r="B379" i="5"/>
  <c r="B383" i="5"/>
  <c r="B387" i="5"/>
  <c r="B443" i="5"/>
  <c r="B472" i="5"/>
  <c r="B523" i="5"/>
  <c r="G577" i="2"/>
  <c r="B599" i="5"/>
  <c r="B629" i="5"/>
  <c r="G647" i="5"/>
  <c r="B647" i="5" s="1"/>
  <c r="G683" i="5"/>
  <c r="B683" i="5" s="1"/>
  <c r="G687" i="5"/>
  <c r="B713" i="5"/>
  <c r="B717" i="5"/>
  <c r="B720" i="5"/>
  <c r="B749" i="5"/>
  <c r="G779" i="5"/>
  <c r="B779" i="5" s="1"/>
  <c r="B785" i="5"/>
  <c r="B809" i="5"/>
  <c r="G887" i="5"/>
  <c r="G907" i="5"/>
  <c r="B907" i="5" s="1"/>
  <c r="B84" i="5"/>
  <c r="B192" i="5"/>
  <c r="B212" i="5"/>
  <c r="C239" i="5"/>
  <c r="G239" i="2" s="1"/>
  <c r="E239" i="2"/>
  <c r="C295" i="5"/>
  <c r="G295" i="2" s="1"/>
  <c r="B452" i="5"/>
  <c r="E479" i="2"/>
  <c r="C491" i="5"/>
  <c r="E491" i="2"/>
  <c r="B536" i="5"/>
  <c r="C567" i="5"/>
  <c r="G567" i="2" s="1"/>
  <c r="C609" i="5"/>
  <c r="E609" i="2"/>
  <c r="C617" i="5"/>
  <c r="E617" i="2"/>
  <c r="B621" i="5"/>
  <c r="C625" i="5"/>
  <c r="E625" i="2"/>
  <c r="C633" i="5"/>
  <c r="E633" i="2"/>
  <c r="E645" i="2"/>
  <c r="B665" i="5"/>
  <c r="C693" i="5"/>
  <c r="G693" i="2" s="1"/>
  <c r="E693" i="2"/>
  <c r="J699" i="5"/>
  <c r="G703" i="5"/>
  <c r="B724" i="5"/>
  <c r="G743" i="5"/>
  <c r="J747" i="5"/>
  <c r="G763" i="5"/>
  <c r="C813" i="5"/>
  <c r="G813" i="2" s="1"/>
  <c r="E813" i="2"/>
  <c r="C817" i="5"/>
  <c r="G817" i="2" s="1"/>
  <c r="E817" i="2"/>
  <c r="C889" i="5"/>
  <c r="G889" i="2" s="1"/>
  <c r="G919" i="5"/>
  <c r="B919" i="5" s="1"/>
  <c r="B32" i="5"/>
  <c r="B52" i="5"/>
  <c r="B123" i="5"/>
  <c r="B160" i="5"/>
  <c r="B180" i="5"/>
  <c r="B207" i="5"/>
  <c r="B288" i="5"/>
  <c r="B411" i="5"/>
  <c r="B415" i="5"/>
  <c r="B419" i="5"/>
  <c r="B475" i="5"/>
  <c r="B555" i="5"/>
  <c r="B637" i="5"/>
  <c r="B641" i="5"/>
  <c r="J727" i="5"/>
  <c r="H727" i="5" s="1"/>
  <c r="B727" i="5" s="1"/>
  <c r="C765" i="5"/>
  <c r="G765" i="2" s="1"/>
  <c r="E765" i="2"/>
  <c r="B768" i="5"/>
  <c r="C833" i="5"/>
  <c r="G833" i="2" s="1"/>
  <c r="E833" i="2"/>
  <c r="J891" i="5"/>
  <c r="J915" i="5"/>
  <c r="J791" i="5"/>
  <c r="G791" i="5"/>
  <c r="B775" i="5"/>
  <c r="J759" i="5"/>
  <c r="G759" i="5"/>
  <c r="B406" i="5"/>
  <c r="B728" i="5"/>
  <c r="B737" i="5"/>
  <c r="B769" i="5"/>
  <c r="B772" i="5"/>
  <c r="B792" i="5"/>
  <c r="B796" i="5"/>
  <c r="B797" i="5"/>
  <c r="B821" i="5"/>
  <c r="B881" i="5"/>
  <c r="B885" i="5"/>
  <c r="B776" i="5"/>
  <c r="B805" i="5"/>
  <c r="B829" i="5"/>
  <c r="B849" i="5"/>
  <c r="B853" i="5"/>
  <c r="C877" i="5"/>
  <c r="G877" i="2" s="1"/>
  <c r="E877" i="2"/>
  <c r="C901" i="5"/>
  <c r="E901" i="2"/>
  <c r="F3" i="2"/>
  <c r="F4" i="2"/>
  <c r="G20" i="2"/>
  <c r="G36" i="2"/>
  <c r="G91" i="2"/>
  <c r="G175" i="2"/>
  <c r="G279" i="2"/>
  <c r="G431" i="2"/>
  <c r="F2" i="2"/>
  <c r="G144" i="2"/>
  <c r="G403" i="2"/>
  <c r="G613" i="2"/>
  <c r="G491" i="2"/>
  <c r="G617" i="2"/>
  <c r="G633" i="2"/>
  <c r="H490" i="5"/>
  <c r="K490" i="5"/>
  <c r="H394" i="5"/>
  <c r="K394" i="5"/>
  <c r="H382" i="5"/>
  <c r="K382" i="5"/>
  <c r="H362" i="5"/>
  <c r="K362" i="5"/>
  <c r="H338" i="5"/>
  <c r="K338" i="5"/>
  <c r="H326" i="5"/>
  <c r="K326" i="5"/>
  <c r="H310" i="5"/>
  <c r="K310" i="5"/>
  <c r="K298" i="5"/>
  <c r="H298" i="5"/>
  <c r="K282" i="5"/>
  <c r="H282" i="5"/>
  <c r="B282" i="5" s="1"/>
  <c r="K262" i="5"/>
  <c r="H262" i="5"/>
  <c r="K250" i="5"/>
  <c r="H250" i="5"/>
  <c r="H522" i="5"/>
  <c r="K522" i="5"/>
  <c r="H426" i="5"/>
  <c r="K426" i="5"/>
  <c r="H390" i="5"/>
  <c r="K390" i="5"/>
  <c r="H378" i="5"/>
  <c r="K378" i="5"/>
  <c r="H366" i="5"/>
  <c r="B366" i="5" s="1"/>
  <c r="K366" i="5"/>
  <c r="H354" i="5"/>
  <c r="K354" i="5"/>
  <c r="H330" i="5"/>
  <c r="K330" i="5"/>
  <c r="H318" i="5"/>
  <c r="K318" i="5"/>
  <c r="K266" i="5"/>
  <c r="H266" i="5"/>
  <c r="H254" i="5"/>
  <c r="K254" i="5"/>
  <c r="H458" i="5"/>
  <c r="B458" i="5" s="1"/>
  <c r="K458" i="5"/>
  <c r="H442" i="5"/>
  <c r="K442" i="5"/>
  <c r="H398" i="5"/>
  <c r="B398" i="5" s="1"/>
  <c r="K398" i="5"/>
  <c r="H386" i="5"/>
  <c r="K386" i="5"/>
  <c r="H370" i="5"/>
  <c r="B370" i="5" s="1"/>
  <c r="K370" i="5"/>
  <c r="H358" i="5"/>
  <c r="K358" i="5"/>
  <c r="H346" i="5"/>
  <c r="K346" i="5"/>
  <c r="H334" i="5"/>
  <c r="K334" i="5"/>
  <c r="H322" i="5"/>
  <c r="K322" i="5"/>
  <c r="H302" i="5"/>
  <c r="B302" i="5" s="1"/>
  <c r="K302" i="5"/>
  <c r="K294" i="5"/>
  <c r="H294" i="5"/>
  <c r="B294" i="5" s="1"/>
  <c r="J906" i="5"/>
  <c r="H906" i="5" s="1"/>
  <c r="G906" i="5"/>
  <c r="G902" i="5"/>
  <c r="J902" i="5"/>
  <c r="H902" i="5" s="1"/>
  <c r="G890" i="5"/>
  <c r="J890" i="5"/>
  <c r="H890" i="5" s="1"/>
  <c r="J866" i="5"/>
  <c r="H866" i="5" s="1"/>
  <c r="G866" i="5"/>
  <c r="J854" i="5"/>
  <c r="H854" i="5" s="1"/>
  <c r="G854" i="5"/>
  <c r="J838" i="5"/>
  <c r="H838" i="5" s="1"/>
  <c r="G838" i="5"/>
  <c r="J826" i="5"/>
  <c r="H826" i="5" s="1"/>
  <c r="G826" i="5"/>
  <c r="G802" i="5"/>
  <c r="J802" i="5"/>
  <c r="H802" i="5" s="1"/>
  <c r="J730" i="5"/>
  <c r="H730" i="5" s="1"/>
  <c r="G730" i="5"/>
  <c r="J698" i="5"/>
  <c r="H698" i="5" s="1"/>
  <c r="G698" i="5"/>
  <c r="J690" i="5"/>
  <c r="G690" i="5"/>
  <c r="J622" i="5"/>
  <c r="H622" i="5" s="1"/>
  <c r="G622" i="5"/>
  <c r="J614" i="5"/>
  <c r="G614" i="5"/>
  <c r="J602" i="5"/>
  <c r="H602" i="5" s="1"/>
  <c r="G602" i="5"/>
  <c r="J566" i="5"/>
  <c r="H566" i="5" s="1"/>
  <c r="B566" i="5" s="1"/>
  <c r="G566" i="5"/>
  <c r="K270" i="5"/>
  <c r="K286" i="5"/>
  <c r="K350" i="5"/>
  <c r="K374" i="5"/>
  <c r="K383" i="5"/>
  <c r="K683" i="5"/>
  <c r="K889" i="5"/>
  <c r="G250" i="5"/>
  <c r="B259" i="5"/>
  <c r="J278" i="5"/>
  <c r="B291" i="5"/>
  <c r="G298" i="5"/>
  <c r="G310" i="5"/>
  <c r="G318" i="5"/>
  <c r="G338" i="5"/>
  <c r="B338" i="5" s="1"/>
  <c r="G346" i="5"/>
  <c r="B353" i="5"/>
  <c r="B361" i="5"/>
  <c r="B377" i="5"/>
  <c r="B381" i="5"/>
  <c r="G390" i="5"/>
  <c r="B391" i="5"/>
  <c r="B409" i="5"/>
  <c r="B413" i="5"/>
  <c r="G422" i="5"/>
  <c r="B423" i="5"/>
  <c r="B441" i="5"/>
  <c r="B445" i="5"/>
  <c r="J450" i="5"/>
  <c r="H450" i="5" s="1"/>
  <c r="G462" i="5"/>
  <c r="B462" i="5" s="1"/>
  <c r="G470" i="5"/>
  <c r="B470" i="5" s="1"/>
  <c r="G482" i="5"/>
  <c r="B489" i="5"/>
  <c r="J494" i="5"/>
  <c r="H494" i="5" s="1"/>
  <c r="J514" i="5"/>
  <c r="H514" i="5" s="1"/>
  <c r="B514" i="5" s="1"/>
  <c r="J518" i="5"/>
  <c r="H518" i="5" s="1"/>
  <c r="J546" i="5"/>
  <c r="H546" i="5" s="1"/>
  <c r="B546" i="5" s="1"/>
  <c r="G550" i="5"/>
  <c r="J554" i="5"/>
  <c r="H554" i="5" s="1"/>
  <c r="B554" i="5" s="1"/>
  <c r="G609" i="2"/>
  <c r="G646" i="5"/>
  <c r="G650" i="5"/>
  <c r="B650" i="5" s="1"/>
  <c r="J670" i="5"/>
  <c r="H670" i="5" s="1"/>
  <c r="B670" i="5" s="1"/>
  <c r="J726" i="5"/>
  <c r="H726" i="5" s="1"/>
  <c r="B286" i="5"/>
  <c r="B337" i="5"/>
  <c r="B345" i="5"/>
  <c r="B426" i="5"/>
  <c r="J922" i="5"/>
  <c r="H922" i="5" s="1"/>
  <c r="G922" i="5"/>
  <c r="J910" i="5"/>
  <c r="H910" i="5" s="1"/>
  <c r="G910" i="5"/>
  <c r="J870" i="5"/>
  <c r="H870" i="5" s="1"/>
  <c r="G870" i="5"/>
  <c r="G858" i="5"/>
  <c r="B858" i="5" s="1"/>
  <c r="J858" i="5"/>
  <c r="H858" i="5" s="1"/>
  <c r="J842" i="5"/>
  <c r="H842" i="5" s="1"/>
  <c r="G842" i="5"/>
  <c r="J822" i="5"/>
  <c r="H822" i="5" s="1"/>
  <c r="B822" i="5" s="1"/>
  <c r="G822" i="5"/>
  <c r="J810" i="5"/>
  <c r="H810" i="5" s="1"/>
  <c r="G810" i="5"/>
  <c r="J790" i="5"/>
  <c r="H790" i="5" s="1"/>
  <c r="B790" i="5" s="1"/>
  <c r="G790" i="5"/>
  <c r="G778" i="5"/>
  <c r="J778" i="5"/>
  <c r="H778" i="5" s="1"/>
  <c r="J758" i="5"/>
  <c r="H758" i="5" s="1"/>
  <c r="B758" i="5" s="1"/>
  <c r="G758" i="5"/>
  <c r="G742" i="5"/>
  <c r="J742" i="5"/>
  <c r="H742" i="5" s="1"/>
  <c r="J706" i="5"/>
  <c r="G706" i="5"/>
  <c r="J694" i="5"/>
  <c r="G694" i="5"/>
  <c r="J686" i="5"/>
  <c r="H686" i="5" s="1"/>
  <c r="G686" i="5"/>
  <c r="J666" i="5"/>
  <c r="H666" i="5" s="1"/>
  <c r="G666" i="5"/>
  <c r="J654" i="5"/>
  <c r="H654" i="5" s="1"/>
  <c r="B654" i="5" s="1"/>
  <c r="G654" i="5"/>
  <c r="J562" i="5"/>
  <c r="H562" i="5" s="1"/>
  <c r="G562" i="5"/>
  <c r="J542" i="5"/>
  <c r="H542" i="5" s="1"/>
  <c r="B542" i="5" s="1"/>
  <c r="G542" i="5"/>
  <c r="K306" i="5"/>
  <c r="K375" i="5"/>
  <c r="K452" i="5"/>
  <c r="K505" i="5"/>
  <c r="K630" i="5"/>
  <c r="K646" i="5"/>
  <c r="B11" i="5"/>
  <c r="B43" i="5"/>
  <c r="B75" i="5"/>
  <c r="B107" i="5"/>
  <c r="B159" i="5"/>
  <c r="B191" i="5"/>
  <c r="B223" i="5"/>
  <c r="B273" i="5"/>
  <c r="B277" i="5"/>
  <c r="B305" i="5"/>
  <c r="B313" i="5"/>
  <c r="G326" i="5"/>
  <c r="G334" i="5"/>
  <c r="G354" i="5"/>
  <c r="G362" i="5"/>
  <c r="B362" i="5" s="1"/>
  <c r="G378" i="5"/>
  <c r="G382" i="5"/>
  <c r="B382" i="5" s="1"/>
  <c r="G386" i="5"/>
  <c r="G410" i="5"/>
  <c r="G414" i="5"/>
  <c r="G418" i="5"/>
  <c r="B418" i="5" s="1"/>
  <c r="G442" i="5"/>
  <c r="G454" i="5"/>
  <c r="B455" i="5"/>
  <c r="B463" i="5"/>
  <c r="B473" i="5"/>
  <c r="G490" i="5"/>
  <c r="B490" i="5" s="1"/>
  <c r="G502" i="5"/>
  <c r="B505" i="5"/>
  <c r="B516" i="5"/>
  <c r="G522" i="5"/>
  <c r="B522" i="5" s="1"/>
  <c r="J590" i="5"/>
  <c r="H590" i="5" s="1"/>
  <c r="J658" i="5"/>
  <c r="J662" i="5"/>
  <c r="J674" i="5"/>
  <c r="G710" i="5"/>
  <c r="B350" i="5"/>
  <c r="J926" i="5"/>
  <c r="H926" i="5" s="1"/>
  <c r="G926" i="5"/>
  <c r="J918" i="5"/>
  <c r="H918" i="5" s="1"/>
  <c r="G918" i="5"/>
  <c r="B918" i="5" s="1"/>
  <c r="J886" i="5"/>
  <c r="H886" i="5" s="1"/>
  <c r="G886" i="5"/>
  <c r="J874" i="5"/>
  <c r="H874" i="5" s="1"/>
  <c r="G874" i="5"/>
  <c r="B874" i="5" s="1"/>
  <c r="J850" i="5"/>
  <c r="H850" i="5" s="1"/>
  <c r="G850" i="5"/>
  <c r="J806" i="5"/>
  <c r="H806" i="5" s="1"/>
  <c r="G806" i="5"/>
  <c r="J794" i="5"/>
  <c r="H794" i="5" s="1"/>
  <c r="G794" i="5"/>
  <c r="G774" i="5"/>
  <c r="J774" i="5"/>
  <c r="H774" i="5" s="1"/>
  <c r="B774" i="5" s="1"/>
  <c r="J762" i="5"/>
  <c r="H762" i="5" s="1"/>
  <c r="G762" i="5"/>
  <c r="J714" i="5"/>
  <c r="H714" i="5" s="1"/>
  <c r="G714" i="5"/>
  <c r="B714" i="5" s="1"/>
  <c r="J702" i="5"/>
  <c r="H702" i="5" s="1"/>
  <c r="G702" i="5"/>
  <c r="J678" i="5"/>
  <c r="G678" i="5"/>
  <c r="J638" i="5"/>
  <c r="H638" i="5" s="1"/>
  <c r="G638" i="5"/>
  <c r="J606" i="5"/>
  <c r="H606" i="5" s="1"/>
  <c r="G606" i="5"/>
  <c r="J598" i="5"/>
  <c r="H598" i="5" s="1"/>
  <c r="G598" i="5"/>
  <c r="J586" i="5"/>
  <c r="H586" i="5" s="1"/>
  <c r="G586" i="5"/>
  <c r="J582" i="5"/>
  <c r="H582" i="5" s="1"/>
  <c r="G582" i="5"/>
  <c r="J574" i="5"/>
  <c r="H574" i="5" s="1"/>
  <c r="G574" i="5"/>
  <c r="J534" i="5"/>
  <c r="H534" i="5" s="1"/>
  <c r="G534" i="5"/>
  <c r="K342" i="5"/>
  <c r="K387" i="5"/>
  <c r="K407" i="5"/>
  <c r="K473" i="5"/>
  <c r="K485" i="5"/>
  <c r="K493" i="5"/>
  <c r="K610" i="5"/>
  <c r="K616" i="5"/>
  <c r="K626" i="5"/>
  <c r="K710" i="5"/>
  <c r="B257" i="5"/>
  <c r="B261" i="5"/>
  <c r="B289" i="5"/>
  <c r="B293" i="5"/>
  <c r="B321" i="5"/>
  <c r="B329" i="5"/>
  <c r="B375" i="5"/>
  <c r="B393" i="5"/>
  <c r="B397" i="5"/>
  <c r="B407" i="5"/>
  <c r="B425" i="5"/>
  <c r="B429" i="5"/>
  <c r="B439" i="5"/>
  <c r="B447" i="5"/>
  <c r="B457" i="5"/>
  <c r="B487" i="5"/>
  <c r="B511" i="5"/>
  <c r="G526" i="5"/>
  <c r="B526" i="5" s="1"/>
  <c r="G538" i="5"/>
  <c r="B538" i="5" s="1"/>
  <c r="J618" i="5"/>
  <c r="H618" i="5" s="1"/>
  <c r="B618" i="5" s="1"/>
  <c r="G894" i="5"/>
  <c r="B894" i="5" s="1"/>
  <c r="J930" i="5"/>
  <c r="H930" i="5" s="1"/>
  <c r="B930" i="5" s="1"/>
  <c r="B569" i="5"/>
  <c r="B573" i="5"/>
  <c r="B585" i="5"/>
  <c r="B605" i="5"/>
  <c r="B653" i="5"/>
  <c r="B661" i="5"/>
  <c r="B677" i="5"/>
  <c r="B689" i="5"/>
  <c r="G740" i="2"/>
  <c r="B519" i="5"/>
  <c r="B535" i="5"/>
  <c r="B543" i="5"/>
  <c r="B553" i="5"/>
  <c r="B589" i="5"/>
  <c r="B601" i="5"/>
  <c r="B616" i="5"/>
  <c r="B632" i="5"/>
  <c r="B648" i="5"/>
  <c r="B657" i="5"/>
  <c r="B673" i="5"/>
  <c r="B715" i="5"/>
  <c r="B721" i="5"/>
  <c r="B731" i="5"/>
  <c r="B743" i="5"/>
  <c r="B752" i="5"/>
  <c r="B521" i="5"/>
  <c r="B527" i="5"/>
  <c r="B537" i="5"/>
  <c r="B568" i="5"/>
  <c r="B584" i="5"/>
  <c r="G625" i="2"/>
  <c r="B709" i="5"/>
  <c r="B744" i="5"/>
  <c r="B760" i="5"/>
  <c r="G788" i="2"/>
  <c r="B832" i="5"/>
  <c r="B837" i="5"/>
  <c r="B860" i="5"/>
  <c r="B909" i="5"/>
  <c r="B925" i="5"/>
  <c r="B763" i="5"/>
  <c r="B816" i="5"/>
  <c r="B828" i="5"/>
  <c r="B844" i="5"/>
  <c r="B880" i="5"/>
  <c r="B892" i="5"/>
  <c r="B753" i="5"/>
  <c r="B781" i="5"/>
  <c r="B784" i="5"/>
  <c r="B801" i="5"/>
  <c r="B812" i="5"/>
  <c r="B857" i="5"/>
  <c r="B876" i="5"/>
  <c r="B908" i="5"/>
  <c r="B926" i="5"/>
  <c r="B910" i="5"/>
  <c r="B810" i="5"/>
  <c r="B794" i="5"/>
  <c r="B762" i="5"/>
  <c r="B746" i="5"/>
  <c r="B710" i="5"/>
  <c r="B634" i="5"/>
  <c r="B602" i="5"/>
  <c r="B570" i="5"/>
  <c r="B550" i="5"/>
  <c r="B518" i="5"/>
  <c r="B502" i="5"/>
  <c r="B486" i="5"/>
  <c r="B454" i="5"/>
  <c r="B354" i="5"/>
  <c r="B330" i="5"/>
  <c r="B306" i="5"/>
  <c r="B290" i="5"/>
  <c r="B254" i="5"/>
  <c r="B266" i="5"/>
  <c r="B390" i="5"/>
  <c r="B410" i="5"/>
  <c r="B446" i="5"/>
  <c r="B530" i="5"/>
  <c r="B638" i="5"/>
  <c r="B682" i="5"/>
  <c r="B866" i="5"/>
  <c r="B270" i="5"/>
  <c r="B310" i="5"/>
  <c r="B326" i="5"/>
  <c r="B342" i="5"/>
  <c r="B358" i="5"/>
  <c r="B374" i="5"/>
  <c r="B394" i="5"/>
  <c r="B438" i="5"/>
  <c r="B478" i="5"/>
  <c r="B590" i="5"/>
  <c r="B702" i="5"/>
  <c r="B806" i="5"/>
  <c r="B838" i="5"/>
  <c r="B850" i="5"/>
  <c r="B914" i="5"/>
  <c r="B262" i="5"/>
  <c r="B378" i="5"/>
  <c r="B422" i="5"/>
  <c r="B442" i="5"/>
  <c r="B450" i="5"/>
  <c r="B482" i="5"/>
  <c r="B498" i="5"/>
  <c r="B534" i="5"/>
  <c r="B698" i="5"/>
  <c r="B802" i="5"/>
  <c r="K3" i="5"/>
  <c r="H3" i="5"/>
  <c r="K19" i="5"/>
  <c r="H19" i="5"/>
  <c r="K67" i="5"/>
  <c r="H67" i="5"/>
  <c r="B67" i="5" s="1"/>
  <c r="K83" i="5"/>
  <c r="H83" i="5"/>
  <c r="K99" i="5"/>
  <c r="H99" i="5"/>
  <c r="B99" i="5" s="1"/>
  <c r="K147" i="5"/>
  <c r="B12" i="5"/>
  <c r="K15" i="5"/>
  <c r="H15" i="5"/>
  <c r="B28" i="5"/>
  <c r="C28" i="5" s="1"/>
  <c r="K31" i="5"/>
  <c r="H31" i="5"/>
  <c r="B31" i="5" s="1"/>
  <c r="C31" i="5" s="1"/>
  <c r="B44" i="5"/>
  <c r="K47" i="5"/>
  <c r="H47" i="5"/>
  <c r="B47" i="5" s="1"/>
  <c r="B60" i="5"/>
  <c r="K63" i="5"/>
  <c r="H63" i="5"/>
  <c r="B63" i="5" s="1"/>
  <c r="B76" i="5"/>
  <c r="K79" i="5"/>
  <c r="H79" i="5"/>
  <c r="B79" i="5" s="1"/>
  <c r="B92" i="5"/>
  <c r="K95" i="5"/>
  <c r="H95" i="5"/>
  <c r="B108" i="5"/>
  <c r="K111" i="5"/>
  <c r="H111" i="5"/>
  <c r="B111" i="5" s="1"/>
  <c r="B124" i="5"/>
  <c r="K127" i="5"/>
  <c r="H127" i="5"/>
  <c r="B127" i="5" s="1"/>
  <c r="B140" i="5"/>
  <c r="K143" i="5"/>
  <c r="H143" i="5"/>
  <c r="B143" i="5" s="1"/>
  <c r="B156" i="5"/>
  <c r="B172" i="5"/>
  <c r="B188" i="5"/>
  <c r="B204" i="5"/>
  <c r="B220" i="5"/>
  <c r="B236" i="5"/>
  <c r="H251" i="5"/>
  <c r="B251" i="5" s="1"/>
  <c r="K251" i="5"/>
  <c r="K35" i="5"/>
  <c r="H35" i="5"/>
  <c r="B35" i="5" s="1"/>
  <c r="K115" i="5"/>
  <c r="H115" i="5"/>
  <c r="K131" i="5"/>
  <c r="H131" i="5"/>
  <c r="K211" i="5"/>
  <c r="H211" i="5"/>
  <c r="K227" i="5"/>
  <c r="H227" i="5"/>
  <c r="K243" i="5"/>
  <c r="H243" i="5"/>
  <c r="B243" i="5" s="1"/>
  <c r="H299" i="5"/>
  <c r="B299" i="5" s="1"/>
  <c r="K299" i="5"/>
  <c r="B8" i="5"/>
  <c r="B24" i="5"/>
  <c r="B40" i="5"/>
  <c r="B56" i="5"/>
  <c r="B72" i="5"/>
  <c r="B88" i="5"/>
  <c r="B104" i="5"/>
  <c r="B120" i="5"/>
  <c r="B136" i="5"/>
  <c r="K139" i="5"/>
  <c r="H139" i="5"/>
  <c r="B139" i="5" s="1"/>
  <c r="B152" i="5"/>
  <c r="H155" i="5"/>
  <c r="B155" i="5" s="1"/>
  <c r="K155" i="5"/>
  <c r="B167" i="5"/>
  <c r="B168" i="5"/>
  <c r="K171" i="5"/>
  <c r="H171" i="5"/>
  <c r="B171" i="5" s="1"/>
  <c r="B183" i="5"/>
  <c r="B184" i="5"/>
  <c r="K187" i="5"/>
  <c r="H187" i="5"/>
  <c r="B187" i="5" s="1"/>
  <c r="B199" i="5"/>
  <c r="B200" i="5"/>
  <c r="K203" i="5"/>
  <c r="H203" i="5"/>
  <c r="B203" i="5" s="1"/>
  <c r="B215" i="5"/>
  <c r="B216" i="5"/>
  <c r="K219" i="5"/>
  <c r="H219" i="5"/>
  <c r="B219" i="5" s="1"/>
  <c r="B231" i="5"/>
  <c r="B232" i="5"/>
  <c r="K235" i="5"/>
  <c r="H235" i="5"/>
  <c r="B235" i="5" s="1"/>
  <c r="B247" i="5"/>
  <c r="B248" i="5"/>
  <c r="B256" i="5"/>
  <c r="B258" i="5"/>
  <c r="H267" i="5"/>
  <c r="B267" i="5" s="1"/>
  <c r="K267" i="5"/>
  <c r="B15" i="5"/>
  <c r="K51" i="5"/>
  <c r="H51" i="5"/>
  <c r="B51" i="5" s="1"/>
  <c r="B95" i="5"/>
  <c r="K163" i="5"/>
  <c r="H163" i="5"/>
  <c r="B163" i="5" s="1"/>
  <c r="K179" i="5"/>
  <c r="H179" i="5"/>
  <c r="B179" i="5" s="1"/>
  <c r="K195" i="5"/>
  <c r="H195" i="5"/>
  <c r="B195" i="5" s="1"/>
  <c r="B3" i="5"/>
  <c r="H7" i="5"/>
  <c r="B7" i="5" s="1"/>
  <c r="K7" i="5"/>
  <c r="B19" i="5"/>
  <c r="H23" i="5"/>
  <c r="B23" i="5" s="1"/>
  <c r="K23" i="5"/>
  <c r="H39" i="5"/>
  <c r="B39" i="5" s="1"/>
  <c r="K39" i="5"/>
  <c r="H55" i="5"/>
  <c r="B55" i="5" s="1"/>
  <c r="K55" i="5"/>
  <c r="H71" i="5"/>
  <c r="B71" i="5" s="1"/>
  <c r="K71" i="5"/>
  <c r="B83" i="5"/>
  <c r="H87" i="5"/>
  <c r="B87" i="5" s="1"/>
  <c r="K87" i="5"/>
  <c r="H103" i="5"/>
  <c r="B103" i="5" s="1"/>
  <c r="K103" i="5"/>
  <c r="B115" i="5"/>
  <c r="H119" i="5"/>
  <c r="B119" i="5" s="1"/>
  <c r="K119" i="5"/>
  <c r="B131" i="5"/>
  <c r="H135" i="5"/>
  <c r="B135" i="5" s="1"/>
  <c r="K135" i="5"/>
  <c r="B147" i="5"/>
  <c r="K151" i="5"/>
  <c r="H151" i="5"/>
  <c r="B151" i="5" s="1"/>
  <c r="B211" i="5"/>
  <c r="B227" i="5"/>
  <c r="B263" i="5"/>
  <c r="B272" i="5"/>
  <c r="B274" i="5"/>
  <c r="H283" i="5"/>
  <c r="B283" i="5" s="1"/>
  <c r="K283" i="5"/>
  <c r="G304" i="5"/>
  <c r="J304" i="5"/>
  <c r="H304" i="5" s="1"/>
  <c r="G344" i="5"/>
  <c r="J344" i="5"/>
  <c r="H344" i="5" s="1"/>
  <c r="G352" i="5"/>
  <c r="J352" i="5"/>
  <c r="H352" i="5" s="1"/>
  <c r="G428" i="5"/>
  <c r="J428" i="5"/>
  <c r="G444" i="5"/>
  <c r="J444" i="5"/>
  <c r="J497" i="5"/>
  <c r="G497" i="5"/>
  <c r="G766" i="5"/>
  <c r="J766" i="5"/>
  <c r="H766" i="5" s="1"/>
  <c r="K148" i="5"/>
  <c r="K258" i="5"/>
  <c r="K274" i="5"/>
  <c r="K290" i="5"/>
  <c r="K405" i="5"/>
  <c r="K611" i="5"/>
  <c r="K643" i="5"/>
  <c r="J5" i="5"/>
  <c r="J9" i="5"/>
  <c r="J13" i="5"/>
  <c r="J17" i="5"/>
  <c r="J21" i="5"/>
  <c r="J25" i="5"/>
  <c r="J29" i="5"/>
  <c r="J33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H137" i="5" s="1"/>
  <c r="B137" i="5" s="1"/>
  <c r="C137" i="5" s="1"/>
  <c r="J141" i="5"/>
  <c r="H141" i="5" s="1"/>
  <c r="B141" i="5" s="1"/>
  <c r="J145" i="5"/>
  <c r="H145" i="5" s="1"/>
  <c r="B145" i="5" s="1"/>
  <c r="J149" i="5"/>
  <c r="H149" i="5" s="1"/>
  <c r="B149" i="5" s="1"/>
  <c r="J153" i="5"/>
  <c r="H153" i="5" s="1"/>
  <c r="B153" i="5" s="1"/>
  <c r="J157" i="5"/>
  <c r="H157" i="5" s="1"/>
  <c r="B157" i="5" s="1"/>
  <c r="J161" i="5"/>
  <c r="H161" i="5" s="1"/>
  <c r="B161" i="5" s="1"/>
  <c r="J165" i="5"/>
  <c r="H165" i="5" s="1"/>
  <c r="B165" i="5" s="1"/>
  <c r="J169" i="5"/>
  <c r="H169" i="5" s="1"/>
  <c r="B169" i="5" s="1"/>
  <c r="J173" i="5"/>
  <c r="H173" i="5" s="1"/>
  <c r="B173" i="5" s="1"/>
  <c r="J177" i="5"/>
  <c r="H177" i="5" s="1"/>
  <c r="B177" i="5" s="1"/>
  <c r="J181" i="5"/>
  <c r="H181" i="5" s="1"/>
  <c r="B181" i="5" s="1"/>
  <c r="J185" i="5"/>
  <c r="H185" i="5" s="1"/>
  <c r="B185" i="5" s="1"/>
  <c r="J189" i="5"/>
  <c r="H189" i="5" s="1"/>
  <c r="B189" i="5" s="1"/>
  <c r="J193" i="5"/>
  <c r="H193" i="5" s="1"/>
  <c r="B193" i="5" s="1"/>
  <c r="J197" i="5"/>
  <c r="H197" i="5" s="1"/>
  <c r="B197" i="5" s="1"/>
  <c r="J201" i="5"/>
  <c r="H201" i="5" s="1"/>
  <c r="B201" i="5" s="1"/>
  <c r="J205" i="5"/>
  <c r="H205" i="5" s="1"/>
  <c r="B205" i="5" s="1"/>
  <c r="J209" i="5"/>
  <c r="H209" i="5" s="1"/>
  <c r="B209" i="5" s="1"/>
  <c r="J213" i="5"/>
  <c r="H213" i="5" s="1"/>
  <c r="B213" i="5" s="1"/>
  <c r="J217" i="5"/>
  <c r="H217" i="5" s="1"/>
  <c r="B217" i="5" s="1"/>
  <c r="J221" i="5"/>
  <c r="H221" i="5" s="1"/>
  <c r="B221" i="5" s="1"/>
  <c r="J225" i="5"/>
  <c r="H225" i="5" s="1"/>
  <c r="B225" i="5" s="1"/>
  <c r="J229" i="5"/>
  <c r="H229" i="5" s="1"/>
  <c r="B229" i="5" s="1"/>
  <c r="J233" i="5"/>
  <c r="H233" i="5" s="1"/>
  <c r="B233" i="5" s="1"/>
  <c r="J237" i="5"/>
  <c r="H237" i="5" s="1"/>
  <c r="B237" i="5" s="1"/>
  <c r="J241" i="5"/>
  <c r="H241" i="5" s="1"/>
  <c r="B241" i="5" s="1"/>
  <c r="J245" i="5"/>
  <c r="H245" i="5" s="1"/>
  <c r="B245" i="5" s="1"/>
  <c r="J249" i="5"/>
  <c r="H249" i="5" s="1"/>
  <c r="B249" i="5" s="1"/>
  <c r="J252" i="5"/>
  <c r="H252" i="5" s="1"/>
  <c r="B252" i="5" s="1"/>
  <c r="J255" i="5"/>
  <c r="J268" i="5"/>
  <c r="H268" i="5" s="1"/>
  <c r="B268" i="5" s="1"/>
  <c r="J271" i="5"/>
  <c r="J284" i="5"/>
  <c r="H284" i="5" s="1"/>
  <c r="B284" i="5" s="1"/>
  <c r="J287" i="5"/>
  <c r="J300" i="5"/>
  <c r="H300" i="5" s="1"/>
  <c r="B300" i="5" s="1"/>
  <c r="J307" i="5"/>
  <c r="J315" i="5"/>
  <c r="J323" i="5"/>
  <c r="J331" i="5"/>
  <c r="J339" i="5"/>
  <c r="J347" i="5"/>
  <c r="J355" i="5"/>
  <c r="J363" i="5"/>
  <c r="G376" i="5"/>
  <c r="J376" i="5"/>
  <c r="H376" i="5" s="1"/>
  <c r="G392" i="5"/>
  <c r="J392" i="5"/>
  <c r="H392" i="5" s="1"/>
  <c r="G408" i="5"/>
  <c r="J408" i="5"/>
  <c r="G424" i="5"/>
  <c r="J424" i="5"/>
  <c r="G440" i="5"/>
  <c r="J440" i="5"/>
  <c r="G467" i="5"/>
  <c r="J467" i="5"/>
  <c r="H467" i="5" s="1"/>
  <c r="G480" i="5"/>
  <c r="J480" i="5"/>
  <c r="J481" i="5"/>
  <c r="G481" i="5"/>
  <c r="G531" i="5"/>
  <c r="J531" i="5"/>
  <c r="H531" i="5" s="1"/>
  <c r="G544" i="5"/>
  <c r="J544" i="5"/>
  <c r="J545" i="5"/>
  <c r="G545" i="5"/>
  <c r="G750" i="5"/>
  <c r="J750" i="5"/>
  <c r="H750" i="5" s="1"/>
  <c r="G827" i="5"/>
  <c r="J827" i="5"/>
  <c r="G911" i="5"/>
  <c r="J911" i="5"/>
  <c r="G923" i="5"/>
  <c r="J923" i="5"/>
  <c r="G312" i="5"/>
  <c r="J312" i="5"/>
  <c r="H312" i="5" s="1"/>
  <c r="G328" i="5"/>
  <c r="J328" i="5"/>
  <c r="H328" i="5" s="1"/>
  <c r="G336" i="5"/>
  <c r="J336" i="5"/>
  <c r="H336" i="5" s="1"/>
  <c r="G483" i="5"/>
  <c r="J483" i="5"/>
  <c r="H483" i="5" s="1"/>
  <c r="G496" i="5"/>
  <c r="J496" i="5"/>
  <c r="G564" i="5"/>
  <c r="J564" i="5"/>
  <c r="J612" i="5"/>
  <c r="G612" i="5"/>
  <c r="J644" i="5"/>
  <c r="G644" i="5"/>
  <c r="K156" i="5"/>
  <c r="K259" i="5"/>
  <c r="K275" i="5"/>
  <c r="K291" i="5"/>
  <c r="K379" i="5"/>
  <c r="K395" i="5"/>
  <c r="K421" i="5"/>
  <c r="K500" i="5"/>
  <c r="J2" i="5"/>
  <c r="J6" i="5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2" i="5"/>
  <c r="J246" i="5"/>
  <c r="G253" i="5"/>
  <c r="B253" i="5" s="1"/>
  <c r="J264" i="5"/>
  <c r="H264" i="5" s="1"/>
  <c r="B264" i="5" s="1"/>
  <c r="G269" i="5"/>
  <c r="B269" i="5" s="1"/>
  <c r="J280" i="5"/>
  <c r="H280" i="5" s="1"/>
  <c r="B280" i="5" s="1"/>
  <c r="G285" i="5"/>
  <c r="B285" i="5" s="1"/>
  <c r="J296" i="5"/>
  <c r="H296" i="5" s="1"/>
  <c r="B296" i="5" s="1"/>
  <c r="G301" i="5"/>
  <c r="B301" i="5" s="1"/>
  <c r="G308" i="5"/>
  <c r="J308" i="5"/>
  <c r="H308" i="5" s="1"/>
  <c r="G316" i="5"/>
  <c r="J316" i="5"/>
  <c r="H316" i="5" s="1"/>
  <c r="G324" i="5"/>
  <c r="J324" i="5"/>
  <c r="H324" i="5" s="1"/>
  <c r="G332" i="5"/>
  <c r="J332" i="5"/>
  <c r="H332" i="5" s="1"/>
  <c r="G340" i="5"/>
  <c r="J340" i="5"/>
  <c r="H340" i="5" s="1"/>
  <c r="G348" i="5"/>
  <c r="J348" i="5"/>
  <c r="H348" i="5" s="1"/>
  <c r="G356" i="5"/>
  <c r="J356" i="5"/>
  <c r="H356" i="5" s="1"/>
  <c r="G364" i="5"/>
  <c r="J364" i="5"/>
  <c r="H364" i="5" s="1"/>
  <c r="G372" i="5"/>
  <c r="J372" i="5"/>
  <c r="H372" i="5" s="1"/>
  <c r="B373" i="5"/>
  <c r="B386" i="5"/>
  <c r="G388" i="5"/>
  <c r="J388" i="5"/>
  <c r="H388" i="5" s="1"/>
  <c r="B389" i="5"/>
  <c r="G404" i="5"/>
  <c r="J404" i="5"/>
  <c r="B405" i="5"/>
  <c r="G420" i="5"/>
  <c r="J420" i="5"/>
  <c r="B421" i="5"/>
  <c r="B434" i="5"/>
  <c r="G436" i="5"/>
  <c r="J436" i="5"/>
  <c r="B437" i="5"/>
  <c r="G451" i="5"/>
  <c r="J451" i="5"/>
  <c r="H451" i="5" s="1"/>
  <c r="B456" i="5"/>
  <c r="C456" i="5" s="1"/>
  <c r="G464" i="5"/>
  <c r="J464" i="5"/>
  <c r="J465" i="5"/>
  <c r="G465" i="5"/>
  <c r="B500" i="5"/>
  <c r="G515" i="5"/>
  <c r="J515" i="5"/>
  <c r="H515" i="5" s="1"/>
  <c r="B520" i="5"/>
  <c r="G528" i="5"/>
  <c r="J528" i="5"/>
  <c r="J529" i="5"/>
  <c r="G529" i="5"/>
  <c r="J596" i="5"/>
  <c r="G596" i="5"/>
  <c r="J628" i="5"/>
  <c r="G628" i="5"/>
  <c r="G688" i="5"/>
  <c r="J688" i="5"/>
  <c r="G734" i="5"/>
  <c r="J734" i="5"/>
  <c r="G895" i="5"/>
  <c r="J895" i="5"/>
  <c r="G320" i="5"/>
  <c r="J320" i="5"/>
  <c r="H320" i="5" s="1"/>
  <c r="G360" i="5"/>
  <c r="J360" i="5"/>
  <c r="H360" i="5" s="1"/>
  <c r="G380" i="5"/>
  <c r="J380" i="5"/>
  <c r="H380" i="5" s="1"/>
  <c r="G396" i="5"/>
  <c r="J396" i="5"/>
  <c r="H396" i="5" s="1"/>
  <c r="G412" i="5"/>
  <c r="J412" i="5"/>
  <c r="G547" i="5"/>
  <c r="J547" i="5"/>
  <c r="H547" i="5" s="1"/>
  <c r="J580" i="5"/>
  <c r="G580" i="5"/>
  <c r="G660" i="5"/>
  <c r="J660" i="5"/>
  <c r="K437" i="5"/>
  <c r="J260" i="5"/>
  <c r="H260" i="5" s="1"/>
  <c r="B260" i="5" s="1"/>
  <c r="G265" i="5"/>
  <c r="B265" i="5" s="1"/>
  <c r="J276" i="5"/>
  <c r="H276" i="5" s="1"/>
  <c r="B276" i="5" s="1"/>
  <c r="G281" i="5"/>
  <c r="B281" i="5" s="1"/>
  <c r="J292" i="5"/>
  <c r="H292" i="5" s="1"/>
  <c r="B292" i="5" s="1"/>
  <c r="G297" i="5"/>
  <c r="B297" i="5" s="1"/>
  <c r="J303" i="5"/>
  <c r="B309" i="5"/>
  <c r="J311" i="5"/>
  <c r="B317" i="5"/>
  <c r="J319" i="5"/>
  <c r="B325" i="5"/>
  <c r="J327" i="5"/>
  <c r="B333" i="5"/>
  <c r="J335" i="5"/>
  <c r="B341" i="5"/>
  <c r="J343" i="5"/>
  <c r="B349" i="5"/>
  <c r="J351" i="5"/>
  <c r="B357" i="5"/>
  <c r="J359" i="5"/>
  <c r="B365" i="5"/>
  <c r="G368" i="5"/>
  <c r="J368" i="5"/>
  <c r="H368" i="5" s="1"/>
  <c r="B369" i="5"/>
  <c r="G384" i="5"/>
  <c r="J384" i="5"/>
  <c r="H384" i="5" s="1"/>
  <c r="B385" i="5"/>
  <c r="G400" i="5"/>
  <c r="J400" i="5"/>
  <c r="B401" i="5"/>
  <c r="B414" i="5"/>
  <c r="G416" i="5"/>
  <c r="J416" i="5"/>
  <c r="B417" i="5"/>
  <c r="B430" i="5"/>
  <c r="G432" i="5"/>
  <c r="J432" i="5"/>
  <c r="B433" i="5"/>
  <c r="G448" i="5"/>
  <c r="J448" i="5"/>
  <c r="J449" i="5"/>
  <c r="G449" i="5"/>
  <c r="B484" i="5"/>
  <c r="B494" i="5"/>
  <c r="B495" i="5"/>
  <c r="G499" i="5"/>
  <c r="J499" i="5"/>
  <c r="H499" i="5" s="1"/>
  <c r="B503" i="5"/>
  <c r="B504" i="5"/>
  <c r="G512" i="5"/>
  <c r="J512" i="5"/>
  <c r="J513" i="5"/>
  <c r="G513" i="5"/>
  <c r="B548" i="5"/>
  <c r="B558" i="5"/>
  <c r="G559" i="5"/>
  <c r="J559" i="5"/>
  <c r="H559" i="5" s="1"/>
  <c r="G663" i="5"/>
  <c r="J663" i="5"/>
  <c r="G718" i="5"/>
  <c r="J718" i="5"/>
  <c r="H718" i="5" s="1"/>
  <c r="G782" i="5"/>
  <c r="J782" i="5"/>
  <c r="H782" i="5" s="1"/>
  <c r="G453" i="5"/>
  <c r="B453" i="5" s="1"/>
  <c r="G469" i="5"/>
  <c r="B469" i="5" s="1"/>
  <c r="G485" i="5"/>
  <c r="B485" i="5" s="1"/>
  <c r="G501" i="5"/>
  <c r="B501" i="5" s="1"/>
  <c r="G517" i="5"/>
  <c r="B517" i="5" s="1"/>
  <c r="G533" i="5"/>
  <c r="B533" i="5" s="1"/>
  <c r="G549" i="5"/>
  <c r="B549" i="5" s="1"/>
  <c r="B565" i="5"/>
  <c r="G575" i="5"/>
  <c r="J575" i="5"/>
  <c r="H575" i="5" s="1"/>
  <c r="G591" i="5"/>
  <c r="J591" i="5"/>
  <c r="H591" i="5" s="1"/>
  <c r="G607" i="5"/>
  <c r="J607" i="5"/>
  <c r="H607" i="5" s="1"/>
  <c r="G623" i="5"/>
  <c r="J623" i="5"/>
  <c r="H623" i="5" s="1"/>
  <c r="G639" i="5"/>
  <c r="J639" i="5"/>
  <c r="H639" i="5" s="1"/>
  <c r="G655" i="5"/>
  <c r="J655" i="5"/>
  <c r="H655" i="5" s="1"/>
  <c r="G676" i="5"/>
  <c r="J676" i="5"/>
  <c r="G679" i="5"/>
  <c r="J679" i="5"/>
  <c r="B687" i="5"/>
  <c r="G704" i="5"/>
  <c r="J704" i="5"/>
  <c r="J719" i="5"/>
  <c r="H719" i="5" s="1"/>
  <c r="G719" i="5"/>
  <c r="J735" i="5"/>
  <c r="G735" i="5"/>
  <c r="J751" i="5"/>
  <c r="G751" i="5"/>
  <c r="J767" i="5"/>
  <c r="G767" i="5"/>
  <c r="J783" i="5"/>
  <c r="G783" i="5"/>
  <c r="G839" i="5"/>
  <c r="J839" i="5"/>
  <c r="G855" i="5"/>
  <c r="J855" i="5"/>
  <c r="G920" i="5"/>
  <c r="J920" i="5"/>
  <c r="J460" i="5"/>
  <c r="J476" i="5"/>
  <c r="G488" i="2"/>
  <c r="J492" i="5"/>
  <c r="J508" i="5"/>
  <c r="J524" i="5"/>
  <c r="J540" i="5"/>
  <c r="G552" i="2"/>
  <c r="J556" i="5"/>
  <c r="G560" i="5"/>
  <c r="J560" i="5"/>
  <c r="B572" i="5"/>
  <c r="J576" i="5"/>
  <c r="G576" i="5"/>
  <c r="G578" i="5"/>
  <c r="B578" i="5" s="1"/>
  <c r="B579" i="5"/>
  <c r="B588" i="5"/>
  <c r="J592" i="5"/>
  <c r="G592" i="5"/>
  <c r="G594" i="5"/>
  <c r="B594" i="5" s="1"/>
  <c r="B595" i="5"/>
  <c r="B604" i="5"/>
  <c r="J608" i="5"/>
  <c r="G608" i="5"/>
  <c r="G610" i="5"/>
  <c r="B610" i="5" s="1"/>
  <c r="B611" i="5"/>
  <c r="B620" i="5"/>
  <c r="J624" i="5"/>
  <c r="G624" i="5"/>
  <c r="G626" i="5"/>
  <c r="B626" i="5" s="1"/>
  <c r="B627" i="5"/>
  <c r="B636" i="5"/>
  <c r="J640" i="5"/>
  <c r="G640" i="5"/>
  <c r="G642" i="5"/>
  <c r="B642" i="5" s="1"/>
  <c r="B643" i="5"/>
  <c r="B652" i="5"/>
  <c r="J656" i="5"/>
  <c r="G656" i="5"/>
  <c r="J667" i="5"/>
  <c r="G671" i="2"/>
  <c r="B681" i="5"/>
  <c r="G692" i="5"/>
  <c r="J692" i="5"/>
  <c r="G695" i="5"/>
  <c r="J695" i="5"/>
  <c r="B703" i="5"/>
  <c r="B729" i="5"/>
  <c r="B745" i="5"/>
  <c r="B761" i="5"/>
  <c r="B777" i="5"/>
  <c r="B793" i="5"/>
  <c r="B845" i="5"/>
  <c r="B461" i="5"/>
  <c r="B477" i="5"/>
  <c r="B493" i="5"/>
  <c r="B509" i="5"/>
  <c r="B525" i="5"/>
  <c r="B541" i="5"/>
  <c r="B557" i="5"/>
  <c r="B561" i="5"/>
  <c r="B582" i="5"/>
  <c r="B598" i="5"/>
  <c r="B630" i="5"/>
  <c r="B646" i="5"/>
  <c r="G672" i="5"/>
  <c r="J672" i="5"/>
  <c r="B697" i="5"/>
  <c r="G708" i="5"/>
  <c r="J708" i="5"/>
  <c r="G711" i="5"/>
  <c r="J711" i="5"/>
  <c r="B800" i="5"/>
  <c r="G811" i="5"/>
  <c r="J811" i="5"/>
  <c r="G814" i="5"/>
  <c r="J814" i="5"/>
  <c r="H814" i="5" s="1"/>
  <c r="G818" i="5"/>
  <c r="J818" i="5"/>
  <c r="H818" i="5" s="1"/>
  <c r="G830" i="5"/>
  <c r="J830" i="5"/>
  <c r="H830" i="5" s="1"/>
  <c r="B864" i="5"/>
  <c r="G875" i="5"/>
  <c r="J875" i="5"/>
  <c r="G878" i="5"/>
  <c r="J878" i="5"/>
  <c r="H878" i="5" s="1"/>
  <c r="G882" i="5"/>
  <c r="J882" i="5"/>
  <c r="H882" i="5" s="1"/>
  <c r="B893" i="5"/>
  <c r="G927" i="5"/>
  <c r="J927" i="5"/>
  <c r="G668" i="5"/>
  <c r="J668" i="5"/>
  <c r="G684" i="5"/>
  <c r="J684" i="5"/>
  <c r="G700" i="5"/>
  <c r="J700" i="5"/>
  <c r="B726" i="5"/>
  <c r="G736" i="2"/>
  <c r="G807" i="5"/>
  <c r="J807" i="5"/>
  <c r="B825" i="5"/>
  <c r="G843" i="5"/>
  <c r="J843" i="5"/>
  <c r="G846" i="5"/>
  <c r="J846" i="5"/>
  <c r="H846" i="5" s="1"/>
  <c r="G871" i="5"/>
  <c r="J871" i="5"/>
  <c r="J900" i="5"/>
  <c r="G900" i="5"/>
  <c r="J571" i="5"/>
  <c r="H571" i="5" s="1"/>
  <c r="B571" i="5" s="1"/>
  <c r="G583" i="2"/>
  <c r="J587" i="5"/>
  <c r="H587" i="5" s="1"/>
  <c r="B587" i="5" s="1"/>
  <c r="J603" i="5"/>
  <c r="G615" i="2"/>
  <c r="J619" i="5"/>
  <c r="G631" i="2"/>
  <c r="J635" i="5"/>
  <c r="J651" i="5"/>
  <c r="J659" i="5"/>
  <c r="G664" i="5"/>
  <c r="J664" i="5"/>
  <c r="B669" i="5"/>
  <c r="J675" i="5"/>
  <c r="G680" i="5"/>
  <c r="J680" i="5"/>
  <c r="B685" i="5"/>
  <c r="J691" i="5"/>
  <c r="G696" i="5"/>
  <c r="J696" i="5"/>
  <c r="B701" i="5"/>
  <c r="J707" i="5"/>
  <c r="G712" i="5"/>
  <c r="J712" i="5"/>
  <c r="B716" i="5"/>
  <c r="J722" i="5"/>
  <c r="J723" i="5"/>
  <c r="G723" i="5"/>
  <c r="J725" i="5"/>
  <c r="H725" i="5" s="1"/>
  <c r="B725" i="5" s="1"/>
  <c r="B732" i="5"/>
  <c r="J738" i="5"/>
  <c r="H738" i="5" s="1"/>
  <c r="B738" i="5" s="1"/>
  <c r="J739" i="5"/>
  <c r="G739" i="5"/>
  <c r="J741" i="5"/>
  <c r="H741" i="5" s="1"/>
  <c r="B741" i="5" s="1"/>
  <c r="B748" i="5"/>
  <c r="J754" i="5"/>
  <c r="H754" i="5" s="1"/>
  <c r="B754" i="5" s="1"/>
  <c r="J755" i="5"/>
  <c r="G755" i="5"/>
  <c r="J757" i="5"/>
  <c r="H757" i="5" s="1"/>
  <c r="B757" i="5" s="1"/>
  <c r="B764" i="5"/>
  <c r="J770" i="5"/>
  <c r="H770" i="5" s="1"/>
  <c r="B770" i="5" s="1"/>
  <c r="J771" i="5"/>
  <c r="G771" i="5"/>
  <c r="J773" i="5"/>
  <c r="H773" i="5" s="1"/>
  <c r="B773" i="5" s="1"/>
  <c r="B780" i="5"/>
  <c r="J786" i="5"/>
  <c r="H786" i="5" s="1"/>
  <c r="B786" i="5" s="1"/>
  <c r="J787" i="5"/>
  <c r="G787" i="5"/>
  <c r="J789" i="5"/>
  <c r="H789" i="5" s="1"/>
  <c r="B789" i="5" s="1"/>
  <c r="G795" i="5"/>
  <c r="J795" i="5"/>
  <c r="G798" i="5"/>
  <c r="J798" i="5"/>
  <c r="H798" i="5" s="1"/>
  <c r="G823" i="5"/>
  <c r="J823" i="5"/>
  <c r="J834" i="5"/>
  <c r="H834" i="5" s="1"/>
  <c r="B834" i="5" s="1"/>
  <c r="B841" i="5"/>
  <c r="B848" i="5"/>
  <c r="G859" i="5"/>
  <c r="J859" i="5"/>
  <c r="G862" i="5"/>
  <c r="J862" i="5"/>
  <c r="H862" i="5" s="1"/>
  <c r="G803" i="5"/>
  <c r="J803" i="5"/>
  <c r="B808" i="5"/>
  <c r="G819" i="5"/>
  <c r="J819" i="5"/>
  <c r="B824" i="5"/>
  <c r="G835" i="5"/>
  <c r="J835" i="5"/>
  <c r="B840" i="5"/>
  <c r="G851" i="5"/>
  <c r="J851" i="5"/>
  <c r="B856" i="5"/>
  <c r="G867" i="5"/>
  <c r="J867" i="5"/>
  <c r="B872" i="5"/>
  <c r="G883" i="5"/>
  <c r="J883" i="5"/>
  <c r="B888" i="5"/>
  <c r="J896" i="5"/>
  <c r="G896" i="5"/>
  <c r="G898" i="5"/>
  <c r="B898" i="5" s="1"/>
  <c r="G901" i="2"/>
  <c r="B904" i="5"/>
  <c r="G916" i="5"/>
  <c r="J916" i="5"/>
  <c r="G799" i="5"/>
  <c r="J799" i="5"/>
  <c r="B804" i="5"/>
  <c r="G815" i="5"/>
  <c r="J815" i="5"/>
  <c r="B820" i="5"/>
  <c r="G831" i="5"/>
  <c r="J831" i="5"/>
  <c r="B836" i="5"/>
  <c r="G847" i="5"/>
  <c r="J847" i="5"/>
  <c r="B852" i="5"/>
  <c r="G863" i="5"/>
  <c r="J863" i="5"/>
  <c r="B868" i="5"/>
  <c r="G879" i="5"/>
  <c r="J879" i="5"/>
  <c r="B884" i="5"/>
  <c r="C884" i="5" s="1"/>
  <c r="B887" i="5"/>
  <c r="B899" i="5"/>
  <c r="B902" i="5"/>
  <c r="B903" i="5"/>
  <c r="G912" i="5"/>
  <c r="J912" i="5"/>
  <c r="B917" i="5"/>
  <c r="G928" i="5"/>
  <c r="J928" i="5"/>
  <c r="B913" i="5"/>
  <c r="G924" i="5"/>
  <c r="J924" i="5"/>
  <c r="B929" i="5"/>
  <c r="K8" i="5"/>
  <c r="K24" i="5"/>
  <c r="K40" i="5"/>
  <c r="K56" i="5"/>
  <c r="K72" i="5"/>
  <c r="K88" i="5"/>
  <c r="K104" i="5"/>
  <c r="K4" i="5"/>
  <c r="K20" i="5"/>
  <c r="K36" i="5"/>
  <c r="K52" i="5"/>
  <c r="K68" i="5"/>
  <c r="K84" i="5"/>
  <c r="K100" i="5"/>
  <c r="K136" i="5"/>
  <c r="K16" i="5"/>
  <c r="K32" i="5"/>
  <c r="K48" i="5"/>
  <c r="K64" i="5"/>
  <c r="K80" i="5"/>
  <c r="K96" i="5"/>
  <c r="K112" i="5"/>
  <c r="K12" i="5"/>
  <c r="K28" i="5"/>
  <c r="K44" i="5"/>
  <c r="K60" i="5"/>
  <c r="K76" i="5"/>
  <c r="K92" i="5"/>
  <c r="K108" i="5"/>
  <c r="K145" i="5"/>
  <c r="K169" i="5"/>
  <c r="K185" i="5"/>
  <c r="K201" i="5"/>
  <c r="K217" i="5"/>
  <c r="K232" i="5"/>
  <c r="K240" i="5"/>
  <c r="K248" i="5"/>
  <c r="K256" i="5"/>
  <c r="K272" i="5"/>
  <c r="K288" i="5"/>
  <c r="K312" i="5"/>
  <c r="K320" i="5"/>
  <c r="K328" i="5"/>
  <c r="K344" i="5"/>
  <c r="K368" i="5"/>
  <c r="K376" i="5"/>
  <c r="K392" i="5"/>
  <c r="K415" i="5"/>
  <c r="K431" i="5"/>
  <c r="K447" i="5"/>
  <c r="K463" i="5"/>
  <c r="K479" i="5"/>
  <c r="K495" i="5"/>
  <c r="K511" i="5"/>
  <c r="K526" i="5"/>
  <c r="K558" i="5"/>
  <c r="K590" i="5"/>
  <c r="K638" i="5"/>
  <c r="K639" i="5"/>
  <c r="K702" i="5"/>
  <c r="K703" i="5"/>
  <c r="K116" i="5"/>
  <c r="K120" i="5"/>
  <c r="K124" i="5"/>
  <c r="K128" i="5"/>
  <c r="K132" i="5"/>
  <c r="K141" i="5"/>
  <c r="K152" i="5"/>
  <c r="K157" i="5"/>
  <c r="K164" i="5"/>
  <c r="K172" i="5"/>
  <c r="K180" i="5"/>
  <c r="K188" i="5"/>
  <c r="K196" i="5"/>
  <c r="K204" i="5"/>
  <c r="K212" i="5"/>
  <c r="K220" i="5"/>
  <c r="K538" i="5"/>
  <c r="K570" i="5"/>
  <c r="K622" i="5"/>
  <c r="K623" i="5"/>
  <c r="K687" i="5"/>
  <c r="K137" i="5"/>
  <c r="K153" i="5"/>
  <c r="K173" i="5"/>
  <c r="K189" i="5"/>
  <c r="K205" i="5"/>
  <c r="K221" i="5"/>
  <c r="K228" i="5"/>
  <c r="K236" i="5"/>
  <c r="K244" i="5"/>
  <c r="K252" i="5"/>
  <c r="K260" i="5"/>
  <c r="K284" i="5"/>
  <c r="K292" i="5"/>
  <c r="K308" i="5"/>
  <c r="K316" i="5"/>
  <c r="K332" i="5"/>
  <c r="K340" i="5"/>
  <c r="K348" i="5"/>
  <c r="K364" i="5"/>
  <c r="K372" i="5"/>
  <c r="K380" i="5"/>
  <c r="K410" i="5"/>
  <c r="K411" i="5"/>
  <c r="K422" i="5"/>
  <c r="K438" i="5"/>
  <c r="K454" i="5"/>
  <c r="K470" i="5"/>
  <c r="K486" i="5"/>
  <c r="K502" i="5"/>
  <c r="K518" i="5"/>
  <c r="K534" i="5"/>
  <c r="K550" i="5"/>
  <c r="K582" i="5"/>
  <c r="K598" i="5"/>
  <c r="K607" i="5"/>
  <c r="K671" i="5"/>
  <c r="K725" i="5"/>
  <c r="K144" i="5"/>
  <c r="K160" i="5"/>
  <c r="K168" i="5"/>
  <c r="K176" i="5"/>
  <c r="K184" i="5"/>
  <c r="K192" i="5"/>
  <c r="K200" i="5"/>
  <c r="K208" i="5"/>
  <c r="K216" i="5"/>
  <c r="K224" i="5"/>
  <c r="K530" i="5"/>
  <c r="K546" i="5"/>
  <c r="K562" i="5"/>
  <c r="K578" i="5"/>
  <c r="K594" i="5"/>
  <c r="K718" i="5"/>
  <c r="K719" i="5"/>
  <c r="K427" i="5"/>
  <c r="K443" i="5"/>
  <c r="K459" i="5"/>
  <c r="K475" i="5"/>
  <c r="K491" i="5"/>
  <c r="K507" i="5"/>
  <c r="K523" i="5"/>
  <c r="K733" i="5"/>
  <c r="K233" i="5"/>
  <c r="K237" i="5"/>
  <c r="K245" i="5"/>
  <c r="K249" i="5"/>
  <c r="K253" i="5"/>
  <c r="K257" i="5"/>
  <c r="K261" i="5"/>
  <c r="K265" i="5"/>
  <c r="K269" i="5"/>
  <c r="K273" i="5"/>
  <c r="K277" i="5"/>
  <c r="K281" i="5"/>
  <c r="K285" i="5"/>
  <c r="K289" i="5"/>
  <c r="K293" i="5"/>
  <c r="K297" i="5"/>
  <c r="K301" i="5"/>
  <c r="K305" i="5"/>
  <c r="K309" i="5"/>
  <c r="K313" i="5"/>
  <c r="K317" i="5"/>
  <c r="K321" i="5"/>
  <c r="K325" i="5"/>
  <c r="K329" i="5"/>
  <c r="K333" i="5"/>
  <c r="K337" i="5"/>
  <c r="K341" i="5"/>
  <c r="K345" i="5"/>
  <c r="K349" i="5"/>
  <c r="K353" i="5"/>
  <c r="K357" i="5"/>
  <c r="K361" i="5"/>
  <c r="K365" i="5"/>
  <c r="K369" i="5"/>
  <c r="K373" i="5"/>
  <c r="K377" i="5"/>
  <c r="K381" i="5"/>
  <c r="K385" i="5"/>
  <c r="K389" i="5"/>
  <c r="K393" i="5"/>
  <c r="K397" i="5"/>
  <c r="K406" i="5"/>
  <c r="K418" i="5"/>
  <c r="K423" i="5"/>
  <c r="K434" i="5"/>
  <c r="K439" i="5"/>
  <c r="K450" i="5"/>
  <c r="K455" i="5"/>
  <c r="K471" i="5"/>
  <c r="K482" i="5"/>
  <c r="K487" i="5"/>
  <c r="K498" i="5"/>
  <c r="K503" i="5"/>
  <c r="K514" i="5"/>
  <c r="K519" i="5"/>
  <c r="K609" i="5"/>
  <c r="K625" i="5"/>
  <c r="K641" i="5"/>
  <c r="K657" i="5"/>
  <c r="K673" i="5"/>
  <c r="K689" i="5"/>
  <c r="K705" i="5"/>
  <c r="K721" i="5"/>
  <c r="K402" i="5"/>
  <c r="K414" i="5"/>
  <c r="K419" i="5"/>
  <c r="K430" i="5"/>
  <c r="K435" i="5"/>
  <c r="K446" i="5"/>
  <c r="K451" i="5"/>
  <c r="K462" i="5"/>
  <c r="K478" i="5"/>
  <c r="K483" i="5"/>
  <c r="K499" i="5"/>
  <c r="K729" i="5"/>
  <c r="K731" i="5"/>
  <c r="K527" i="5"/>
  <c r="K535" i="5"/>
  <c r="K539" i="5"/>
  <c r="K543" i="5"/>
  <c r="K551" i="5"/>
  <c r="K555" i="5"/>
  <c r="K559" i="5"/>
  <c r="K563" i="5"/>
  <c r="K567" i="5"/>
  <c r="K575" i="5"/>
  <c r="K579" i="5"/>
  <c r="K583" i="5"/>
  <c r="K587" i="5"/>
  <c r="K595" i="5"/>
  <c r="K599" i="5"/>
  <c r="K602" i="5"/>
  <c r="K618" i="5"/>
  <c r="K634" i="5"/>
  <c r="K650" i="5"/>
  <c r="K666" i="5"/>
  <c r="K682" i="5"/>
  <c r="K698" i="5"/>
  <c r="K714" i="5"/>
  <c r="K726" i="5"/>
  <c r="K727" i="5"/>
  <c r="K737" i="5"/>
  <c r="K738" i="5"/>
  <c r="K746" i="5"/>
  <c r="K754" i="5"/>
  <c r="K762" i="5"/>
  <c r="K770" i="5"/>
  <c r="K794" i="5"/>
  <c r="K802" i="5"/>
  <c r="K810" i="5"/>
  <c r="K834" i="5"/>
  <c r="K842" i="5"/>
  <c r="K850" i="5"/>
  <c r="K858" i="5"/>
  <c r="K866" i="5"/>
  <c r="K874" i="5"/>
  <c r="K882" i="5"/>
  <c r="K890" i="5"/>
  <c r="K898" i="5"/>
  <c r="K914" i="5"/>
  <c r="K922" i="5"/>
  <c r="K930" i="5"/>
  <c r="K749" i="5"/>
  <c r="K757" i="5"/>
  <c r="K765" i="5"/>
  <c r="K781" i="5"/>
  <c r="K789" i="5"/>
  <c r="K797" i="5"/>
  <c r="K805" i="5"/>
  <c r="K813" i="5"/>
  <c r="K821" i="5"/>
  <c r="K829" i="5"/>
  <c r="K837" i="5"/>
  <c r="K845" i="5"/>
  <c r="K853" i="5"/>
  <c r="K861" i="5"/>
  <c r="K869" i="5"/>
  <c r="K877" i="5"/>
  <c r="K885" i="5"/>
  <c r="K893" i="5"/>
  <c r="K901" i="5"/>
  <c r="K909" i="5"/>
  <c r="K917" i="5"/>
  <c r="K925" i="5"/>
  <c r="K782" i="5"/>
  <c r="K798" i="5"/>
  <c r="K806" i="5"/>
  <c r="K814" i="5"/>
  <c r="K830" i="5"/>
  <c r="K838" i="5"/>
  <c r="K870" i="5"/>
  <c r="K886" i="5"/>
  <c r="K894" i="5"/>
  <c r="K902" i="5"/>
  <c r="K918" i="5"/>
  <c r="K926" i="5"/>
  <c r="B826" i="5" l="1"/>
  <c r="B854" i="5"/>
  <c r="B890" i="5"/>
  <c r="B906" i="5"/>
  <c r="C756" i="5"/>
  <c r="G756" i="2" s="1"/>
  <c r="E371" i="2"/>
  <c r="E196" i="2"/>
  <c r="C196" i="5"/>
  <c r="G196" i="2" s="1"/>
  <c r="K766" i="5"/>
  <c r="K654" i="5"/>
  <c r="K336" i="5"/>
  <c r="K304" i="5"/>
  <c r="E399" i="2"/>
  <c r="K510" i="5"/>
  <c r="K467" i="5"/>
  <c r="K466" i="5"/>
  <c r="K396" i="5"/>
  <c r="K181" i="5"/>
  <c r="E649" i="2"/>
  <c r="E507" i="2"/>
  <c r="E459" i="2"/>
  <c r="K758" i="5"/>
  <c r="K910" i="5"/>
  <c r="K878" i="5"/>
  <c r="K822" i="5"/>
  <c r="K790" i="5"/>
  <c r="K750" i="5"/>
  <c r="K670" i="5"/>
  <c r="K213" i="5"/>
  <c r="K686" i="5"/>
  <c r="K554" i="5"/>
  <c r="K542" i="5"/>
  <c r="K360" i="5"/>
  <c r="K280" i="5"/>
  <c r="K506" i="5"/>
  <c r="B322" i="5"/>
  <c r="E322" i="2" s="1"/>
  <c r="B562" i="5"/>
  <c r="B666" i="5"/>
  <c r="B742" i="5"/>
  <c r="B842" i="5"/>
  <c r="E842" i="2" s="1"/>
  <c r="B922" i="5"/>
  <c r="C176" i="5"/>
  <c r="G176" i="2" s="1"/>
  <c r="B882" i="5"/>
  <c r="C882" i="5" s="1"/>
  <c r="G882" i="2" s="1"/>
  <c r="B861" i="5"/>
  <c r="C164" i="5"/>
  <c r="G164" i="2" s="1"/>
  <c r="H314" i="5"/>
  <c r="B314" i="5" s="1"/>
  <c r="K314" i="5"/>
  <c r="H921" i="5"/>
  <c r="B921" i="5" s="1"/>
  <c r="K921" i="5"/>
  <c r="B798" i="5"/>
  <c r="E798" i="2" s="1"/>
  <c r="B782" i="5"/>
  <c r="H865" i="5"/>
  <c r="B865" i="5" s="1"/>
  <c r="K865" i="5"/>
  <c r="H873" i="5"/>
  <c r="B873" i="5" s="1"/>
  <c r="K873" i="5"/>
  <c r="H905" i="5"/>
  <c r="B905" i="5" s="1"/>
  <c r="K905" i="5"/>
  <c r="B483" i="5"/>
  <c r="B328" i="5"/>
  <c r="H474" i="5"/>
  <c r="B474" i="5" s="1"/>
  <c r="C474" i="5" s="1"/>
  <c r="G474" i="2" s="1"/>
  <c r="K474" i="5"/>
  <c r="H897" i="5"/>
  <c r="B897" i="5" s="1"/>
  <c r="K897" i="5"/>
  <c r="C738" i="5"/>
  <c r="G738" i="2" s="1"/>
  <c r="E738" i="2"/>
  <c r="C919" i="5"/>
  <c r="G919" i="2" s="1"/>
  <c r="E919" i="2"/>
  <c r="C798" i="5"/>
  <c r="G798" i="2" s="1"/>
  <c r="C119" i="5"/>
  <c r="G119" i="2" s="1"/>
  <c r="E119" i="2"/>
  <c r="C683" i="5"/>
  <c r="G683" i="2" s="1"/>
  <c r="E683" i="2"/>
  <c r="C63" i="5"/>
  <c r="G63" i="2" s="1"/>
  <c r="E63" i="2"/>
  <c r="C902" i="5"/>
  <c r="G902" i="2" s="1"/>
  <c r="E902" i="2"/>
  <c r="C820" i="5"/>
  <c r="G820" i="2" s="1"/>
  <c r="E820" i="2"/>
  <c r="C898" i="5"/>
  <c r="G898" i="2" s="1"/>
  <c r="E898" i="2"/>
  <c r="C888" i="5"/>
  <c r="G888" i="2" s="1"/>
  <c r="E888" i="2"/>
  <c r="C824" i="5"/>
  <c r="G824" i="2" s="1"/>
  <c r="E824" i="2"/>
  <c r="C834" i="5"/>
  <c r="G834" i="2" s="1"/>
  <c r="E834" i="2"/>
  <c r="C773" i="5"/>
  <c r="G773" i="2" s="1"/>
  <c r="E773" i="2"/>
  <c r="C764" i="5"/>
  <c r="G764" i="2" s="1"/>
  <c r="E764" i="2"/>
  <c r="C754" i="5"/>
  <c r="G754" i="2" s="1"/>
  <c r="E754" i="2"/>
  <c r="C725" i="5"/>
  <c r="G725" i="2" s="1"/>
  <c r="E725" i="2"/>
  <c r="C716" i="5"/>
  <c r="G716" i="2" s="1"/>
  <c r="E716" i="2"/>
  <c r="C701" i="5"/>
  <c r="G701" i="2" s="1"/>
  <c r="E701" i="2"/>
  <c r="C685" i="5"/>
  <c r="G685" i="2" s="1"/>
  <c r="E685" i="2"/>
  <c r="C669" i="5"/>
  <c r="G669" i="2" s="1"/>
  <c r="E669" i="2"/>
  <c r="C587" i="5"/>
  <c r="G587" i="2" s="1"/>
  <c r="E587" i="2"/>
  <c r="C790" i="5"/>
  <c r="G790" i="2" s="1"/>
  <c r="E790" i="2"/>
  <c r="C697" i="5"/>
  <c r="G697" i="2" s="1"/>
  <c r="E697" i="2"/>
  <c r="C582" i="5"/>
  <c r="G582" i="2" s="1"/>
  <c r="E582" i="2"/>
  <c r="C541" i="5"/>
  <c r="G541" i="2" s="1"/>
  <c r="E541" i="2"/>
  <c r="C509" i="5"/>
  <c r="G509" i="2" s="1"/>
  <c r="E509" i="2"/>
  <c r="C477" i="5"/>
  <c r="G477" i="2" s="1"/>
  <c r="E477" i="2"/>
  <c r="C845" i="5"/>
  <c r="G845" i="2" s="1"/>
  <c r="E845" i="2"/>
  <c r="C745" i="5"/>
  <c r="G745" i="2" s="1"/>
  <c r="E745" i="2"/>
  <c r="C652" i="5"/>
  <c r="G652" i="2" s="1"/>
  <c r="E652" i="2"/>
  <c r="C610" i="5"/>
  <c r="G610" i="2" s="1"/>
  <c r="E610" i="2"/>
  <c r="C595" i="5"/>
  <c r="G595" i="2" s="1"/>
  <c r="E595" i="2"/>
  <c r="C588" i="5"/>
  <c r="G588" i="2" s="1"/>
  <c r="E588" i="2"/>
  <c r="C687" i="5"/>
  <c r="G687" i="2" s="1"/>
  <c r="E687" i="2"/>
  <c r="B639" i="5"/>
  <c r="B607" i="5"/>
  <c r="B575" i="5"/>
  <c r="C517" i="5"/>
  <c r="G517" i="2" s="1"/>
  <c r="E517" i="2"/>
  <c r="C453" i="5"/>
  <c r="G453" i="2" s="1"/>
  <c r="E453" i="2"/>
  <c r="B718" i="5"/>
  <c r="B559" i="5"/>
  <c r="B499" i="5"/>
  <c r="C417" i="5"/>
  <c r="G417" i="2" s="1"/>
  <c r="E417" i="2"/>
  <c r="C382" i="5"/>
  <c r="G382" i="2" s="1"/>
  <c r="E382" i="2"/>
  <c r="C281" i="5"/>
  <c r="G281" i="2" s="1"/>
  <c r="E281" i="2"/>
  <c r="C260" i="5"/>
  <c r="G260" i="2" s="1"/>
  <c r="E260" i="2"/>
  <c r="B396" i="5"/>
  <c r="B360" i="5"/>
  <c r="C554" i="5"/>
  <c r="G554" i="2" s="1"/>
  <c r="E554" i="2"/>
  <c r="C500" i="5"/>
  <c r="G500" i="2" s="1"/>
  <c r="E500" i="2"/>
  <c r="C434" i="5"/>
  <c r="G434" i="2" s="1"/>
  <c r="E434" i="2"/>
  <c r="C386" i="5"/>
  <c r="G386" i="2" s="1"/>
  <c r="E386" i="2"/>
  <c r="C280" i="5"/>
  <c r="G280" i="2" s="1"/>
  <c r="E280" i="2"/>
  <c r="C284" i="5"/>
  <c r="G284" i="2" s="1"/>
  <c r="E284" i="2"/>
  <c r="C252" i="5"/>
  <c r="G252" i="2" s="1"/>
  <c r="E252" i="2"/>
  <c r="C237" i="5"/>
  <c r="G237" i="2" s="1"/>
  <c r="E237" i="2"/>
  <c r="C221" i="5"/>
  <c r="G221" i="2" s="1"/>
  <c r="E221" i="2"/>
  <c r="C205" i="5"/>
  <c r="G205" i="2" s="1"/>
  <c r="E205" i="2"/>
  <c r="C189" i="5"/>
  <c r="G189" i="2" s="1"/>
  <c r="E189" i="2"/>
  <c r="C173" i="5"/>
  <c r="G173" i="2" s="1"/>
  <c r="E173" i="2"/>
  <c r="C157" i="5"/>
  <c r="G157" i="2" s="1"/>
  <c r="E157" i="2"/>
  <c r="C141" i="5"/>
  <c r="G141" i="2" s="1"/>
  <c r="E141" i="2"/>
  <c r="B304" i="5"/>
  <c r="C274" i="5"/>
  <c r="G274" i="2" s="1"/>
  <c r="E274" i="2"/>
  <c r="C211" i="5"/>
  <c r="G211" i="2" s="1"/>
  <c r="E211" i="2"/>
  <c r="C147" i="5"/>
  <c r="G147" i="2" s="1"/>
  <c r="E147" i="2"/>
  <c r="C103" i="5"/>
  <c r="G103" i="2" s="1"/>
  <c r="E103" i="2"/>
  <c r="C19" i="5"/>
  <c r="G19" i="2" s="1"/>
  <c r="E19" i="2"/>
  <c r="C195" i="5"/>
  <c r="G195" i="2" s="1"/>
  <c r="E195" i="2"/>
  <c r="C163" i="5"/>
  <c r="G163" i="2" s="1"/>
  <c r="E163" i="2"/>
  <c r="C51" i="5"/>
  <c r="G51" i="2" s="1"/>
  <c r="E51" i="2"/>
  <c r="C248" i="5"/>
  <c r="G248" i="2" s="1"/>
  <c r="E248" i="2"/>
  <c r="C232" i="5"/>
  <c r="G232" i="2" s="1"/>
  <c r="E232" i="2"/>
  <c r="C216" i="5"/>
  <c r="G216" i="2" s="1"/>
  <c r="E216" i="2"/>
  <c r="C200" i="5"/>
  <c r="G200" i="2" s="1"/>
  <c r="E200" i="2"/>
  <c r="C184" i="5"/>
  <c r="G184" i="2" s="1"/>
  <c r="E184" i="2"/>
  <c r="C168" i="5"/>
  <c r="G168" i="2" s="1"/>
  <c r="E168" i="2"/>
  <c r="C152" i="5"/>
  <c r="G152" i="2" s="1"/>
  <c r="E152" i="2"/>
  <c r="C120" i="5"/>
  <c r="G120" i="2" s="1"/>
  <c r="E120" i="2"/>
  <c r="C72" i="5"/>
  <c r="G72" i="2" s="1"/>
  <c r="E72" i="2"/>
  <c r="C8" i="5"/>
  <c r="G8" i="2" s="1"/>
  <c r="E8" i="2"/>
  <c r="C220" i="5"/>
  <c r="G220" i="2" s="1"/>
  <c r="E220" i="2"/>
  <c r="C156" i="5"/>
  <c r="G156" i="2" s="1"/>
  <c r="E156" i="2"/>
  <c r="C92" i="5"/>
  <c r="G92" i="2" s="1"/>
  <c r="E92" i="2"/>
  <c r="G28" i="2"/>
  <c r="E28" i="2"/>
  <c r="C698" i="5"/>
  <c r="G698" i="2" s="1"/>
  <c r="E698" i="2"/>
  <c r="C498" i="5"/>
  <c r="G498" i="2" s="1"/>
  <c r="E498" i="2"/>
  <c r="C422" i="5"/>
  <c r="G422" i="2" s="1"/>
  <c r="E422" i="2"/>
  <c r="C838" i="5"/>
  <c r="G838" i="2" s="1"/>
  <c r="E838" i="2"/>
  <c r="C670" i="5"/>
  <c r="G670" i="2" s="1"/>
  <c r="E670" i="2"/>
  <c r="C510" i="5"/>
  <c r="G510" i="2" s="1"/>
  <c r="E510" i="2"/>
  <c r="C394" i="5"/>
  <c r="G394" i="2" s="1"/>
  <c r="E394" i="2"/>
  <c r="C326" i="5"/>
  <c r="G326" i="2" s="1"/>
  <c r="E326" i="2"/>
  <c r="C682" i="5"/>
  <c r="G682" i="2" s="1"/>
  <c r="E682" i="2"/>
  <c r="C530" i="5"/>
  <c r="G530" i="2" s="1"/>
  <c r="E530" i="2"/>
  <c r="C390" i="5"/>
  <c r="G390" i="2" s="1"/>
  <c r="E390" i="2"/>
  <c r="C290" i="5"/>
  <c r="G290" i="2" s="1"/>
  <c r="E290" i="2"/>
  <c r="C338" i="5"/>
  <c r="G338" i="2" s="1"/>
  <c r="E338" i="2"/>
  <c r="C502" i="5"/>
  <c r="G502" i="2" s="1"/>
  <c r="E502" i="2"/>
  <c r="C602" i="5"/>
  <c r="G602" i="2" s="1"/>
  <c r="E602" i="2"/>
  <c r="C714" i="5"/>
  <c r="G714" i="2" s="1"/>
  <c r="E714" i="2"/>
  <c r="C810" i="5"/>
  <c r="G810" i="2" s="1"/>
  <c r="E810" i="2"/>
  <c r="C926" i="5"/>
  <c r="G926" i="2" s="1"/>
  <c r="E926" i="2"/>
  <c r="C857" i="5"/>
  <c r="G857" i="2" s="1"/>
  <c r="E857" i="2"/>
  <c r="C784" i="5"/>
  <c r="G784" i="2" s="1"/>
  <c r="E784" i="2"/>
  <c r="C892" i="5"/>
  <c r="G892" i="2" s="1"/>
  <c r="E892" i="2"/>
  <c r="C816" i="5"/>
  <c r="G816" i="2" s="1"/>
  <c r="E816" i="2"/>
  <c r="C925" i="5"/>
  <c r="G925" i="2" s="1"/>
  <c r="E925" i="2"/>
  <c r="C860" i="5"/>
  <c r="G860" i="2" s="1"/>
  <c r="E860" i="2"/>
  <c r="C537" i="5"/>
  <c r="G537" i="2" s="1"/>
  <c r="E537" i="2"/>
  <c r="C752" i="5"/>
  <c r="G752" i="2" s="1"/>
  <c r="E752" i="2"/>
  <c r="C715" i="5"/>
  <c r="G715" i="2" s="1"/>
  <c r="E715" i="2"/>
  <c r="C632" i="5"/>
  <c r="G632" i="2" s="1"/>
  <c r="E632" i="2"/>
  <c r="C553" i="5"/>
  <c r="G553" i="2" s="1"/>
  <c r="E553" i="2"/>
  <c r="C653" i="5"/>
  <c r="G653" i="2" s="1"/>
  <c r="E653" i="2"/>
  <c r="C569" i="5"/>
  <c r="G569" i="2" s="1"/>
  <c r="E569" i="2"/>
  <c r="C457" i="5"/>
  <c r="G457" i="2" s="1"/>
  <c r="E457" i="2"/>
  <c r="C425" i="5"/>
  <c r="G425" i="2" s="1"/>
  <c r="E425" i="2"/>
  <c r="C375" i="5"/>
  <c r="G375" i="2" s="1"/>
  <c r="E375" i="2"/>
  <c r="C289" i="5"/>
  <c r="G289" i="2" s="1"/>
  <c r="E289" i="2"/>
  <c r="C774" i="5"/>
  <c r="G774" i="2" s="1"/>
  <c r="E774" i="2"/>
  <c r="C918" i="5"/>
  <c r="G918" i="2" s="1"/>
  <c r="E918" i="2"/>
  <c r="C522" i="5"/>
  <c r="G522" i="2" s="1"/>
  <c r="E522" i="2"/>
  <c r="C490" i="5"/>
  <c r="G490" i="2" s="1"/>
  <c r="E490" i="2"/>
  <c r="C362" i="5"/>
  <c r="G362" i="2" s="1"/>
  <c r="E362" i="2"/>
  <c r="C313" i="5"/>
  <c r="G313" i="2" s="1"/>
  <c r="E313" i="2"/>
  <c r="C223" i="5"/>
  <c r="G223" i="2" s="1"/>
  <c r="E223" i="2"/>
  <c r="C75" i="5"/>
  <c r="G75" i="2" s="1"/>
  <c r="E75" i="2"/>
  <c r="C562" i="5"/>
  <c r="G562" i="2" s="1"/>
  <c r="E562" i="2"/>
  <c r="C666" i="5"/>
  <c r="G666" i="2" s="1"/>
  <c r="E666" i="2"/>
  <c r="C742" i="5"/>
  <c r="G742" i="2" s="1"/>
  <c r="E742" i="2"/>
  <c r="C842" i="5"/>
  <c r="G842" i="2" s="1"/>
  <c r="C922" i="5"/>
  <c r="G922" i="2" s="1"/>
  <c r="E922" i="2"/>
  <c r="C337" i="5"/>
  <c r="G337" i="2" s="1"/>
  <c r="E337" i="2"/>
  <c r="C650" i="5"/>
  <c r="G650" i="2" s="1"/>
  <c r="E650" i="2"/>
  <c r="C462" i="5"/>
  <c r="G462" i="2" s="1"/>
  <c r="E462" i="2"/>
  <c r="C423" i="5"/>
  <c r="G423" i="2" s="1"/>
  <c r="E423" i="2"/>
  <c r="C391" i="5"/>
  <c r="G391" i="2" s="1"/>
  <c r="E391" i="2"/>
  <c r="C361" i="5"/>
  <c r="G361" i="2" s="1"/>
  <c r="E361" i="2"/>
  <c r="C566" i="5"/>
  <c r="G566" i="2" s="1"/>
  <c r="E566" i="2"/>
  <c r="C826" i="5"/>
  <c r="G826" i="2" s="1"/>
  <c r="E826" i="2"/>
  <c r="C854" i="5"/>
  <c r="G854" i="2" s="1"/>
  <c r="E854" i="2"/>
  <c r="C890" i="5"/>
  <c r="G890" i="2" s="1"/>
  <c r="E890" i="2"/>
  <c r="C906" i="5"/>
  <c r="G906" i="2" s="1"/>
  <c r="E906" i="2"/>
  <c r="C322" i="5"/>
  <c r="G322" i="2" s="1"/>
  <c r="B346" i="5"/>
  <c r="C370" i="5"/>
  <c r="G370" i="2" s="1"/>
  <c r="E370" i="2"/>
  <c r="C398" i="5"/>
  <c r="G398" i="2" s="1"/>
  <c r="E398" i="2"/>
  <c r="C458" i="5"/>
  <c r="G458" i="2" s="1"/>
  <c r="E458" i="2"/>
  <c r="C366" i="5"/>
  <c r="G366" i="2" s="1"/>
  <c r="E366" i="2"/>
  <c r="C853" i="5"/>
  <c r="G853" i="2" s="1"/>
  <c r="E853" i="2"/>
  <c r="C776" i="5"/>
  <c r="G776" i="2" s="1"/>
  <c r="E776" i="2"/>
  <c r="C885" i="5"/>
  <c r="G885" i="2" s="1"/>
  <c r="E885" i="2"/>
  <c r="C796" i="5"/>
  <c r="G796" i="2" s="1"/>
  <c r="E796" i="2"/>
  <c r="C737" i="5"/>
  <c r="G737" i="2" s="1"/>
  <c r="E737" i="2"/>
  <c r="H759" i="5"/>
  <c r="B759" i="5" s="1"/>
  <c r="K759" i="5"/>
  <c r="C905" i="5"/>
  <c r="G905" i="2" s="1"/>
  <c r="E905" i="2"/>
  <c r="C555" i="5"/>
  <c r="G555" i="2" s="1"/>
  <c r="E555" i="2"/>
  <c r="C411" i="5"/>
  <c r="G411" i="2" s="1"/>
  <c r="E411" i="2"/>
  <c r="C160" i="5"/>
  <c r="G160" i="2" s="1"/>
  <c r="E160" i="2"/>
  <c r="C84" i="5"/>
  <c r="G84" i="2" s="1"/>
  <c r="E84" i="2"/>
  <c r="C873" i="5"/>
  <c r="G873" i="2" s="1"/>
  <c r="E873" i="2"/>
  <c r="C749" i="5"/>
  <c r="G749" i="2" s="1"/>
  <c r="E749" i="2"/>
  <c r="C599" i="5"/>
  <c r="G599" i="2" s="1"/>
  <c r="E599" i="2"/>
  <c r="C443" i="5"/>
  <c r="G443" i="2" s="1"/>
  <c r="E443" i="2"/>
  <c r="C244" i="5"/>
  <c r="G244" i="2" s="1"/>
  <c r="E244" i="2"/>
  <c r="C59" i="5"/>
  <c r="G59" i="2" s="1"/>
  <c r="E59" i="2"/>
  <c r="E4" i="2"/>
  <c r="C228" i="5"/>
  <c r="G228" i="2" s="1"/>
  <c r="E228" i="2"/>
  <c r="C532" i="5"/>
  <c r="G532" i="2" s="1"/>
  <c r="E532" i="2"/>
  <c r="C899" i="5"/>
  <c r="G899" i="2" s="1"/>
  <c r="E899" i="2"/>
  <c r="C836" i="5"/>
  <c r="G836" i="2" s="1"/>
  <c r="E836" i="2"/>
  <c r="C897" i="5"/>
  <c r="G897" i="2" s="1"/>
  <c r="E897" i="2"/>
  <c r="C840" i="5"/>
  <c r="G840" i="2" s="1"/>
  <c r="E840" i="2"/>
  <c r="C757" i="5"/>
  <c r="G757" i="2" s="1"/>
  <c r="E757" i="2"/>
  <c r="C748" i="5"/>
  <c r="G748" i="2" s="1"/>
  <c r="E748" i="2"/>
  <c r="C825" i="5"/>
  <c r="G825" i="2" s="1"/>
  <c r="E825" i="2"/>
  <c r="C646" i="5"/>
  <c r="G646" i="2" s="1"/>
  <c r="E646" i="2"/>
  <c r="C561" i="5"/>
  <c r="G561" i="2" s="1"/>
  <c r="E561" i="2"/>
  <c r="C793" i="5"/>
  <c r="G793" i="2" s="1"/>
  <c r="E793" i="2"/>
  <c r="C729" i="5"/>
  <c r="G729" i="2" s="1"/>
  <c r="E729" i="2"/>
  <c r="C643" i="5"/>
  <c r="G643" i="2" s="1"/>
  <c r="E643" i="2"/>
  <c r="C636" i="5"/>
  <c r="G636" i="2" s="1"/>
  <c r="E636" i="2"/>
  <c r="C594" i="5"/>
  <c r="G594" i="2" s="1"/>
  <c r="E594" i="2"/>
  <c r="C579" i="5"/>
  <c r="G579" i="2" s="1"/>
  <c r="E579" i="2"/>
  <c r="C572" i="5"/>
  <c r="G572" i="2" s="1"/>
  <c r="E572" i="2"/>
  <c r="C565" i="5"/>
  <c r="G565" i="2" s="1"/>
  <c r="E565" i="2"/>
  <c r="C501" i="5"/>
  <c r="G501" i="2" s="1"/>
  <c r="E501" i="2"/>
  <c r="C558" i="5"/>
  <c r="G558" i="2" s="1"/>
  <c r="E558" i="2"/>
  <c r="C504" i="5"/>
  <c r="G504" i="2" s="1"/>
  <c r="E504" i="2"/>
  <c r="C495" i="5"/>
  <c r="G495" i="2" s="1"/>
  <c r="E495" i="2"/>
  <c r="C401" i="5"/>
  <c r="G401" i="2" s="1"/>
  <c r="E401" i="2"/>
  <c r="C385" i="5"/>
  <c r="G385" i="2" s="1"/>
  <c r="E385" i="2"/>
  <c r="C365" i="5"/>
  <c r="G365" i="2" s="1"/>
  <c r="E365" i="2"/>
  <c r="C349" i="5"/>
  <c r="G349" i="2" s="1"/>
  <c r="E349" i="2"/>
  <c r="C333" i="5"/>
  <c r="G333" i="2" s="1"/>
  <c r="E333" i="2"/>
  <c r="C317" i="5"/>
  <c r="G317" i="2" s="1"/>
  <c r="E317" i="2"/>
  <c r="C297" i="5"/>
  <c r="G297" i="2" s="1"/>
  <c r="E297" i="2"/>
  <c r="C276" i="5"/>
  <c r="G276" i="2" s="1"/>
  <c r="E276" i="2"/>
  <c r="C520" i="5"/>
  <c r="G520" i="2" s="1"/>
  <c r="E520" i="2"/>
  <c r="G456" i="2"/>
  <c r="E456" i="2"/>
  <c r="C437" i="5"/>
  <c r="G437" i="2" s="1"/>
  <c r="E437" i="2"/>
  <c r="C418" i="5"/>
  <c r="G418" i="2" s="1"/>
  <c r="E418" i="2"/>
  <c r="C389" i="5"/>
  <c r="G389" i="2" s="1"/>
  <c r="E389" i="2"/>
  <c r="C301" i="5"/>
  <c r="G301" i="2" s="1"/>
  <c r="E301" i="2"/>
  <c r="C269" i="5"/>
  <c r="G269" i="2" s="1"/>
  <c r="E269" i="2"/>
  <c r="B336" i="5"/>
  <c r="B312" i="5"/>
  <c r="C249" i="5"/>
  <c r="G249" i="2" s="1"/>
  <c r="E249" i="2"/>
  <c r="C233" i="5"/>
  <c r="G233" i="2" s="1"/>
  <c r="E233" i="2"/>
  <c r="C217" i="5"/>
  <c r="G217" i="2" s="1"/>
  <c r="E217" i="2"/>
  <c r="C201" i="5"/>
  <c r="G201" i="2" s="1"/>
  <c r="E201" i="2"/>
  <c r="C185" i="5"/>
  <c r="G185" i="2" s="1"/>
  <c r="E185" i="2"/>
  <c r="C169" i="5"/>
  <c r="G169" i="2" s="1"/>
  <c r="E169" i="2"/>
  <c r="C153" i="5"/>
  <c r="G153" i="2" s="1"/>
  <c r="E153" i="2"/>
  <c r="G137" i="2"/>
  <c r="E137" i="2"/>
  <c r="C299" i="5"/>
  <c r="G299" i="2" s="1"/>
  <c r="E299" i="2"/>
  <c r="C272" i="5"/>
  <c r="G272" i="2" s="1"/>
  <c r="E272" i="2"/>
  <c r="C179" i="5"/>
  <c r="G179" i="2" s="1"/>
  <c r="E179" i="2"/>
  <c r="C71" i="5"/>
  <c r="G71" i="2" s="1"/>
  <c r="E71" i="2"/>
  <c r="C39" i="5"/>
  <c r="G39" i="2" s="1"/>
  <c r="E39" i="2"/>
  <c r="C267" i="5"/>
  <c r="G267" i="2" s="1"/>
  <c r="E267" i="2"/>
  <c r="C247" i="5"/>
  <c r="G247" i="2" s="1"/>
  <c r="E247" i="2"/>
  <c r="C231" i="5"/>
  <c r="G231" i="2" s="1"/>
  <c r="E231" i="2"/>
  <c r="C215" i="5"/>
  <c r="G215" i="2" s="1"/>
  <c r="E215" i="2"/>
  <c r="C199" i="5"/>
  <c r="G199" i="2" s="1"/>
  <c r="E199" i="2"/>
  <c r="C183" i="5"/>
  <c r="G183" i="2" s="1"/>
  <c r="E183" i="2"/>
  <c r="C167" i="5"/>
  <c r="G167" i="2" s="1"/>
  <c r="E167" i="2"/>
  <c r="C139" i="5"/>
  <c r="G139" i="2" s="1"/>
  <c r="E139" i="2"/>
  <c r="C56" i="5"/>
  <c r="G56" i="2" s="1"/>
  <c r="E56" i="2"/>
  <c r="C143" i="5"/>
  <c r="G143" i="2" s="1"/>
  <c r="E143" i="2"/>
  <c r="C204" i="5"/>
  <c r="G204" i="2" s="1"/>
  <c r="E204" i="2"/>
  <c r="C108" i="5"/>
  <c r="G108" i="2" s="1"/>
  <c r="E108" i="2"/>
  <c r="C79" i="5"/>
  <c r="G79" i="2" s="1"/>
  <c r="E79" i="2"/>
  <c r="C44" i="5"/>
  <c r="G44" i="2" s="1"/>
  <c r="E44" i="2"/>
  <c r="C99" i="5"/>
  <c r="G99" i="2" s="1"/>
  <c r="E99" i="2"/>
  <c r="C67" i="5"/>
  <c r="G67" i="2" s="1"/>
  <c r="E67" i="2"/>
  <c r="C542" i="5"/>
  <c r="G542" i="2" s="1"/>
  <c r="E542" i="2"/>
  <c r="C482" i="5"/>
  <c r="G482" i="2" s="1"/>
  <c r="E482" i="2"/>
  <c r="C378" i="5"/>
  <c r="G378" i="2" s="1"/>
  <c r="E378" i="2"/>
  <c r="C822" i="5"/>
  <c r="G822" i="2" s="1"/>
  <c r="E822" i="2"/>
  <c r="C654" i="5"/>
  <c r="G654" i="2" s="1"/>
  <c r="E654" i="2"/>
  <c r="C478" i="5"/>
  <c r="G478" i="2" s="1"/>
  <c r="E478" i="2"/>
  <c r="C374" i="5"/>
  <c r="G374" i="2" s="1"/>
  <c r="E374" i="2"/>
  <c r="C310" i="5"/>
  <c r="G310" i="2" s="1"/>
  <c r="E310" i="2"/>
  <c r="C638" i="5"/>
  <c r="G638" i="2" s="1"/>
  <c r="E638" i="2"/>
  <c r="C266" i="5"/>
  <c r="G266" i="2" s="1"/>
  <c r="E266" i="2"/>
  <c r="C306" i="5"/>
  <c r="G306" i="2" s="1"/>
  <c r="E306" i="2"/>
  <c r="C354" i="5"/>
  <c r="G354" i="2" s="1"/>
  <c r="E354" i="2"/>
  <c r="C518" i="5"/>
  <c r="G518" i="2" s="1"/>
  <c r="E518" i="2"/>
  <c r="C618" i="5"/>
  <c r="G618" i="2" s="1"/>
  <c r="E618" i="2"/>
  <c r="C746" i="5"/>
  <c r="G746" i="2" s="1"/>
  <c r="E746" i="2"/>
  <c r="C858" i="5"/>
  <c r="G858" i="2" s="1"/>
  <c r="E858" i="2"/>
  <c r="C812" i="5"/>
  <c r="G812" i="2" s="1"/>
  <c r="E812" i="2"/>
  <c r="C781" i="5"/>
  <c r="G781" i="2" s="1"/>
  <c r="E781" i="2"/>
  <c r="C880" i="5"/>
  <c r="G880" i="2" s="1"/>
  <c r="E880" i="2"/>
  <c r="C909" i="5"/>
  <c r="G909" i="2" s="1"/>
  <c r="E909" i="2"/>
  <c r="C837" i="5"/>
  <c r="G837" i="2" s="1"/>
  <c r="E837" i="2"/>
  <c r="C760" i="5"/>
  <c r="G760" i="2" s="1"/>
  <c r="E760" i="2"/>
  <c r="C527" i="5"/>
  <c r="G527" i="2" s="1"/>
  <c r="E527" i="2"/>
  <c r="C743" i="5"/>
  <c r="G743" i="2" s="1"/>
  <c r="E743" i="2"/>
  <c r="C673" i="5"/>
  <c r="G673" i="2" s="1"/>
  <c r="E673" i="2"/>
  <c r="C616" i="5"/>
  <c r="G616" i="2" s="1"/>
  <c r="E616" i="2"/>
  <c r="C543" i="5"/>
  <c r="G543" i="2" s="1"/>
  <c r="E543" i="2"/>
  <c r="C689" i="5"/>
  <c r="G689" i="2" s="1"/>
  <c r="E689" i="2"/>
  <c r="G605" i="2"/>
  <c r="C605" i="5"/>
  <c r="E605" i="2"/>
  <c r="C930" i="5"/>
  <c r="G930" i="2" s="1"/>
  <c r="E930" i="2"/>
  <c r="C526" i="5"/>
  <c r="G526" i="2" s="1"/>
  <c r="E526" i="2"/>
  <c r="C447" i="5"/>
  <c r="G447" i="2" s="1"/>
  <c r="E447" i="2"/>
  <c r="C407" i="5"/>
  <c r="G407" i="2" s="1"/>
  <c r="E407" i="2"/>
  <c r="C329" i="5"/>
  <c r="G329" i="2" s="1"/>
  <c r="E329" i="2"/>
  <c r="C261" i="5"/>
  <c r="G261" i="2" s="1"/>
  <c r="E261" i="2"/>
  <c r="B574" i="5"/>
  <c r="B606" i="5"/>
  <c r="C516" i="5"/>
  <c r="G516" i="2" s="1"/>
  <c r="E516" i="2"/>
  <c r="C473" i="5"/>
  <c r="G473" i="2" s="1"/>
  <c r="E473" i="2"/>
  <c r="C305" i="5"/>
  <c r="G305" i="2" s="1"/>
  <c r="E305" i="2"/>
  <c r="C191" i="5"/>
  <c r="G191" i="2" s="1"/>
  <c r="E191" i="2"/>
  <c r="C43" i="5"/>
  <c r="G43" i="2" s="1"/>
  <c r="E43" i="2"/>
  <c r="C286" i="5"/>
  <c r="G286" i="2" s="1"/>
  <c r="E286" i="2"/>
  <c r="C546" i="5"/>
  <c r="G546" i="2" s="1"/>
  <c r="E546" i="2"/>
  <c r="C489" i="5"/>
  <c r="G489" i="2" s="1"/>
  <c r="E489" i="2"/>
  <c r="C353" i="5"/>
  <c r="G353" i="2" s="1"/>
  <c r="E353" i="2"/>
  <c r="C259" i="5"/>
  <c r="G259" i="2" s="1"/>
  <c r="E259" i="2"/>
  <c r="C294" i="5"/>
  <c r="G294" i="2" s="1"/>
  <c r="E294" i="2"/>
  <c r="C849" i="5"/>
  <c r="G849" i="2" s="1"/>
  <c r="E849" i="2"/>
  <c r="C881" i="5"/>
  <c r="G881" i="2" s="1"/>
  <c r="E881" i="2"/>
  <c r="C792" i="5"/>
  <c r="G792" i="2" s="1"/>
  <c r="E792" i="2"/>
  <c r="C728" i="5"/>
  <c r="G728" i="2" s="1"/>
  <c r="E728" i="2"/>
  <c r="C775" i="5"/>
  <c r="G775" i="2" s="1"/>
  <c r="E775" i="2"/>
  <c r="H891" i="5"/>
  <c r="B891" i="5" s="1"/>
  <c r="K891" i="5"/>
  <c r="C768" i="5"/>
  <c r="G768" i="2" s="1"/>
  <c r="E768" i="2"/>
  <c r="C475" i="5"/>
  <c r="G475" i="2" s="1"/>
  <c r="E475" i="2"/>
  <c r="C288" i="5"/>
  <c r="G288" i="2" s="1"/>
  <c r="E288" i="2"/>
  <c r="C123" i="5"/>
  <c r="G123" i="2" s="1"/>
  <c r="E123" i="2"/>
  <c r="H747" i="5"/>
  <c r="B747" i="5" s="1"/>
  <c r="K747" i="5"/>
  <c r="H699" i="5"/>
  <c r="B699" i="5" s="1"/>
  <c r="K699" i="5"/>
  <c r="C665" i="5"/>
  <c r="G665" i="2" s="1"/>
  <c r="E665" i="2"/>
  <c r="C809" i="5"/>
  <c r="G809" i="2" s="1"/>
  <c r="E809" i="2"/>
  <c r="C720" i="5"/>
  <c r="G720" i="2" s="1"/>
  <c r="E720" i="2"/>
  <c r="C387" i="5"/>
  <c r="G387" i="2" s="1"/>
  <c r="E387" i="2"/>
  <c r="C224" i="5"/>
  <c r="G224" i="2" s="1"/>
  <c r="E224" i="2"/>
  <c r="C16" i="5"/>
  <c r="G16" i="2" s="1"/>
  <c r="E16" i="2"/>
  <c r="C593" i="5"/>
  <c r="G593" i="2" s="1"/>
  <c r="E593" i="2"/>
  <c r="C468" i="5"/>
  <c r="G468" i="2" s="1"/>
  <c r="E468" i="2"/>
  <c r="C929" i="5"/>
  <c r="G929" i="2" s="1"/>
  <c r="E929" i="2"/>
  <c r="C913" i="5"/>
  <c r="G913" i="2" s="1"/>
  <c r="E913" i="2"/>
  <c r="C887" i="5"/>
  <c r="G887" i="2" s="1"/>
  <c r="E887" i="2"/>
  <c r="C868" i="5"/>
  <c r="G868" i="2" s="1"/>
  <c r="E868" i="2"/>
  <c r="C852" i="5"/>
  <c r="G852" i="2" s="1"/>
  <c r="E852" i="2"/>
  <c r="C904" i="5"/>
  <c r="G904" i="2" s="1"/>
  <c r="E904" i="2"/>
  <c r="C856" i="5"/>
  <c r="G856" i="2" s="1"/>
  <c r="E856" i="2"/>
  <c r="C848" i="5"/>
  <c r="G848" i="2" s="1"/>
  <c r="E848" i="2"/>
  <c r="C786" i="5"/>
  <c r="G786" i="2" s="1"/>
  <c r="E786" i="2"/>
  <c r="C741" i="5"/>
  <c r="G741" i="2" s="1"/>
  <c r="E741" i="2"/>
  <c r="C571" i="5"/>
  <c r="G571" i="2" s="1"/>
  <c r="E571" i="2"/>
  <c r="B846" i="5"/>
  <c r="C864" i="5"/>
  <c r="G864" i="2" s="1"/>
  <c r="E864" i="2"/>
  <c r="C630" i="5"/>
  <c r="G630" i="2" s="1"/>
  <c r="E630" i="2"/>
  <c r="C557" i="5"/>
  <c r="G557" i="2" s="1"/>
  <c r="E557" i="2"/>
  <c r="C525" i="5"/>
  <c r="G525" i="2" s="1"/>
  <c r="E525" i="2"/>
  <c r="C493" i="5"/>
  <c r="G493" i="2" s="1"/>
  <c r="E493" i="2"/>
  <c r="C461" i="5"/>
  <c r="G461" i="2" s="1"/>
  <c r="E461" i="2"/>
  <c r="C777" i="5"/>
  <c r="G777" i="2" s="1"/>
  <c r="E777" i="2"/>
  <c r="C703" i="5"/>
  <c r="G703" i="2" s="1"/>
  <c r="E703" i="2"/>
  <c r="C642" i="5"/>
  <c r="G642" i="2" s="1"/>
  <c r="E642" i="2"/>
  <c r="C627" i="5"/>
  <c r="G627" i="2" s="1"/>
  <c r="E627" i="2"/>
  <c r="C620" i="5"/>
  <c r="G620" i="2" s="1"/>
  <c r="E620" i="2"/>
  <c r="C578" i="5"/>
  <c r="G578" i="2" s="1"/>
  <c r="E578" i="2"/>
  <c r="C549" i="5"/>
  <c r="G549" i="2" s="1"/>
  <c r="E549" i="2"/>
  <c r="C485" i="5"/>
  <c r="G485" i="2" s="1"/>
  <c r="E485" i="2"/>
  <c r="C782" i="5"/>
  <c r="G782" i="2" s="1"/>
  <c r="E782" i="2"/>
  <c r="C548" i="5"/>
  <c r="G548" i="2" s="1"/>
  <c r="E548" i="2"/>
  <c r="C503" i="5"/>
  <c r="G503" i="2" s="1"/>
  <c r="E503" i="2"/>
  <c r="C494" i="5"/>
  <c r="G494" i="2" s="1"/>
  <c r="E494" i="2"/>
  <c r="C430" i="5"/>
  <c r="G430" i="2" s="1"/>
  <c r="E430" i="2"/>
  <c r="C369" i="5"/>
  <c r="G369" i="2" s="1"/>
  <c r="E369" i="2"/>
  <c r="C292" i="5"/>
  <c r="G292" i="2" s="1"/>
  <c r="E292" i="2"/>
  <c r="C421" i="5"/>
  <c r="G421" i="2" s="1"/>
  <c r="E421" i="2"/>
  <c r="C402" i="5"/>
  <c r="G402" i="2" s="1"/>
  <c r="E402" i="2"/>
  <c r="C373" i="5"/>
  <c r="G373" i="2" s="1"/>
  <c r="E373" i="2"/>
  <c r="B364" i="5"/>
  <c r="B348" i="5"/>
  <c r="B332" i="5"/>
  <c r="B316" i="5"/>
  <c r="C296" i="5"/>
  <c r="G296" i="2" s="1"/>
  <c r="E296" i="2"/>
  <c r="C264" i="5"/>
  <c r="G264" i="2" s="1"/>
  <c r="E264" i="2"/>
  <c r="B467" i="5"/>
  <c r="B392" i="5"/>
  <c r="C300" i="5"/>
  <c r="G300" i="2" s="1"/>
  <c r="E300" i="2"/>
  <c r="C268" i="5"/>
  <c r="G268" i="2" s="1"/>
  <c r="E268" i="2"/>
  <c r="C245" i="5"/>
  <c r="G245" i="2" s="1"/>
  <c r="E245" i="2"/>
  <c r="C229" i="5"/>
  <c r="G229" i="2" s="1"/>
  <c r="E229" i="2"/>
  <c r="C213" i="5"/>
  <c r="G213" i="2" s="1"/>
  <c r="E213" i="2"/>
  <c r="C197" i="5"/>
  <c r="G197" i="2" s="1"/>
  <c r="E197" i="2"/>
  <c r="C181" i="5"/>
  <c r="G181" i="2" s="1"/>
  <c r="E181" i="2"/>
  <c r="C165" i="5"/>
  <c r="G165" i="2" s="1"/>
  <c r="E165" i="2"/>
  <c r="C149" i="5"/>
  <c r="G149" i="2" s="1"/>
  <c r="E149" i="2"/>
  <c r="C263" i="5"/>
  <c r="G263" i="2" s="1"/>
  <c r="E263" i="2"/>
  <c r="C151" i="5"/>
  <c r="G151" i="2" s="1"/>
  <c r="E151" i="2"/>
  <c r="C135" i="5"/>
  <c r="G135" i="2" s="1"/>
  <c r="E135" i="2"/>
  <c r="C115" i="5"/>
  <c r="G115" i="2" s="1"/>
  <c r="E115" i="2"/>
  <c r="C87" i="5"/>
  <c r="G87" i="2" s="1"/>
  <c r="E87" i="2"/>
  <c r="C7" i="5"/>
  <c r="G7" i="2" s="1"/>
  <c r="E7" i="2"/>
  <c r="C127" i="5"/>
  <c r="G127" i="2" s="1"/>
  <c r="E127" i="2"/>
  <c r="G31" i="2"/>
  <c r="E31" i="2"/>
  <c r="C258" i="5"/>
  <c r="G258" i="2" s="1"/>
  <c r="E258" i="2"/>
  <c r="C235" i="5"/>
  <c r="G235" i="2" s="1"/>
  <c r="E235" i="2"/>
  <c r="C219" i="5"/>
  <c r="G219" i="2" s="1"/>
  <c r="E219" i="2"/>
  <c r="C203" i="5"/>
  <c r="G203" i="2" s="1"/>
  <c r="E203" i="2"/>
  <c r="C187" i="5"/>
  <c r="G187" i="2" s="1"/>
  <c r="E187" i="2"/>
  <c r="C171" i="5"/>
  <c r="G171" i="2" s="1"/>
  <c r="E171" i="2"/>
  <c r="C104" i="5"/>
  <c r="G104" i="2" s="1"/>
  <c r="E104" i="2"/>
  <c r="C40" i="5"/>
  <c r="G40" i="2" s="1"/>
  <c r="E40" i="2"/>
  <c r="G251" i="2"/>
  <c r="C251" i="5"/>
  <c r="E251" i="2"/>
  <c r="C188" i="5"/>
  <c r="G188" i="2" s="1"/>
  <c r="E188" i="2"/>
  <c r="C124" i="5"/>
  <c r="G124" i="2" s="1"/>
  <c r="E124" i="2"/>
  <c r="C60" i="5"/>
  <c r="G60" i="2" s="1"/>
  <c r="E60" i="2"/>
  <c r="C534" i="5"/>
  <c r="G534" i="2" s="1"/>
  <c r="E534" i="2"/>
  <c r="C450" i="5"/>
  <c r="G450" i="2" s="1"/>
  <c r="E450" i="2"/>
  <c r="C282" i="5"/>
  <c r="G282" i="2" s="1"/>
  <c r="E282" i="2"/>
  <c r="C914" i="5"/>
  <c r="G914" i="2" s="1"/>
  <c r="E914" i="2"/>
  <c r="C806" i="5"/>
  <c r="G806" i="2" s="1"/>
  <c r="E806" i="2"/>
  <c r="C590" i="5"/>
  <c r="G590" i="2" s="1"/>
  <c r="E590" i="2"/>
  <c r="C470" i="5"/>
  <c r="G470" i="2" s="1"/>
  <c r="E470" i="2"/>
  <c r="C358" i="5"/>
  <c r="G358" i="2" s="1"/>
  <c r="E358" i="2"/>
  <c r="C270" i="5"/>
  <c r="G270" i="2" s="1"/>
  <c r="E270" i="2"/>
  <c r="C866" i="5"/>
  <c r="G866" i="2" s="1"/>
  <c r="E866" i="2"/>
  <c r="C446" i="5"/>
  <c r="G446" i="2" s="1"/>
  <c r="E446" i="2"/>
  <c r="C254" i="5"/>
  <c r="G254" i="2" s="1"/>
  <c r="E254" i="2"/>
  <c r="C314" i="5"/>
  <c r="G314" i="2" s="1"/>
  <c r="E314" i="2"/>
  <c r="C454" i="5"/>
  <c r="G454" i="2" s="1"/>
  <c r="E454" i="2"/>
  <c r="C550" i="5"/>
  <c r="G550" i="2" s="1"/>
  <c r="E550" i="2"/>
  <c r="C634" i="5"/>
  <c r="G634" i="2" s="1"/>
  <c r="E634" i="2"/>
  <c r="C762" i="5"/>
  <c r="G762" i="2" s="1"/>
  <c r="E762" i="2"/>
  <c r="C874" i="5"/>
  <c r="G874" i="2" s="1"/>
  <c r="E874" i="2"/>
  <c r="C908" i="5"/>
  <c r="G908" i="2" s="1"/>
  <c r="E908" i="2"/>
  <c r="C801" i="5"/>
  <c r="G801" i="2" s="1"/>
  <c r="E801" i="2"/>
  <c r="C753" i="5"/>
  <c r="G753" i="2" s="1"/>
  <c r="E753" i="2"/>
  <c r="C844" i="5"/>
  <c r="G844" i="2" s="1"/>
  <c r="E844" i="2"/>
  <c r="C763" i="5"/>
  <c r="G763" i="2" s="1"/>
  <c r="E763" i="2"/>
  <c r="C869" i="5"/>
  <c r="G869" i="2" s="1"/>
  <c r="E869" i="2"/>
  <c r="C832" i="5"/>
  <c r="G832" i="2" s="1"/>
  <c r="E832" i="2"/>
  <c r="C744" i="5"/>
  <c r="G744" i="2" s="1"/>
  <c r="E744" i="2"/>
  <c r="C584" i="5"/>
  <c r="G584" i="2" s="1"/>
  <c r="E584" i="2"/>
  <c r="C521" i="5"/>
  <c r="G521" i="2" s="1"/>
  <c r="E521" i="2"/>
  <c r="C731" i="5"/>
  <c r="G731" i="2" s="1"/>
  <c r="E731" i="2"/>
  <c r="C657" i="5"/>
  <c r="G657" i="2" s="1"/>
  <c r="E657" i="2"/>
  <c r="C601" i="5"/>
  <c r="G601" i="2" s="1"/>
  <c r="E601" i="2"/>
  <c r="C535" i="5"/>
  <c r="G535" i="2" s="1"/>
  <c r="E535" i="2"/>
  <c r="C677" i="5"/>
  <c r="G677" i="2" s="1"/>
  <c r="E677" i="2"/>
  <c r="C585" i="5"/>
  <c r="G585" i="2" s="1"/>
  <c r="E585" i="2"/>
  <c r="C894" i="5"/>
  <c r="G894" i="2" s="1"/>
  <c r="E894" i="2"/>
  <c r="C511" i="5"/>
  <c r="G511" i="2" s="1"/>
  <c r="E511" i="2"/>
  <c r="C439" i="5"/>
  <c r="G439" i="2" s="1"/>
  <c r="E439" i="2"/>
  <c r="C397" i="5"/>
  <c r="G397" i="2" s="1"/>
  <c r="E397" i="2"/>
  <c r="C321" i="5"/>
  <c r="G321" i="2" s="1"/>
  <c r="E321" i="2"/>
  <c r="C257" i="5"/>
  <c r="G257" i="2" s="1"/>
  <c r="E257" i="2"/>
  <c r="C350" i="5"/>
  <c r="G350" i="2" s="1"/>
  <c r="E350" i="2"/>
  <c r="C505" i="5"/>
  <c r="G505" i="2" s="1"/>
  <c r="E505" i="2"/>
  <c r="C463" i="5"/>
  <c r="G463" i="2" s="1"/>
  <c r="E463" i="2"/>
  <c r="C277" i="5"/>
  <c r="G277" i="2" s="1"/>
  <c r="E277" i="2"/>
  <c r="C159" i="5"/>
  <c r="G159" i="2" s="1"/>
  <c r="E159" i="2"/>
  <c r="C11" i="5"/>
  <c r="G11" i="2" s="1"/>
  <c r="E11" i="2"/>
  <c r="B686" i="5"/>
  <c r="C426" i="5"/>
  <c r="G426" i="2" s="1"/>
  <c r="E426" i="2"/>
  <c r="C445" i="5"/>
  <c r="G445" i="2" s="1"/>
  <c r="E445" i="2"/>
  <c r="C413" i="5"/>
  <c r="G413" i="2" s="1"/>
  <c r="E413" i="2"/>
  <c r="C381" i="5"/>
  <c r="G381" i="2" s="1"/>
  <c r="E381" i="2"/>
  <c r="B622" i="5"/>
  <c r="C466" i="5"/>
  <c r="G466" i="2" s="1"/>
  <c r="E466" i="2"/>
  <c r="C302" i="5"/>
  <c r="G302" i="2" s="1"/>
  <c r="E302" i="2"/>
  <c r="C829" i="5"/>
  <c r="G829" i="2" s="1"/>
  <c r="E829" i="2"/>
  <c r="C821" i="5"/>
  <c r="G821" i="2" s="1"/>
  <c r="E821" i="2"/>
  <c r="C772" i="5"/>
  <c r="G772" i="2" s="1"/>
  <c r="E772" i="2"/>
  <c r="C406" i="5"/>
  <c r="G406" i="2" s="1"/>
  <c r="E406" i="2"/>
  <c r="C727" i="5"/>
  <c r="G727" i="2" s="1"/>
  <c r="E727" i="2"/>
  <c r="C641" i="5"/>
  <c r="G641" i="2" s="1"/>
  <c r="E641" i="2"/>
  <c r="C419" i="5"/>
  <c r="G419" i="2" s="1"/>
  <c r="E419" i="2"/>
  <c r="C207" i="5"/>
  <c r="G207" i="2" s="1"/>
  <c r="E207" i="2"/>
  <c r="C52" i="5"/>
  <c r="G52" i="2" s="1"/>
  <c r="E52" i="2"/>
  <c r="C536" i="5"/>
  <c r="G536" i="2" s="1"/>
  <c r="E536" i="2"/>
  <c r="C212" i="5"/>
  <c r="G212" i="2" s="1"/>
  <c r="E212" i="2"/>
  <c r="C907" i="5"/>
  <c r="G907" i="2" s="1"/>
  <c r="E907" i="2"/>
  <c r="C785" i="5"/>
  <c r="G785" i="2" s="1"/>
  <c r="E785" i="2"/>
  <c r="C717" i="5"/>
  <c r="G717" i="2" s="1"/>
  <c r="E717" i="2"/>
  <c r="C647" i="5"/>
  <c r="G647" i="2" s="1"/>
  <c r="E647" i="2"/>
  <c r="C523" i="5"/>
  <c r="G523" i="2" s="1"/>
  <c r="E523" i="2"/>
  <c r="C383" i="5"/>
  <c r="G383" i="2" s="1"/>
  <c r="E383" i="2"/>
  <c r="C116" i="5"/>
  <c r="G116" i="2" s="1"/>
  <c r="E116" i="2"/>
  <c r="C68" i="5"/>
  <c r="G68" i="2" s="1"/>
  <c r="E68" i="2"/>
  <c r="C917" i="5"/>
  <c r="G917" i="2" s="1"/>
  <c r="E917" i="2"/>
  <c r="C903" i="5"/>
  <c r="G903" i="2" s="1"/>
  <c r="E903" i="2"/>
  <c r="G884" i="2"/>
  <c r="E884" i="2"/>
  <c r="C804" i="5"/>
  <c r="G804" i="2" s="1"/>
  <c r="E804" i="2"/>
  <c r="C872" i="5"/>
  <c r="G872" i="2" s="1"/>
  <c r="E872" i="2"/>
  <c r="C808" i="5"/>
  <c r="G808" i="2" s="1"/>
  <c r="E808" i="2"/>
  <c r="C841" i="5"/>
  <c r="G841" i="2" s="1"/>
  <c r="E841" i="2"/>
  <c r="C789" i="5"/>
  <c r="G789" i="2" s="1"/>
  <c r="E789" i="2"/>
  <c r="C780" i="5"/>
  <c r="G780" i="2" s="1"/>
  <c r="E780" i="2"/>
  <c r="C770" i="5"/>
  <c r="G770" i="2" s="1"/>
  <c r="E770" i="2"/>
  <c r="C732" i="5"/>
  <c r="G732" i="2" s="1"/>
  <c r="E732" i="2"/>
  <c r="C758" i="5"/>
  <c r="G758" i="2" s="1"/>
  <c r="E758" i="2"/>
  <c r="C726" i="5"/>
  <c r="G726" i="2" s="1"/>
  <c r="E726" i="2"/>
  <c r="C893" i="5"/>
  <c r="G893" i="2" s="1"/>
  <c r="E893" i="2"/>
  <c r="B878" i="5"/>
  <c r="C800" i="5"/>
  <c r="G800" i="2" s="1"/>
  <c r="E800" i="2"/>
  <c r="C598" i="5"/>
  <c r="G598" i="2" s="1"/>
  <c r="E598" i="2"/>
  <c r="C761" i="5"/>
  <c r="G761" i="2" s="1"/>
  <c r="E761" i="2"/>
  <c r="C681" i="5"/>
  <c r="G681" i="2" s="1"/>
  <c r="E681" i="2"/>
  <c r="C626" i="5"/>
  <c r="G626" i="2" s="1"/>
  <c r="E626" i="2"/>
  <c r="C611" i="5"/>
  <c r="G611" i="2" s="1"/>
  <c r="E611" i="2"/>
  <c r="C604" i="5"/>
  <c r="G604" i="2" s="1"/>
  <c r="E604" i="2"/>
  <c r="C533" i="5"/>
  <c r="G533" i="2" s="1"/>
  <c r="E533" i="2"/>
  <c r="C469" i="5"/>
  <c r="G469" i="2" s="1"/>
  <c r="E469" i="2"/>
  <c r="C538" i="5"/>
  <c r="G538" i="2" s="1"/>
  <c r="E538" i="2"/>
  <c r="C484" i="5"/>
  <c r="G484" i="2" s="1"/>
  <c r="E484" i="2"/>
  <c r="C433" i="5"/>
  <c r="G433" i="2" s="1"/>
  <c r="E433" i="2"/>
  <c r="C414" i="5"/>
  <c r="G414" i="2" s="1"/>
  <c r="E414" i="2"/>
  <c r="C357" i="5"/>
  <c r="G357" i="2" s="1"/>
  <c r="E357" i="2"/>
  <c r="C341" i="5"/>
  <c r="G341" i="2" s="1"/>
  <c r="E341" i="2"/>
  <c r="C325" i="5"/>
  <c r="G325" i="2" s="1"/>
  <c r="E325" i="2"/>
  <c r="C309" i="5"/>
  <c r="G309" i="2" s="1"/>
  <c r="E309" i="2"/>
  <c r="C265" i="5"/>
  <c r="G265" i="2" s="1"/>
  <c r="E265" i="2"/>
  <c r="C405" i="5"/>
  <c r="G405" i="2" s="1"/>
  <c r="E405" i="2"/>
  <c r="C285" i="5"/>
  <c r="G285" i="2" s="1"/>
  <c r="E285" i="2"/>
  <c r="C253" i="5"/>
  <c r="G253" i="2" s="1"/>
  <c r="E253" i="2"/>
  <c r="C483" i="5"/>
  <c r="G483" i="2" s="1"/>
  <c r="E483" i="2"/>
  <c r="C328" i="5"/>
  <c r="G328" i="2" s="1"/>
  <c r="E328" i="2"/>
  <c r="C241" i="5"/>
  <c r="G241" i="2" s="1"/>
  <c r="E241" i="2"/>
  <c r="C225" i="5"/>
  <c r="G225" i="2" s="1"/>
  <c r="E225" i="2"/>
  <c r="C209" i="5"/>
  <c r="G209" i="2" s="1"/>
  <c r="E209" i="2"/>
  <c r="C193" i="5"/>
  <c r="G193" i="2" s="1"/>
  <c r="E193" i="2"/>
  <c r="C177" i="5"/>
  <c r="G177" i="2" s="1"/>
  <c r="E177" i="2"/>
  <c r="C161" i="5"/>
  <c r="G161" i="2" s="1"/>
  <c r="E161" i="2"/>
  <c r="C145" i="5"/>
  <c r="G145" i="2" s="1"/>
  <c r="E145" i="2"/>
  <c r="C283" i="5"/>
  <c r="G283" i="2" s="1"/>
  <c r="E283" i="2"/>
  <c r="C227" i="5"/>
  <c r="G227" i="2" s="1"/>
  <c r="E227" i="2"/>
  <c r="C131" i="5"/>
  <c r="G131" i="2" s="1"/>
  <c r="E131" i="2"/>
  <c r="C83" i="5"/>
  <c r="G83" i="2" s="1"/>
  <c r="E83" i="2"/>
  <c r="C55" i="5"/>
  <c r="G55" i="2" s="1"/>
  <c r="E55" i="2"/>
  <c r="C23" i="5"/>
  <c r="G23" i="2" s="1"/>
  <c r="E23" i="2"/>
  <c r="C3" i="5"/>
  <c r="G3" i="2" s="1"/>
  <c r="E3" i="2"/>
  <c r="C95" i="5"/>
  <c r="G95" i="2" s="1"/>
  <c r="E95" i="2"/>
  <c r="C15" i="5"/>
  <c r="G15" i="2" s="1"/>
  <c r="E15" i="2"/>
  <c r="C256" i="5"/>
  <c r="G256" i="2" s="1"/>
  <c r="E256" i="2"/>
  <c r="C155" i="5"/>
  <c r="G155" i="2" s="1"/>
  <c r="E155" i="2"/>
  <c r="C136" i="5"/>
  <c r="G136" i="2" s="1"/>
  <c r="E136" i="2"/>
  <c r="C88" i="5"/>
  <c r="G88" i="2" s="1"/>
  <c r="E88" i="2"/>
  <c r="C24" i="5"/>
  <c r="G24" i="2" s="1"/>
  <c r="E24" i="2"/>
  <c r="C243" i="5"/>
  <c r="G243" i="2" s="1"/>
  <c r="E243" i="2"/>
  <c r="C35" i="5"/>
  <c r="G35" i="2" s="1"/>
  <c r="E35" i="2"/>
  <c r="C236" i="5"/>
  <c r="G236" i="2" s="1"/>
  <c r="E236" i="2"/>
  <c r="C172" i="5"/>
  <c r="G172" i="2" s="1"/>
  <c r="E172" i="2"/>
  <c r="C140" i="5"/>
  <c r="G140" i="2" s="1"/>
  <c r="E140" i="2"/>
  <c r="C111" i="5"/>
  <c r="G111" i="2" s="1"/>
  <c r="E111" i="2"/>
  <c r="C76" i="5"/>
  <c r="G76" i="2" s="1"/>
  <c r="E76" i="2"/>
  <c r="C47" i="5"/>
  <c r="G47" i="2" s="1"/>
  <c r="E47" i="2"/>
  <c r="C12" i="5"/>
  <c r="G12" i="2" s="1"/>
  <c r="E12" i="2"/>
  <c r="C802" i="5"/>
  <c r="G802" i="2" s="1"/>
  <c r="E802" i="2"/>
  <c r="C506" i="5"/>
  <c r="G506" i="2" s="1"/>
  <c r="E506" i="2"/>
  <c r="C442" i="5"/>
  <c r="G442" i="2" s="1"/>
  <c r="E442" i="2"/>
  <c r="C262" i="5"/>
  <c r="G262" i="2" s="1"/>
  <c r="E262" i="2"/>
  <c r="C850" i="5"/>
  <c r="G850" i="2" s="1"/>
  <c r="E850" i="2"/>
  <c r="C702" i="5"/>
  <c r="G702" i="2" s="1"/>
  <c r="E702" i="2"/>
  <c r="C438" i="5"/>
  <c r="G438" i="2" s="1"/>
  <c r="E438" i="2"/>
  <c r="C342" i="5"/>
  <c r="G342" i="2" s="1"/>
  <c r="E342" i="2"/>
  <c r="C410" i="5"/>
  <c r="G410" i="2" s="1"/>
  <c r="E410" i="2"/>
  <c r="C330" i="5"/>
  <c r="G330" i="2" s="1"/>
  <c r="E330" i="2"/>
  <c r="C486" i="5"/>
  <c r="G486" i="2" s="1"/>
  <c r="E486" i="2"/>
  <c r="C570" i="5"/>
  <c r="G570" i="2" s="1"/>
  <c r="E570" i="2"/>
  <c r="C710" i="5"/>
  <c r="G710" i="2" s="1"/>
  <c r="E710" i="2"/>
  <c r="C794" i="5"/>
  <c r="G794" i="2" s="1"/>
  <c r="E794" i="2"/>
  <c r="C910" i="5"/>
  <c r="G910" i="2" s="1"/>
  <c r="E910" i="2"/>
  <c r="C876" i="5"/>
  <c r="G876" i="2" s="1"/>
  <c r="E876" i="2"/>
  <c r="C921" i="5"/>
  <c r="G921" i="2" s="1"/>
  <c r="E921" i="2"/>
  <c r="C828" i="5"/>
  <c r="G828" i="2" s="1"/>
  <c r="E828" i="2"/>
  <c r="C865" i="5"/>
  <c r="G865" i="2" s="1"/>
  <c r="E865" i="2"/>
  <c r="C709" i="5"/>
  <c r="G709" i="2" s="1"/>
  <c r="E709" i="2"/>
  <c r="C568" i="5"/>
  <c r="G568" i="2" s="1"/>
  <c r="E568" i="2"/>
  <c r="C721" i="5"/>
  <c r="G721" i="2" s="1"/>
  <c r="E721" i="2"/>
  <c r="C648" i="5"/>
  <c r="G648" i="2" s="1"/>
  <c r="E648" i="2"/>
  <c r="C589" i="5"/>
  <c r="G589" i="2" s="1"/>
  <c r="E589" i="2"/>
  <c r="C519" i="5"/>
  <c r="G519" i="2" s="1"/>
  <c r="E519" i="2"/>
  <c r="C661" i="5"/>
  <c r="G661" i="2" s="1"/>
  <c r="E661" i="2"/>
  <c r="C573" i="5"/>
  <c r="G573" i="2" s="1"/>
  <c r="E573" i="2"/>
  <c r="C487" i="5"/>
  <c r="G487" i="2" s="1"/>
  <c r="E487" i="2"/>
  <c r="C429" i="5"/>
  <c r="G429" i="2" s="1"/>
  <c r="E429" i="2"/>
  <c r="C393" i="5"/>
  <c r="G393" i="2" s="1"/>
  <c r="E393" i="2"/>
  <c r="C293" i="5"/>
  <c r="G293" i="2" s="1"/>
  <c r="E293" i="2"/>
  <c r="C455" i="5"/>
  <c r="G455" i="2" s="1"/>
  <c r="E455" i="2"/>
  <c r="C273" i="5"/>
  <c r="G273" i="2" s="1"/>
  <c r="E273" i="2"/>
  <c r="C107" i="5"/>
  <c r="G107" i="2" s="1"/>
  <c r="E107" i="2"/>
  <c r="C345" i="5"/>
  <c r="G345" i="2" s="1"/>
  <c r="E345" i="2"/>
  <c r="C514" i="5"/>
  <c r="G514" i="2" s="1"/>
  <c r="E514" i="2"/>
  <c r="C441" i="5"/>
  <c r="G441" i="2" s="1"/>
  <c r="E441" i="2"/>
  <c r="C409" i="5"/>
  <c r="G409" i="2" s="1"/>
  <c r="E409" i="2"/>
  <c r="C377" i="5"/>
  <c r="G377" i="2" s="1"/>
  <c r="E377" i="2"/>
  <c r="C291" i="5"/>
  <c r="G291" i="2" s="1"/>
  <c r="E291" i="2"/>
  <c r="B298" i="5"/>
  <c r="C805" i="5"/>
  <c r="G805" i="2" s="1"/>
  <c r="E805" i="2"/>
  <c r="C797" i="5"/>
  <c r="G797" i="2" s="1"/>
  <c r="E797" i="2"/>
  <c r="C769" i="5"/>
  <c r="G769" i="2" s="1"/>
  <c r="E769" i="2"/>
  <c r="H791" i="5"/>
  <c r="B791" i="5" s="1"/>
  <c r="K791" i="5"/>
  <c r="H915" i="5"/>
  <c r="B915" i="5" s="1"/>
  <c r="K915" i="5"/>
  <c r="C637" i="5"/>
  <c r="G637" i="2" s="1"/>
  <c r="E637" i="2"/>
  <c r="C415" i="5"/>
  <c r="G415" i="2" s="1"/>
  <c r="E415" i="2"/>
  <c r="C180" i="5"/>
  <c r="G180" i="2" s="1"/>
  <c r="E180" i="2"/>
  <c r="C32" i="5"/>
  <c r="G32" i="2" s="1"/>
  <c r="E32" i="2"/>
  <c r="C724" i="5"/>
  <c r="G724" i="2" s="1"/>
  <c r="E724" i="2"/>
  <c r="C621" i="5"/>
  <c r="G621" i="2" s="1"/>
  <c r="E621" i="2"/>
  <c r="C452" i="5"/>
  <c r="G452" i="2" s="1"/>
  <c r="E452" i="2"/>
  <c r="C192" i="5"/>
  <c r="G192" i="2" s="1"/>
  <c r="E192" i="2"/>
  <c r="C779" i="5"/>
  <c r="G779" i="2" s="1"/>
  <c r="E779" i="2"/>
  <c r="C713" i="5"/>
  <c r="G713" i="2" s="1"/>
  <c r="E713" i="2"/>
  <c r="C629" i="5"/>
  <c r="G629" i="2" s="1"/>
  <c r="E629" i="2"/>
  <c r="C472" i="5"/>
  <c r="G472" i="2" s="1"/>
  <c r="E472" i="2"/>
  <c r="C379" i="5"/>
  <c r="G379" i="2" s="1"/>
  <c r="E379" i="2"/>
  <c r="C96" i="5"/>
  <c r="G96" i="2" s="1"/>
  <c r="E96" i="2"/>
  <c r="C80" i="5"/>
  <c r="G80" i="2" s="1"/>
  <c r="E80" i="2"/>
  <c r="C112" i="5"/>
  <c r="G112" i="2" s="1"/>
  <c r="E112" i="2"/>
  <c r="C208" i="5"/>
  <c r="G208" i="2" s="1"/>
  <c r="E208" i="2"/>
  <c r="C148" i="5"/>
  <c r="G148" i="2" s="1"/>
  <c r="E148" i="2"/>
  <c r="G4" i="2"/>
  <c r="H674" i="5"/>
  <c r="B674" i="5" s="1"/>
  <c r="K674" i="5"/>
  <c r="H690" i="5"/>
  <c r="B690" i="5" s="1"/>
  <c r="K690" i="5"/>
  <c r="K862" i="5"/>
  <c r="K826" i="5"/>
  <c r="K786" i="5"/>
  <c r="K571" i="5"/>
  <c r="K149" i="5"/>
  <c r="K268" i="5"/>
  <c r="K586" i="5"/>
  <c r="B862" i="5"/>
  <c r="B547" i="5"/>
  <c r="H678" i="5"/>
  <c r="B678" i="5" s="1"/>
  <c r="K678" i="5"/>
  <c r="H662" i="5"/>
  <c r="B662" i="5" s="1"/>
  <c r="K662" i="5"/>
  <c r="H694" i="5"/>
  <c r="B694" i="5" s="1"/>
  <c r="K694" i="5"/>
  <c r="B778" i="5"/>
  <c r="B870" i="5"/>
  <c r="K854" i="5"/>
  <c r="K778" i="5"/>
  <c r="K566" i="5"/>
  <c r="K197" i="5"/>
  <c r="K165" i="5"/>
  <c r="K574" i="5"/>
  <c r="H658" i="5"/>
  <c r="B658" i="5" s="1"/>
  <c r="K658" i="5"/>
  <c r="B334" i="5"/>
  <c r="B250" i="5"/>
  <c r="K278" i="5"/>
  <c r="H278" i="5"/>
  <c r="B278" i="5" s="1"/>
  <c r="H614" i="5"/>
  <c r="B614" i="5" s="1"/>
  <c r="K614" i="5"/>
  <c r="K774" i="5"/>
  <c r="K742" i="5"/>
  <c r="K906" i="5"/>
  <c r="K547" i="5"/>
  <c r="K531" i="5"/>
  <c r="K730" i="5"/>
  <c r="K494" i="5"/>
  <c r="K229" i="5"/>
  <c r="K606" i="5"/>
  <c r="K296" i="5"/>
  <c r="B830" i="5"/>
  <c r="B368" i="5"/>
  <c r="B320" i="5"/>
  <c r="B451" i="5"/>
  <c r="B750" i="5"/>
  <c r="B376" i="5"/>
  <c r="B586" i="5"/>
  <c r="B886" i="5"/>
  <c r="H706" i="5"/>
  <c r="B706" i="5" s="1"/>
  <c r="K706" i="5"/>
  <c r="B730" i="5"/>
  <c r="B318" i="5"/>
  <c r="H799" i="5"/>
  <c r="B799" i="5" s="1"/>
  <c r="K799" i="5"/>
  <c r="H819" i="5"/>
  <c r="K819" i="5"/>
  <c r="H680" i="5"/>
  <c r="B680" i="5" s="1"/>
  <c r="K680" i="5"/>
  <c r="H900" i="5"/>
  <c r="K900" i="5"/>
  <c r="H811" i="5"/>
  <c r="B811" i="5" s="1"/>
  <c r="K811" i="5"/>
  <c r="H524" i="5"/>
  <c r="B524" i="5" s="1"/>
  <c r="K524" i="5"/>
  <c r="H920" i="5"/>
  <c r="K920" i="5"/>
  <c r="H528" i="5"/>
  <c r="K528" i="5"/>
  <c r="H226" i="5"/>
  <c r="B226" i="5" s="1"/>
  <c r="K226" i="5"/>
  <c r="K178" i="5"/>
  <c r="H178" i="5"/>
  <c r="B178" i="5" s="1"/>
  <c r="K130" i="5"/>
  <c r="H130" i="5"/>
  <c r="B130" i="5" s="1"/>
  <c r="H82" i="5"/>
  <c r="B82" i="5" s="1"/>
  <c r="K82" i="5"/>
  <c r="K34" i="5"/>
  <c r="H34" i="5"/>
  <c r="B34" i="5" s="1"/>
  <c r="C34" i="5" s="1"/>
  <c r="H2" i="5"/>
  <c r="B2" i="5" s="1"/>
  <c r="K2" i="5"/>
  <c r="H564" i="5"/>
  <c r="K564" i="5"/>
  <c r="H255" i="5"/>
  <c r="B255" i="5" s="1"/>
  <c r="K255" i="5"/>
  <c r="H113" i="5"/>
  <c r="B113" i="5" s="1"/>
  <c r="K113" i="5"/>
  <c r="H65" i="5"/>
  <c r="B65" i="5" s="1"/>
  <c r="K65" i="5"/>
  <c r="H17" i="5"/>
  <c r="B17" i="5" s="1"/>
  <c r="K17" i="5"/>
  <c r="K818" i="5"/>
  <c r="K591" i="5"/>
  <c r="K655" i="5"/>
  <c r="K276" i="5"/>
  <c r="K209" i="5"/>
  <c r="K177" i="5"/>
  <c r="H847" i="5"/>
  <c r="K847" i="5"/>
  <c r="H916" i="5"/>
  <c r="B916" i="5" s="1"/>
  <c r="K916" i="5"/>
  <c r="H896" i="5"/>
  <c r="K896" i="5"/>
  <c r="H867" i="5"/>
  <c r="K867" i="5"/>
  <c r="B819" i="5"/>
  <c r="H803" i="5"/>
  <c r="B803" i="5" s="1"/>
  <c r="K803" i="5"/>
  <c r="H823" i="5"/>
  <c r="B823" i="5" s="1"/>
  <c r="K823" i="5"/>
  <c r="H722" i="5"/>
  <c r="B722" i="5" s="1"/>
  <c r="K722" i="5"/>
  <c r="H691" i="5"/>
  <c r="B691" i="5" s="1"/>
  <c r="K691" i="5"/>
  <c r="H659" i="5"/>
  <c r="B659" i="5" s="1"/>
  <c r="K659" i="5"/>
  <c r="H635" i="5"/>
  <c r="B635" i="5" s="1"/>
  <c r="K635" i="5"/>
  <c r="H603" i="5"/>
  <c r="B603" i="5" s="1"/>
  <c r="K603" i="5"/>
  <c r="H875" i="5"/>
  <c r="B875" i="5" s="1"/>
  <c r="K875" i="5"/>
  <c r="B818" i="5"/>
  <c r="H711" i="5"/>
  <c r="K711" i="5"/>
  <c r="H672" i="5"/>
  <c r="B672" i="5" s="1"/>
  <c r="K672" i="5"/>
  <c r="H667" i="5"/>
  <c r="B667" i="5" s="1"/>
  <c r="K667" i="5"/>
  <c r="H560" i="5"/>
  <c r="K560" i="5"/>
  <c r="B920" i="5"/>
  <c r="B719" i="5"/>
  <c r="K704" i="5"/>
  <c r="H704" i="5"/>
  <c r="B704" i="5" s="1"/>
  <c r="H676" i="5"/>
  <c r="K676" i="5"/>
  <c r="B655" i="5"/>
  <c r="B591" i="5"/>
  <c r="B384" i="5"/>
  <c r="H359" i="5"/>
  <c r="B359" i="5" s="1"/>
  <c r="K359" i="5"/>
  <c r="H343" i="5"/>
  <c r="B343" i="5" s="1"/>
  <c r="K343" i="5"/>
  <c r="H327" i="5"/>
  <c r="B327" i="5" s="1"/>
  <c r="K327" i="5"/>
  <c r="H311" i="5"/>
  <c r="B311" i="5" s="1"/>
  <c r="K311" i="5"/>
  <c r="B380" i="5"/>
  <c r="B528" i="5"/>
  <c r="B515" i="5"/>
  <c r="H464" i="5"/>
  <c r="K464" i="5"/>
  <c r="B388" i="5"/>
  <c r="B356" i="5"/>
  <c r="B324" i="5"/>
  <c r="K238" i="5"/>
  <c r="H238" i="5"/>
  <c r="B238" i="5" s="1"/>
  <c r="K222" i="5"/>
  <c r="H222" i="5"/>
  <c r="B222" i="5" s="1"/>
  <c r="K206" i="5"/>
  <c r="H206" i="5"/>
  <c r="B206" i="5" s="1"/>
  <c r="K190" i="5"/>
  <c r="H190" i="5"/>
  <c r="B190" i="5" s="1"/>
  <c r="K174" i="5"/>
  <c r="H174" i="5"/>
  <c r="B174" i="5" s="1"/>
  <c r="K158" i="5"/>
  <c r="H158" i="5"/>
  <c r="B158" i="5" s="1"/>
  <c r="K142" i="5"/>
  <c r="H142" i="5"/>
  <c r="B142" i="5" s="1"/>
  <c r="H126" i="5"/>
  <c r="B126" i="5" s="1"/>
  <c r="K126" i="5"/>
  <c r="K110" i="5"/>
  <c r="H110" i="5"/>
  <c r="B110" i="5" s="1"/>
  <c r="K94" i="5"/>
  <c r="H94" i="5"/>
  <c r="B94" i="5" s="1"/>
  <c r="K78" i="5"/>
  <c r="H78" i="5"/>
  <c r="B78" i="5" s="1"/>
  <c r="K62" i="5"/>
  <c r="H62" i="5"/>
  <c r="B62" i="5" s="1"/>
  <c r="K46" i="5"/>
  <c r="H46" i="5"/>
  <c r="B46" i="5" s="1"/>
  <c r="H30" i="5"/>
  <c r="B30" i="5" s="1"/>
  <c r="K30" i="5"/>
  <c r="K14" i="5"/>
  <c r="H14" i="5"/>
  <c r="B14" i="5" s="1"/>
  <c r="B564" i="5"/>
  <c r="H911" i="5"/>
  <c r="B911" i="5" s="1"/>
  <c r="K911" i="5"/>
  <c r="H827" i="5"/>
  <c r="K827" i="5"/>
  <c r="H544" i="5"/>
  <c r="B544" i="5" s="1"/>
  <c r="K544" i="5"/>
  <c r="B531" i="5"/>
  <c r="H355" i="5"/>
  <c r="B355" i="5" s="1"/>
  <c r="K355" i="5"/>
  <c r="H323" i="5"/>
  <c r="B323" i="5" s="1"/>
  <c r="K323" i="5"/>
  <c r="H271" i="5"/>
  <c r="B271" i="5" s="1"/>
  <c r="K271" i="5"/>
  <c r="H125" i="5"/>
  <c r="B125" i="5" s="1"/>
  <c r="K125" i="5"/>
  <c r="H109" i="5"/>
  <c r="B109" i="5" s="1"/>
  <c r="K109" i="5"/>
  <c r="H93" i="5"/>
  <c r="B93" i="5" s="1"/>
  <c r="K93" i="5"/>
  <c r="H77" i="5"/>
  <c r="B77" i="5" s="1"/>
  <c r="K77" i="5"/>
  <c r="H61" i="5"/>
  <c r="B61" i="5" s="1"/>
  <c r="K61" i="5"/>
  <c r="H45" i="5"/>
  <c r="B45" i="5" s="1"/>
  <c r="K45" i="5"/>
  <c r="H29" i="5"/>
  <c r="B29" i="5" s="1"/>
  <c r="K29" i="5"/>
  <c r="H13" i="5"/>
  <c r="B13" i="5" s="1"/>
  <c r="K13" i="5"/>
  <c r="B766" i="5"/>
  <c r="H444" i="5"/>
  <c r="K444" i="5"/>
  <c r="B352" i="5"/>
  <c r="H863" i="5"/>
  <c r="B863" i="5" s="1"/>
  <c r="K863" i="5"/>
  <c r="H883" i="5"/>
  <c r="B883" i="5" s="1"/>
  <c r="K883" i="5"/>
  <c r="H795" i="5"/>
  <c r="B795" i="5" s="1"/>
  <c r="K795" i="5"/>
  <c r="H723" i="5"/>
  <c r="B723" i="5" s="1"/>
  <c r="K723" i="5"/>
  <c r="H592" i="5"/>
  <c r="K592" i="5"/>
  <c r="H492" i="5"/>
  <c r="B492" i="5" s="1"/>
  <c r="K492" i="5"/>
  <c r="H663" i="5"/>
  <c r="B663" i="5" s="1"/>
  <c r="K663" i="5"/>
  <c r="H512" i="5"/>
  <c r="B512" i="5" s="1"/>
  <c r="K512" i="5"/>
  <c r="H448" i="5"/>
  <c r="B448" i="5" s="1"/>
  <c r="K448" i="5"/>
  <c r="H465" i="5"/>
  <c r="B465" i="5" s="1"/>
  <c r="K465" i="5"/>
  <c r="H420" i="5"/>
  <c r="B420" i="5" s="1"/>
  <c r="K420" i="5"/>
  <c r="H242" i="5"/>
  <c r="B242" i="5" s="1"/>
  <c r="K242" i="5"/>
  <c r="K194" i="5"/>
  <c r="H194" i="5"/>
  <c r="B194" i="5" s="1"/>
  <c r="K146" i="5"/>
  <c r="H146" i="5"/>
  <c r="B146" i="5" s="1"/>
  <c r="K98" i="5"/>
  <c r="H98" i="5"/>
  <c r="B98" i="5" s="1"/>
  <c r="K50" i="5"/>
  <c r="H50" i="5"/>
  <c r="B50" i="5" s="1"/>
  <c r="H644" i="5"/>
  <c r="B644" i="5" s="1"/>
  <c r="K644" i="5"/>
  <c r="H545" i="5"/>
  <c r="K545" i="5"/>
  <c r="H331" i="5"/>
  <c r="B331" i="5" s="1"/>
  <c r="K331" i="5"/>
  <c r="H97" i="5"/>
  <c r="B97" i="5" s="1"/>
  <c r="K97" i="5"/>
  <c r="H49" i="5"/>
  <c r="B49" i="5" s="1"/>
  <c r="K49" i="5"/>
  <c r="K846" i="5"/>
  <c r="K515" i="5"/>
  <c r="K300" i="5"/>
  <c r="K264" i="5"/>
  <c r="H928" i="5"/>
  <c r="B928" i="5" s="1"/>
  <c r="K928" i="5"/>
  <c r="B847" i="5"/>
  <c r="H831" i="5"/>
  <c r="B831" i="5" s="1"/>
  <c r="K831" i="5"/>
  <c r="B867" i="5"/>
  <c r="K851" i="5"/>
  <c r="H851" i="5"/>
  <c r="H859" i="5"/>
  <c r="B859" i="5" s="1"/>
  <c r="K859" i="5"/>
  <c r="H771" i="5"/>
  <c r="B771" i="5" s="1"/>
  <c r="K771" i="5"/>
  <c r="H739" i="5"/>
  <c r="B739" i="5" s="1"/>
  <c r="K739" i="5"/>
  <c r="H696" i="5"/>
  <c r="K696" i="5"/>
  <c r="H664" i="5"/>
  <c r="B664" i="5" s="1"/>
  <c r="K664" i="5"/>
  <c r="H843" i="5"/>
  <c r="K843" i="5"/>
  <c r="H927" i="5"/>
  <c r="B927" i="5" s="1"/>
  <c r="K927" i="5"/>
  <c r="B711" i="5"/>
  <c r="H695" i="5"/>
  <c r="B695" i="5" s="1"/>
  <c r="K695" i="5"/>
  <c r="H640" i="5"/>
  <c r="B640" i="5" s="1"/>
  <c r="K640" i="5"/>
  <c r="H608" i="5"/>
  <c r="B608" i="5" s="1"/>
  <c r="K608" i="5"/>
  <c r="H576" i="5"/>
  <c r="B576" i="5" s="1"/>
  <c r="K576" i="5"/>
  <c r="B560" i="5"/>
  <c r="H540" i="5"/>
  <c r="B540" i="5" s="1"/>
  <c r="K540" i="5"/>
  <c r="H508" i="5"/>
  <c r="B508" i="5" s="1"/>
  <c r="K508" i="5"/>
  <c r="H476" i="5"/>
  <c r="B476" i="5" s="1"/>
  <c r="K476" i="5"/>
  <c r="H839" i="5"/>
  <c r="K839" i="5"/>
  <c r="H783" i="5"/>
  <c r="B783" i="5" s="1"/>
  <c r="K783" i="5"/>
  <c r="H767" i="5"/>
  <c r="B767" i="5" s="1"/>
  <c r="K767" i="5"/>
  <c r="K751" i="5"/>
  <c r="H751" i="5"/>
  <c r="B751" i="5" s="1"/>
  <c r="H735" i="5"/>
  <c r="B735" i="5" s="1"/>
  <c r="K735" i="5"/>
  <c r="B676" i="5"/>
  <c r="H432" i="5"/>
  <c r="K432" i="5"/>
  <c r="H400" i="5"/>
  <c r="B400" i="5" s="1"/>
  <c r="K400" i="5"/>
  <c r="H660" i="5"/>
  <c r="K660" i="5"/>
  <c r="H580" i="5"/>
  <c r="B580" i="5" s="1"/>
  <c r="K580" i="5"/>
  <c r="H412" i="5"/>
  <c r="K412" i="5"/>
  <c r="H734" i="5"/>
  <c r="K734" i="5"/>
  <c r="B464" i="5"/>
  <c r="H436" i="5"/>
  <c r="K436" i="5"/>
  <c r="H404" i="5"/>
  <c r="K404" i="5"/>
  <c r="K234" i="5"/>
  <c r="H234" i="5"/>
  <c r="B234" i="5" s="1"/>
  <c r="H218" i="5"/>
  <c r="B218" i="5" s="1"/>
  <c r="K218" i="5"/>
  <c r="H202" i="5"/>
  <c r="B202" i="5" s="1"/>
  <c r="K202" i="5"/>
  <c r="K186" i="5"/>
  <c r="H186" i="5"/>
  <c r="B186" i="5" s="1"/>
  <c r="K170" i="5"/>
  <c r="H170" i="5"/>
  <c r="B170" i="5" s="1"/>
  <c r="H154" i="5"/>
  <c r="B154" i="5" s="1"/>
  <c r="K154" i="5"/>
  <c r="K138" i="5"/>
  <c r="H138" i="5"/>
  <c r="B138" i="5" s="1"/>
  <c r="K122" i="5"/>
  <c r="H122" i="5"/>
  <c r="B122" i="5" s="1"/>
  <c r="K106" i="5"/>
  <c r="H106" i="5"/>
  <c r="B106" i="5" s="1"/>
  <c r="K90" i="5"/>
  <c r="H90" i="5"/>
  <c r="B90" i="5" s="1"/>
  <c r="K74" i="5"/>
  <c r="H74" i="5"/>
  <c r="B74" i="5" s="1"/>
  <c r="K58" i="5"/>
  <c r="H58" i="5"/>
  <c r="B58" i="5" s="1"/>
  <c r="K42" i="5"/>
  <c r="H42" i="5"/>
  <c r="B42" i="5" s="1"/>
  <c r="K26" i="5"/>
  <c r="H26" i="5"/>
  <c r="B26" i="5" s="1"/>
  <c r="K10" i="5"/>
  <c r="H10" i="5"/>
  <c r="B10" i="5" s="1"/>
  <c r="H612" i="5"/>
  <c r="B612" i="5" s="1"/>
  <c r="K612" i="5"/>
  <c r="B827" i="5"/>
  <c r="H481" i="5"/>
  <c r="B481" i="5" s="1"/>
  <c r="K481" i="5"/>
  <c r="H440" i="5"/>
  <c r="B440" i="5" s="1"/>
  <c r="K440" i="5"/>
  <c r="H424" i="5"/>
  <c r="B424" i="5" s="1"/>
  <c r="K424" i="5"/>
  <c r="H408" i="5"/>
  <c r="K408" i="5"/>
  <c r="H347" i="5"/>
  <c r="B347" i="5" s="1"/>
  <c r="K347" i="5"/>
  <c r="H315" i="5"/>
  <c r="B315" i="5" s="1"/>
  <c r="K315" i="5"/>
  <c r="H287" i="5"/>
  <c r="B287" i="5" s="1"/>
  <c r="K287" i="5"/>
  <c r="H121" i="5"/>
  <c r="B121" i="5" s="1"/>
  <c r="K121" i="5"/>
  <c r="H105" i="5"/>
  <c r="B105" i="5" s="1"/>
  <c r="K105" i="5"/>
  <c r="H89" i="5"/>
  <c r="B89" i="5" s="1"/>
  <c r="K89" i="5"/>
  <c r="H73" i="5"/>
  <c r="B73" i="5" s="1"/>
  <c r="K73" i="5"/>
  <c r="H57" i="5"/>
  <c r="B57" i="5" s="1"/>
  <c r="K57" i="5"/>
  <c r="H41" i="5"/>
  <c r="B41" i="5" s="1"/>
  <c r="K41" i="5"/>
  <c r="H25" i="5"/>
  <c r="B25" i="5" s="1"/>
  <c r="K25" i="5"/>
  <c r="H9" i="5"/>
  <c r="B9" i="5" s="1"/>
  <c r="K9" i="5"/>
  <c r="H497" i="5"/>
  <c r="B497" i="5" s="1"/>
  <c r="K497" i="5"/>
  <c r="B444" i="5"/>
  <c r="H924" i="5"/>
  <c r="B924" i="5" s="1"/>
  <c r="K924" i="5"/>
  <c r="B896" i="5"/>
  <c r="H787" i="5"/>
  <c r="K787" i="5"/>
  <c r="H755" i="5"/>
  <c r="B755" i="5" s="1"/>
  <c r="K755" i="5"/>
  <c r="H712" i="5"/>
  <c r="B712" i="5" s="1"/>
  <c r="K712" i="5"/>
  <c r="H692" i="5"/>
  <c r="B692" i="5" s="1"/>
  <c r="K692" i="5"/>
  <c r="H656" i="5"/>
  <c r="K656" i="5"/>
  <c r="H624" i="5"/>
  <c r="B624" i="5" s="1"/>
  <c r="K624" i="5"/>
  <c r="H556" i="5"/>
  <c r="B556" i="5" s="1"/>
  <c r="K556" i="5"/>
  <c r="H460" i="5"/>
  <c r="B460" i="5" s="1"/>
  <c r="K460" i="5"/>
  <c r="H416" i="5"/>
  <c r="B416" i="5" s="1"/>
  <c r="K416" i="5"/>
  <c r="H688" i="5"/>
  <c r="B688" i="5" s="1"/>
  <c r="K688" i="5"/>
  <c r="H210" i="5"/>
  <c r="B210" i="5" s="1"/>
  <c r="K210" i="5"/>
  <c r="H162" i="5"/>
  <c r="B162" i="5" s="1"/>
  <c r="K162" i="5"/>
  <c r="H114" i="5"/>
  <c r="B114" i="5" s="1"/>
  <c r="K114" i="5"/>
  <c r="K66" i="5"/>
  <c r="H66" i="5"/>
  <c r="B66" i="5" s="1"/>
  <c r="K18" i="5"/>
  <c r="H18" i="5"/>
  <c r="B18" i="5" s="1"/>
  <c r="H363" i="5"/>
  <c r="B363" i="5" s="1"/>
  <c r="K363" i="5"/>
  <c r="H129" i="5"/>
  <c r="B129" i="5" s="1"/>
  <c r="K129" i="5"/>
  <c r="H81" i="5"/>
  <c r="B81" i="5" s="1"/>
  <c r="K81" i="5"/>
  <c r="H33" i="5"/>
  <c r="B33" i="5" s="1"/>
  <c r="K33" i="5"/>
  <c r="K773" i="5"/>
  <c r="K741" i="5"/>
  <c r="K241" i="5"/>
  <c r="K388" i="5"/>
  <c r="K356" i="5"/>
  <c r="K324" i="5"/>
  <c r="K384" i="5"/>
  <c r="K352" i="5"/>
  <c r="K225" i="5"/>
  <c r="K193" i="5"/>
  <c r="K161" i="5"/>
  <c r="H912" i="5"/>
  <c r="B912" i="5" s="1"/>
  <c r="K912" i="5"/>
  <c r="H879" i="5"/>
  <c r="B879" i="5" s="1"/>
  <c r="K879" i="5"/>
  <c r="H815" i="5"/>
  <c r="B815" i="5" s="1"/>
  <c r="K815" i="5"/>
  <c r="B851" i="5"/>
  <c r="H835" i="5"/>
  <c r="B835" i="5" s="1"/>
  <c r="K835" i="5"/>
  <c r="B787" i="5"/>
  <c r="H707" i="5"/>
  <c r="B707" i="5" s="1"/>
  <c r="K707" i="5"/>
  <c r="B696" i="5"/>
  <c r="H675" i="5"/>
  <c r="B675" i="5" s="1"/>
  <c r="K675" i="5"/>
  <c r="H651" i="5"/>
  <c r="B651" i="5" s="1"/>
  <c r="K651" i="5"/>
  <c r="H619" i="5"/>
  <c r="B619" i="5" s="1"/>
  <c r="K619" i="5"/>
  <c r="B900" i="5"/>
  <c r="K871" i="5"/>
  <c r="H871" i="5"/>
  <c r="B871" i="5" s="1"/>
  <c r="B843" i="5"/>
  <c r="H807" i="5"/>
  <c r="B807" i="5" s="1"/>
  <c r="K807" i="5"/>
  <c r="H700" i="5"/>
  <c r="B700" i="5" s="1"/>
  <c r="K700" i="5"/>
  <c r="H684" i="5"/>
  <c r="B684" i="5" s="1"/>
  <c r="K684" i="5"/>
  <c r="H668" i="5"/>
  <c r="B668" i="5" s="1"/>
  <c r="K668" i="5"/>
  <c r="B814" i="5"/>
  <c r="H708" i="5"/>
  <c r="B708" i="5" s="1"/>
  <c r="K708" i="5"/>
  <c r="B656" i="5"/>
  <c r="B592" i="5"/>
  <c r="H855" i="5"/>
  <c r="B855" i="5" s="1"/>
  <c r="K855" i="5"/>
  <c r="B839" i="5"/>
  <c r="H679" i="5"/>
  <c r="B679" i="5" s="1"/>
  <c r="K679" i="5"/>
  <c r="B623" i="5"/>
  <c r="H513" i="5"/>
  <c r="B513" i="5" s="1"/>
  <c r="K513" i="5"/>
  <c r="H449" i="5"/>
  <c r="B449" i="5" s="1"/>
  <c r="K449" i="5"/>
  <c r="B432" i="5"/>
  <c r="H351" i="5"/>
  <c r="B351" i="5" s="1"/>
  <c r="K351" i="5"/>
  <c r="H335" i="5"/>
  <c r="B335" i="5" s="1"/>
  <c r="K335" i="5"/>
  <c r="H319" i="5"/>
  <c r="B319" i="5" s="1"/>
  <c r="K319" i="5"/>
  <c r="H303" i="5"/>
  <c r="B303" i="5" s="1"/>
  <c r="K303" i="5"/>
  <c r="B660" i="5"/>
  <c r="B412" i="5"/>
  <c r="H895" i="5"/>
  <c r="B895" i="5" s="1"/>
  <c r="K895" i="5"/>
  <c r="B734" i="5"/>
  <c r="H628" i="5"/>
  <c r="B628" i="5" s="1"/>
  <c r="K628" i="5"/>
  <c r="H596" i="5"/>
  <c r="B596" i="5" s="1"/>
  <c r="K596" i="5"/>
  <c r="H529" i="5"/>
  <c r="B529" i="5" s="1"/>
  <c r="K529" i="5"/>
  <c r="B436" i="5"/>
  <c r="B404" i="5"/>
  <c r="B372" i="5"/>
  <c r="B340" i="5"/>
  <c r="B308" i="5"/>
  <c r="K246" i="5"/>
  <c r="H246" i="5"/>
  <c r="B246" i="5" s="1"/>
  <c r="K230" i="5"/>
  <c r="H230" i="5"/>
  <c r="B230" i="5" s="1"/>
  <c r="K214" i="5"/>
  <c r="H214" i="5"/>
  <c r="B214" i="5" s="1"/>
  <c r="K198" i="5"/>
  <c r="H198" i="5"/>
  <c r="B198" i="5" s="1"/>
  <c r="K182" i="5"/>
  <c r="H182" i="5"/>
  <c r="B182" i="5" s="1"/>
  <c r="K166" i="5"/>
  <c r="H166" i="5"/>
  <c r="B166" i="5" s="1"/>
  <c r="K150" i="5"/>
  <c r="H150" i="5"/>
  <c r="B150" i="5" s="1"/>
  <c r="H134" i="5"/>
  <c r="B134" i="5" s="1"/>
  <c r="K134" i="5"/>
  <c r="H118" i="5"/>
  <c r="B118" i="5" s="1"/>
  <c r="K118" i="5"/>
  <c r="H102" i="5"/>
  <c r="B102" i="5" s="1"/>
  <c r="K102" i="5"/>
  <c r="H86" i="5"/>
  <c r="B86" i="5" s="1"/>
  <c r="K86" i="5"/>
  <c r="H70" i="5"/>
  <c r="B70" i="5" s="1"/>
  <c r="K70" i="5"/>
  <c r="H54" i="5"/>
  <c r="B54" i="5" s="1"/>
  <c r="K54" i="5"/>
  <c r="H38" i="5"/>
  <c r="B38" i="5" s="1"/>
  <c r="K38" i="5"/>
  <c r="H22" i="5"/>
  <c r="B22" i="5" s="1"/>
  <c r="K22" i="5"/>
  <c r="H6" i="5"/>
  <c r="B6" i="5" s="1"/>
  <c r="K6" i="5"/>
  <c r="H496" i="5"/>
  <c r="B496" i="5" s="1"/>
  <c r="K496" i="5"/>
  <c r="H923" i="5"/>
  <c r="B923" i="5" s="1"/>
  <c r="K923" i="5"/>
  <c r="B545" i="5"/>
  <c r="H480" i="5"/>
  <c r="B480" i="5" s="1"/>
  <c r="K480" i="5"/>
  <c r="B408" i="5"/>
  <c r="H339" i="5"/>
  <c r="B339" i="5" s="1"/>
  <c r="K339" i="5"/>
  <c r="H307" i="5"/>
  <c r="B307" i="5" s="1"/>
  <c r="K307" i="5"/>
  <c r="H133" i="5"/>
  <c r="B133" i="5" s="1"/>
  <c r="K133" i="5"/>
  <c r="H117" i="5"/>
  <c r="B117" i="5" s="1"/>
  <c r="K117" i="5"/>
  <c r="H101" i="5"/>
  <c r="B101" i="5" s="1"/>
  <c r="K101" i="5"/>
  <c r="H85" i="5"/>
  <c r="B85" i="5" s="1"/>
  <c r="K85" i="5"/>
  <c r="H69" i="5"/>
  <c r="B69" i="5" s="1"/>
  <c r="K69" i="5"/>
  <c r="H53" i="5"/>
  <c r="B53" i="5" s="1"/>
  <c r="K53" i="5"/>
  <c r="H37" i="5"/>
  <c r="B37" i="5" s="1"/>
  <c r="K37" i="5"/>
  <c r="H21" i="5"/>
  <c r="B21" i="5" s="1"/>
  <c r="K21" i="5"/>
  <c r="H5" i="5"/>
  <c r="B5" i="5" s="1"/>
  <c r="K5" i="5"/>
  <c r="H428" i="5"/>
  <c r="B428" i="5" s="1"/>
  <c r="K428" i="5"/>
  <c r="B344" i="5"/>
  <c r="E882" i="2" l="1"/>
  <c r="E474" i="2"/>
  <c r="C861" i="5"/>
  <c r="G861" i="2" s="1"/>
  <c r="E861" i="2"/>
  <c r="C420" i="5"/>
  <c r="G420" i="2" s="1"/>
  <c r="E420" i="2"/>
  <c r="C895" i="5"/>
  <c r="G895" i="2" s="1"/>
  <c r="E895" i="2"/>
  <c r="C923" i="5"/>
  <c r="G923" i="2" s="1"/>
  <c r="E923" i="2"/>
  <c r="C150" i="5"/>
  <c r="G150" i="2" s="1"/>
  <c r="E150" i="2"/>
  <c r="C182" i="5"/>
  <c r="G182" i="2" s="1"/>
  <c r="E182" i="2"/>
  <c r="C214" i="5"/>
  <c r="G214" i="2" s="1"/>
  <c r="E214" i="2"/>
  <c r="C246" i="5"/>
  <c r="G246" i="2" s="1"/>
  <c r="E246" i="2"/>
  <c r="C372" i="5"/>
  <c r="G372" i="2" s="1"/>
  <c r="E372" i="2"/>
  <c r="C319" i="5"/>
  <c r="G319" i="2" s="1"/>
  <c r="E319" i="2"/>
  <c r="C351" i="5"/>
  <c r="G351" i="2" s="1"/>
  <c r="E351" i="2"/>
  <c r="C449" i="5"/>
  <c r="G449" i="2" s="1"/>
  <c r="E449" i="2"/>
  <c r="C855" i="5"/>
  <c r="G855" i="2" s="1"/>
  <c r="E855" i="2"/>
  <c r="C708" i="5"/>
  <c r="G708" i="2" s="1"/>
  <c r="E708" i="2"/>
  <c r="C843" i="5"/>
  <c r="G843" i="2" s="1"/>
  <c r="E843" i="2"/>
  <c r="C651" i="5"/>
  <c r="G651" i="2" s="1"/>
  <c r="E651" i="2"/>
  <c r="C696" i="5"/>
  <c r="G696" i="2" s="1"/>
  <c r="E696" i="2"/>
  <c r="C787" i="5"/>
  <c r="G787" i="2" s="1"/>
  <c r="E787" i="2"/>
  <c r="C851" i="5"/>
  <c r="G851" i="2" s="1"/>
  <c r="E851" i="2"/>
  <c r="C815" i="5"/>
  <c r="G815" i="2" s="1"/>
  <c r="E815" i="2"/>
  <c r="C66" i="5"/>
  <c r="G66" i="2" s="1"/>
  <c r="E66" i="2"/>
  <c r="C896" i="5"/>
  <c r="G896" i="2" s="1"/>
  <c r="E896" i="2"/>
  <c r="C25" i="5"/>
  <c r="G25" i="2" s="1"/>
  <c r="E25" i="2"/>
  <c r="C57" i="5"/>
  <c r="G57" i="2" s="1"/>
  <c r="E57" i="2"/>
  <c r="C89" i="5"/>
  <c r="G89" i="2" s="1"/>
  <c r="E89" i="2"/>
  <c r="C121" i="5"/>
  <c r="G121" i="2" s="1"/>
  <c r="E121" i="2"/>
  <c r="C315" i="5"/>
  <c r="G315" i="2" s="1"/>
  <c r="E315" i="2"/>
  <c r="C440" i="5"/>
  <c r="G440" i="2" s="1"/>
  <c r="E440" i="2"/>
  <c r="C26" i="5"/>
  <c r="G26" i="2" s="1"/>
  <c r="E26" i="2"/>
  <c r="C58" i="5"/>
  <c r="G58" i="2" s="1"/>
  <c r="E58" i="2"/>
  <c r="C90" i="5"/>
  <c r="G90" i="2" s="1"/>
  <c r="E90" i="2"/>
  <c r="C122" i="5"/>
  <c r="G122" i="2" s="1"/>
  <c r="E122" i="2"/>
  <c r="C186" i="5"/>
  <c r="G186" i="2" s="1"/>
  <c r="E186" i="2"/>
  <c r="C464" i="5"/>
  <c r="G464" i="2" s="1"/>
  <c r="E464" i="2"/>
  <c r="C751" i="5"/>
  <c r="G751" i="2" s="1"/>
  <c r="E751" i="2"/>
  <c r="C576" i="5"/>
  <c r="G576" i="2" s="1"/>
  <c r="E576" i="2"/>
  <c r="C640" i="5"/>
  <c r="G640" i="2" s="1"/>
  <c r="E640" i="2"/>
  <c r="C711" i="5"/>
  <c r="G711" i="2" s="1"/>
  <c r="E711" i="2"/>
  <c r="C771" i="5"/>
  <c r="G771" i="2" s="1"/>
  <c r="E771" i="2"/>
  <c r="C97" i="5"/>
  <c r="G97" i="2" s="1"/>
  <c r="E97" i="2"/>
  <c r="C242" i="5"/>
  <c r="G242" i="2" s="1"/>
  <c r="E242" i="2"/>
  <c r="G352" i="2"/>
  <c r="C352" i="5"/>
  <c r="E352" i="2"/>
  <c r="C531" i="5"/>
  <c r="G531" i="2" s="1"/>
  <c r="E531" i="2"/>
  <c r="C30" i="5"/>
  <c r="G30" i="2" s="1"/>
  <c r="E30" i="2"/>
  <c r="C126" i="5"/>
  <c r="G126" i="2" s="1"/>
  <c r="E126" i="2"/>
  <c r="C356" i="5"/>
  <c r="G356" i="2" s="1"/>
  <c r="E356" i="2"/>
  <c r="C327" i="5"/>
  <c r="G327" i="2" s="1"/>
  <c r="E327" i="2"/>
  <c r="C359" i="5"/>
  <c r="G359" i="2" s="1"/>
  <c r="E359" i="2"/>
  <c r="C719" i="5"/>
  <c r="G719" i="2" s="1"/>
  <c r="E719" i="2"/>
  <c r="C603" i="5"/>
  <c r="G603" i="2" s="1"/>
  <c r="E603" i="2"/>
  <c r="C659" i="5"/>
  <c r="G659" i="2" s="1"/>
  <c r="E659" i="2"/>
  <c r="C722" i="5"/>
  <c r="G722" i="2" s="1"/>
  <c r="E722" i="2"/>
  <c r="G34" i="2"/>
  <c r="E34" i="2"/>
  <c r="C130" i="5"/>
  <c r="G130" i="2" s="1"/>
  <c r="E130" i="2"/>
  <c r="C318" i="5"/>
  <c r="G318" i="2" s="1"/>
  <c r="E318" i="2"/>
  <c r="C376" i="5"/>
  <c r="G376" i="2" s="1"/>
  <c r="E376" i="2"/>
  <c r="C368" i="5"/>
  <c r="G368" i="2" s="1"/>
  <c r="E368" i="2"/>
  <c r="C334" i="5"/>
  <c r="G334" i="2" s="1"/>
  <c r="E334" i="2"/>
  <c r="C658" i="5"/>
  <c r="G658" i="2" s="1"/>
  <c r="E658" i="2"/>
  <c r="C778" i="5"/>
  <c r="G778" i="2" s="1"/>
  <c r="E778" i="2"/>
  <c r="C662" i="5"/>
  <c r="G662" i="2" s="1"/>
  <c r="E662" i="2"/>
  <c r="C547" i="5"/>
  <c r="G547" i="2" s="1"/>
  <c r="E547" i="2"/>
  <c r="C915" i="5"/>
  <c r="G915" i="2" s="1"/>
  <c r="E915" i="2"/>
  <c r="C686" i="5"/>
  <c r="G686" i="2" s="1"/>
  <c r="E686" i="2"/>
  <c r="C348" i="5"/>
  <c r="G348" i="2" s="1"/>
  <c r="E348" i="2"/>
  <c r="C747" i="5"/>
  <c r="G747" i="2" s="1"/>
  <c r="E747" i="2"/>
  <c r="C606" i="5"/>
  <c r="G606" i="2" s="1"/>
  <c r="E606" i="2"/>
  <c r="C759" i="5"/>
  <c r="G759" i="2" s="1"/>
  <c r="E759" i="2"/>
  <c r="C718" i="5"/>
  <c r="G718" i="2" s="1"/>
  <c r="E718" i="2"/>
  <c r="C607" i="5"/>
  <c r="G607" i="2" s="1"/>
  <c r="E607" i="2"/>
  <c r="C5" i="5"/>
  <c r="G5" i="2" s="1"/>
  <c r="E5" i="2"/>
  <c r="C69" i="5"/>
  <c r="G69" i="2" s="1"/>
  <c r="E69" i="2"/>
  <c r="C101" i="5"/>
  <c r="G101" i="2" s="1"/>
  <c r="E101" i="2"/>
  <c r="C133" i="5"/>
  <c r="G133" i="2" s="1"/>
  <c r="E133" i="2"/>
  <c r="C339" i="5"/>
  <c r="G339" i="2" s="1"/>
  <c r="E339" i="2"/>
  <c r="C480" i="5"/>
  <c r="G480" i="2" s="1"/>
  <c r="E480" i="2"/>
  <c r="C22" i="5"/>
  <c r="G22" i="2" s="1"/>
  <c r="E22" i="2"/>
  <c r="C54" i="5"/>
  <c r="G54" i="2" s="1"/>
  <c r="E54" i="2"/>
  <c r="C86" i="5"/>
  <c r="G86" i="2" s="1"/>
  <c r="E86" i="2"/>
  <c r="C118" i="5"/>
  <c r="G118" i="2" s="1"/>
  <c r="E118" i="2"/>
  <c r="C404" i="5"/>
  <c r="G404" i="2" s="1"/>
  <c r="E404" i="2"/>
  <c r="C529" i="5"/>
  <c r="G529" i="2" s="1"/>
  <c r="E529" i="2"/>
  <c r="C628" i="5"/>
  <c r="G628" i="2" s="1"/>
  <c r="E628" i="2"/>
  <c r="C412" i="5"/>
  <c r="G412" i="2" s="1"/>
  <c r="E412" i="2"/>
  <c r="C400" i="5"/>
  <c r="G400" i="2" s="1"/>
  <c r="E400" i="2"/>
  <c r="C679" i="5"/>
  <c r="G679" i="2" s="1"/>
  <c r="E679" i="2"/>
  <c r="C592" i="5"/>
  <c r="G592" i="2" s="1"/>
  <c r="E592" i="2"/>
  <c r="C814" i="5"/>
  <c r="G814" i="2" s="1"/>
  <c r="E814" i="2"/>
  <c r="C668" i="5"/>
  <c r="G668" i="2" s="1"/>
  <c r="E668" i="2"/>
  <c r="C700" i="5"/>
  <c r="G700" i="2" s="1"/>
  <c r="E700" i="2"/>
  <c r="C871" i="5"/>
  <c r="G871" i="2" s="1"/>
  <c r="E871" i="2"/>
  <c r="C664" i="5"/>
  <c r="G664" i="2" s="1"/>
  <c r="E664" i="2"/>
  <c r="C81" i="5"/>
  <c r="G81" i="2" s="1"/>
  <c r="E81" i="2"/>
  <c r="C363" i="5"/>
  <c r="G363" i="2" s="1"/>
  <c r="E363" i="2"/>
  <c r="C162" i="5"/>
  <c r="G162" i="2" s="1"/>
  <c r="E162" i="2"/>
  <c r="C688" i="5"/>
  <c r="G688" i="2" s="1"/>
  <c r="E688" i="2"/>
  <c r="C460" i="5"/>
  <c r="G460" i="2" s="1"/>
  <c r="E460" i="2"/>
  <c r="C624" i="5"/>
  <c r="G624" i="2" s="1"/>
  <c r="E624" i="2"/>
  <c r="C692" i="5"/>
  <c r="G692" i="2" s="1"/>
  <c r="E692" i="2"/>
  <c r="C755" i="5"/>
  <c r="G755" i="2" s="1"/>
  <c r="E755" i="2"/>
  <c r="C444" i="5"/>
  <c r="G444" i="2" s="1"/>
  <c r="E444" i="2"/>
  <c r="C612" i="5"/>
  <c r="G612" i="2" s="1"/>
  <c r="E612" i="2"/>
  <c r="C154" i="5"/>
  <c r="G154" i="2" s="1"/>
  <c r="E154" i="2"/>
  <c r="C218" i="5"/>
  <c r="G218" i="2" s="1"/>
  <c r="E218" i="2"/>
  <c r="C676" i="5"/>
  <c r="G676" i="2" s="1"/>
  <c r="E676" i="2"/>
  <c r="C783" i="5"/>
  <c r="G783" i="2" s="1"/>
  <c r="E783" i="2"/>
  <c r="C476" i="5"/>
  <c r="G476" i="2" s="1"/>
  <c r="E476" i="2"/>
  <c r="C540" i="5"/>
  <c r="G540" i="2" s="1"/>
  <c r="E540" i="2"/>
  <c r="C98" i="5"/>
  <c r="G98" i="2" s="1"/>
  <c r="E98" i="2"/>
  <c r="C194" i="5"/>
  <c r="G194" i="2" s="1"/>
  <c r="E194" i="2"/>
  <c r="C512" i="5"/>
  <c r="G512" i="2" s="1"/>
  <c r="E512" i="2"/>
  <c r="C492" i="5"/>
  <c r="G492" i="2" s="1"/>
  <c r="E492" i="2"/>
  <c r="C883" i="5"/>
  <c r="G883" i="2" s="1"/>
  <c r="E883" i="2"/>
  <c r="C29" i="5"/>
  <c r="G29" i="2" s="1"/>
  <c r="E29" i="2"/>
  <c r="C61" i="5"/>
  <c r="G61" i="2" s="1"/>
  <c r="E61" i="2"/>
  <c r="C93" i="5"/>
  <c r="G93" i="2" s="1"/>
  <c r="E93" i="2"/>
  <c r="C125" i="5"/>
  <c r="G125" i="2" s="1"/>
  <c r="E125" i="2"/>
  <c r="C323" i="5"/>
  <c r="G323" i="2" s="1"/>
  <c r="E323" i="2"/>
  <c r="C14" i="5"/>
  <c r="G14" i="2" s="1"/>
  <c r="E14" i="2"/>
  <c r="C46" i="5"/>
  <c r="G46" i="2" s="1"/>
  <c r="E46" i="2"/>
  <c r="C78" i="5"/>
  <c r="G78" i="2" s="1"/>
  <c r="E78" i="2"/>
  <c r="C110" i="5"/>
  <c r="G110" i="2" s="1"/>
  <c r="E110" i="2"/>
  <c r="C142" i="5"/>
  <c r="G142" i="2" s="1"/>
  <c r="E142" i="2"/>
  <c r="C174" i="5"/>
  <c r="G174" i="2" s="1"/>
  <c r="E174" i="2"/>
  <c r="C206" i="5"/>
  <c r="G206" i="2" s="1"/>
  <c r="E206" i="2"/>
  <c r="C238" i="5"/>
  <c r="G238" i="2" s="1"/>
  <c r="E238" i="2"/>
  <c r="C388" i="5"/>
  <c r="G388" i="2" s="1"/>
  <c r="E388" i="2"/>
  <c r="C515" i="5"/>
  <c r="G515" i="2" s="1"/>
  <c r="E515" i="2"/>
  <c r="C384" i="5"/>
  <c r="G384" i="2" s="1"/>
  <c r="E384" i="2"/>
  <c r="C920" i="5"/>
  <c r="G920" i="2" s="1"/>
  <c r="E920" i="2"/>
  <c r="C667" i="5"/>
  <c r="G667" i="2" s="1"/>
  <c r="E667" i="2"/>
  <c r="C875" i="5"/>
  <c r="G875" i="2" s="1"/>
  <c r="E875" i="2"/>
  <c r="C819" i="5"/>
  <c r="G819" i="2" s="1"/>
  <c r="E819" i="2"/>
  <c r="C17" i="5"/>
  <c r="G17" i="2" s="1"/>
  <c r="E17" i="2"/>
  <c r="C113" i="5"/>
  <c r="G113" i="2" s="1"/>
  <c r="E113" i="2"/>
  <c r="C226" i="5"/>
  <c r="G226" i="2" s="1"/>
  <c r="E226" i="2"/>
  <c r="C730" i="5"/>
  <c r="G730" i="2" s="1"/>
  <c r="E730" i="2"/>
  <c r="C706" i="5"/>
  <c r="G706" i="2" s="1"/>
  <c r="E706" i="2"/>
  <c r="C750" i="5"/>
  <c r="G750" i="2" s="1"/>
  <c r="E750" i="2"/>
  <c r="C830" i="5"/>
  <c r="G830" i="2" s="1"/>
  <c r="E830" i="2"/>
  <c r="C862" i="5"/>
  <c r="G862" i="2" s="1"/>
  <c r="E862" i="2"/>
  <c r="C364" i="5"/>
  <c r="G364" i="2" s="1"/>
  <c r="E364" i="2"/>
  <c r="C891" i="5"/>
  <c r="G891" i="2" s="1"/>
  <c r="E891" i="2"/>
  <c r="C574" i="5"/>
  <c r="G574" i="2" s="1"/>
  <c r="E574" i="2"/>
  <c r="C312" i="5"/>
  <c r="G312" i="2" s="1"/>
  <c r="E312" i="2"/>
  <c r="C360" i="5"/>
  <c r="G360" i="2" s="1"/>
  <c r="E360" i="2"/>
  <c r="C639" i="5"/>
  <c r="G639" i="2" s="1"/>
  <c r="E639" i="2"/>
  <c r="C344" i="5"/>
  <c r="G344" i="2" s="1"/>
  <c r="E344" i="2"/>
  <c r="C37" i="5"/>
  <c r="G37" i="2" s="1"/>
  <c r="E37" i="2"/>
  <c r="C408" i="5"/>
  <c r="G408" i="2" s="1"/>
  <c r="E408" i="2"/>
  <c r="C545" i="5"/>
  <c r="G545" i="2" s="1"/>
  <c r="E545" i="2"/>
  <c r="C496" i="5"/>
  <c r="G496" i="2" s="1"/>
  <c r="E496" i="2"/>
  <c r="C166" i="5"/>
  <c r="G166" i="2" s="1"/>
  <c r="E166" i="2"/>
  <c r="C198" i="5"/>
  <c r="G198" i="2" s="1"/>
  <c r="E198" i="2"/>
  <c r="C230" i="5"/>
  <c r="G230" i="2" s="1"/>
  <c r="E230" i="2"/>
  <c r="C308" i="5"/>
  <c r="G308" i="2" s="1"/>
  <c r="E308" i="2"/>
  <c r="C436" i="5"/>
  <c r="G436" i="2" s="1"/>
  <c r="E436" i="2"/>
  <c r="C734" i="5"/>
  <c r="G734" i="2" s="1"/>
  <c r="E734" i="2"/>
  <c r="C660" i="5"/>
  <c r="G660" i="2" s="1"/>
  <c r="E660" i="2"/>
  <c r="C303" i="5"/>
  <c r="G303" i="2" s="1"/>
  <c r="E303" i="2"/>
  <c r="C335" i="5"/>
  <c r="G335" i="2" s="1"/>
  <c r="E335" i="2"/>
  <c r="C432" i="5"/>
  <c r="G432" i="2" s="1"/>
  <c r="E432" i="2"/>
  <c r="C513" i="5"/>
  <c r="G513" i="2" s="1"/>
  <c r="E513" i="2"/>
  <c r="C839" i="5"/>
  <c r="G839" i="2" s="1"/>
  <c r="E839" i="2"/>
  <c r="C656" i="5"/>
  <c r="G656" i="2" s="1"/>
  <c r="E656" i="2"/>
  <c r="C927" i="5"/>
  <c r="G927" i="2" s="1"/>
  <c r="E927" i="2"/>
  <c r="C619" i="5"/>
  <c r="G619" i="2" s="1"/>
  <c r="E619" i="2"/>
  <c r="C707" i="5"/>
  <c r="G707" i="2" s="1"/>
  <c r="E707" i="2"/>
  <c r="C879" i="5"/>
  <c r="G879" i="2" s="1"/>
  <c r="E879" i="2"/>
  <c r="C912" i="5"/>
  <c r="G912" i="2" s="1"/>
  <c r="E912" i="2"/>
  <c r="C18" i="5"/>
  <c r="G18" i="2" s="1"/>
  <c r="E18" i="2"/>
  <c r="C924" i="5"/>
  <c r="G924" i="2" s="1"/>
  <c r="E924" i="2"/>
  <c r="C9" i="5"/>
  <c r="G9" i="2" s="1"/>
  <c r="E9" i="2"/>
  <c r="C41" i="5"/>
  <c r="G41" i="2" s="1"/>
  <c r="E41" i="2"/>
  <c r="C73" i="5"/>
  <c r="G73" i="2" s="1"/>
  <c r="E73" i="2"/>
  <c r="C105" i="5"/>
  <c r="G105" i="2" s="1"/>
  <c r="E105" i="2"/>
  <c r="C287" i="5"/>
  <c r="G287" i="2" s="1"/>
  <c r="E287" i="2"/>
  <c r="C347" i="5"/>
  <c r="G347" i="2" s="1"/>
  <c r="E347" i="2"/>
  <c r="C481" i="5"/>
  <c r="G481" i="2" s="1"/>
  <c r="E481" i="2"/>
  <c r="C10" i="5"/>
  <c r="G10" i="2" s="1"/>
  <c r="E10" i="2"/>
  <c r="C42" i="5"/>
  <c r="G42" i="2" s="1"/>
  <c r="E42" i="2"/>
  <c r="C74" i="5"/>
  <c r="G74" i="2" s="1"/>
  <c r="E74" i="2"/>
  <c r="C106" i="5"/>
  <c r="G106" i="2" s="1"/>
  <c r="E106" i="2"/>
  <c r="C138" i="5"/>
  <c r="G138" i="2" s="1"/>
  <c r="E138" i="2"/>
  <c r="C170" i="5"/>
  <c r="G170" i="2" s="1"/>
  <c r="E170" i="2"/>
  <c r="C234" i="5"/>
  <c r="G234" i="2" s="1"/>
  <c r="E234" i="2"/>
  <c r="C580" i="5"/>
  <c r="G580" i="2" s="1"/>
  <c r="E580" i="2"/>
  <c r="C560" i="5"/>
  <c r="G560" i="2" s="1"/>
  <c r="E560" i="2"/>
  <c r="C608" i="5"/>
  <c r="G608" i="2" s="1"/>
  <c r="E608" i="2"/>
  <c r="C695" i="5"/>
  <c r="G695" i="2" s="1"/>
  <c r="E695" i="2"/>
  <c r="C739" i="5"/>
  <c r="G739" i="2" s="1"/>
  <c r="E739" i="2"/>
  <c r="C859" i="5"/>
  <c r="G859" i="2" s="1"/>
  <c r="E859" i="2"/>
  <c r="C867" i="5"/>
  <c r="G867" i="2" s="1"/>
  <c r="E867" i="2"/>
  <c r="C831" i="5"/>
  <c r="G831" i="2" s="1"/>
  <c r="E831" i="2"/>
  <c r="C49" i="5"/>
  <c r="G49" i="2" s="1"/>
  <c r="E49" i="2"/>
  <c r="C331" i="5"/>
  <c r="G331" i="2" s="1"/>
  <c r="E331" i="2"/>
  <c r="C544" i="5"/>
  <c r="G544" i="2" s="1"/>
  <c r="E544" i="2"/>
  <c r="C911" i="5"/>
  <c r="G911" i="2" s="1"/>
  <c r="E911" i="2"/>
  <c r="C528" i="5"/>
  <c r="G528" i="2" s="1"/>
  <c r="E528" i="2"/>
  <c r="C311" i="5"/>
  <c r="G311" i="2" s="1"/>
  <c r="E311" i="2"/>
  <c r="C343" i="5"/>
  <c r="G343" i="2" s="1"/>
  <c r="E343" i="2"/>
  <c r="C591" i="5"/>
  <c r="G591" i="2" s="1"/>
  <c r="E591" i="2"/>
  <c r="C704" i="5"/>
  <c r="G704" i="2" s="1"/>
  <c r="E704" i="2"/>
  <c r="C811" i="5"/>
  <c r="G811" i="2" s="1"/>
  <c r="E811" i="2"/>
  <c r="C635" i="5"/>
  <c r="G635" i="2" s="1"/>
  <c r="E635" i="2"/>
  <c r="C691" i="5"/>
  <c r="G691" i="2" s="1"/>
  <c r="E691" i="2"/>
  <c r="C823" i="5"/>
  <c r="G823" i="2" s="1"/>
  <c r="E823" i="2"/>
  <c r="C178" i="5"/>
  <c r="G178" i="2" s="1"/>
  <c r="E178" i="2"/>
  <c r="C886" i="5"/>
  <c r="G886" i="2" s="1"/>
  <c r="E886" i="2"/>
  <c r="C451" i="5"/>
  <c r="G451" i="2" s="1"/>
  <c r="E451" i="2"/>
  <c r="C614" i="5"/>
  <c r="G614" i="2" s="1"/>
  <c r="E614" i="2"/>
  <c r="C694" i="5"/>
  <c r="G694" i="2" s="1"/>
  <c r="E694" i="2"/>
  <c r="C678" i="5"/>
  <c r="G678" i="2" s="1"/>
  <c r="E678" i="2"/>
  <c r="C791" i="5"/>
  <c r="G791" i="2" s="1"/>
  <c r="E791" i="2"/>
  <c r="C298" i="5"/>
  <c r="G298" i="2" s="1"/>
  <c r="E298" i="2"/>
  <c r="C878" i="5"/>
  <c r="G878" i="2" s="1"/>
  <c r="E878" i="2"/>
  <c r="C622" i="5"/>
  <c r="G622" i="2" s="1"/>
  <c r="E622" i="2"/>
  <c r="C392" i="5"/>
  <c r="G392" i="2" s="1"/>
  <c r="E392" i="2"/>
  <c r="C316" i="5"/>
  <c r="G316" i="2" s="1"/>
  <c r="E316" i="2"/>
  <c r="C699" i="5"/>
  <c r="G699" i="2" s="1"/>
  <c r="E699" i="2"/>
  <c r="C336" i="5"/>
  <c r="G336" i="2" s="1"/>
  <c r="E336" i="2"/>
  <c r="C346" i="5"/>
  <c r="G346" i="2" s="1"/>
  <c r="E346" i="2"/>
  <c r="C396" i="5"/>
  <c r="G396" i="2" s="1"/>
  <c r="E396" i="2"/>
  <c r="C499" i="5"/>
  <c r="G499" i="2" s="1"/>
  <c r="E499" i="2"/>
  <c r="C428" i="5"/>
  <c r="G428" i="2" s="1"/>
  <c r="E428" i="2"/>
  <c r="C21" i="5"/>
  <c r="G21" i="2" s="1"/>
  <c r="E21" i="2"/>
  <c r="C53" i="5"/>
  <c r="G53" i="2" s="1"/>
  <c r="E53" i="2"/>
  <c r="C85" i="5"/>
  <c r="G85" i="2" s="1"/>
  <c r="E85" i="2"/>
  <c r="C117" i="5"/>
  <c r="G117" i="2" s="1"/>
  <c r="E117" i="2"/>
  <c r="C307" i="5"/>
  <c r="G307" i="2" s="1"/>
  <c r="E307" i="2"/>
  <c r="C424" i="5"/>
  <c r="G424" i="2" s="1"/>
  <c r="E424" i="2"/>
  <c r="C644" i="5"/>
  <c r="G644" i="2" s="1"/>
  <c r="E644" i="2"/>
  <c r="C6" i="5"/>
  <c r="G6" i="2" s="1"/>
  <c r="E6" i="2"/>
  <c r="C38" i="5"/>
  <c r="G38" i="2" s="1"/>
  <c r="E38" i="2"/>
  <c r="C70" i="5"/>
  <c r="G70" i="2" s="1"/>
  <c r="E70" i="2"/>
  <c r="C102" i="5"/>
  <c r="G102" i="2" s="1"/>
  <c r="E102" i="2"/>
  <c r="C134" i="5"/>
  <c r="G134" i="2" s="1"/>
  <c r="E134" i="2"/>
  <c r="C340" i="5"/>
  <c r="G340" i="2" s="1"/>
  <c r="E340" i="2"/>
  <c r="C465" i="5"/>
  <c r="G465" i="2" s="1"/>
  <c r="E465" i="2"/>
  <c r="C596" i="5"/>
  <c r="G596" i="2" s="1"/>
  <c r="E596" i="2"/>
  <c r="C623" i="5"/>
  <c r="G623" i="2" s="1"/>
  <c r="E623" i="2"/>
  <c r="C684" i="5"/>
  <c r="G684" i="2" s="1"/>
  <c r="E684" i="2"/>
  <c r="C807" i="5"/>
  <c r="G807" i="2" s="1"/>
  <c r="E807" i="2"/>
  <c r="C900" i="5"/>
  <c r="G900" i="2" s="1"/>
  <c r="E900" i="2"/>
  <c r="C675" i="5"/>
  <c r="G675" i="2" s="1"/>
  <c r="E675" i="2"/>
  <c r="C723" i="5"/>
  <c r="G723" i="2" s="1"/>
  <c r="E723" i="2"/>
  <c r="C835" i="5"/>
  <c r="G835" i="2" s="1"/>
  <c r="E835" i="2"/>
  <c r="C33" i="5"/>
  <c r="G33" i="2" s="1"/>
  <c r="E33" i="2"/>
  <c r="C129" i="5"/>
  <c r="G129" i="2" s="1"/>
  <c r="E129" i="2"/>
  <c r="C114" i="5"/>
  <c r="G114" i="2" s="1"/>
  <c r="E114" i="2"/>
  <c r="C210" i="5"/>
  <c r="G210" i="2" s="1"/>
  <c r="E210" i="2"/>
  <c r="C416" i="5"/>
  <c r="G416" i="2" s="1"/>
  <c r="E416" i="2"/>
  <c r="C556" i="5"/>
  <c r="G556" i="2" s="1"/>
  <c r="E556" i="2"/>
  <c r="C712" i="5"/>
  <c r="G712" i="2" s="1"/>
  <c r="E712" i="2"/>
  <c r="C497" i="5"/>
  <c r="G497" i="2" s="1"/>
  <c r="E497" i="2"/>
  <c r="C827" i="5"/>
  <c r="G827" i="2" s="1"/>
  <c r="E827" i="2"/>
  <c r="C202" i="5"/>
  <c r="G202" i="2" s="1"/>
  <c r="E202" i="2"/>
  <c r="C735" i="5"/>
  <c r="G735" i="2" s="1"/>
  <c r="E735" i="2"/>
  <c r="C767" i="5"/>
  <c r="G767" i="2" s="1"/>
  <c r="E767" i="2"/>
  <c r="C508" i="5"/>
  <c r="G508" i="2" s="1"/>
  <c r="E508" i="2"/>
  <c r="C672" i="5"/>
  <c r="G672" i="2" s="1"/>
  <c r="E672" i="2"/>
  <c r="C803" i="5"/>
  <c r="G803" i="2" s="1"/>
  <c r="E803" i="2"/>
  <c r="C916" i="5"/>
  <c r="G916" i="2" s="1"/>
  <c r="E916" i="2"/>
  <c r="C847" i="5"/>
  <c r="G847" i="2" s="1"/>
  <c r="E847" i="2"/>
  <c r="C928" i="5"/>
  <c r="G928" i="2" s="1"/>
  <c r="E928" i="2"/>
  <c r="C50" i="5"/>
  <c r="G50" i="2" s="1"/>
  <c r="E50" i="2"/>
  <c r="C146" i="5"/>
  <c r="G146" i="2" s="1"/>
  <c r="E146" i="2"/>
  <c r="C448" i="5"/>
  <c r="G448" i="2" s="1"/>
  <c r="E448" i="2"/>
  <c r="C663" i="5"/>
  <c r="G663" i="2" s="1"/>
  <c r="E663" i="2"/>
  <c r="C795" i="5"/>
  <c r="G795" i="2" s="1"/>
  <c r="E795" i="2"/>
  <c r="C863" i="5"/>
  <c r="G863" i="2" s="1"/>
  <c r="E863" i="2"/>
  <c r="C766" i="5"/>
  <c r="G766" i="2" s="1"/>
  <c r="E766" i="2"/>
  <c r="C13" i="5"/>
  <c r="G13" i="2" s="1"/>
  <c r="E13" i="2"/>
  <c r="C45" i="5"/>
  <c r="G45" i="2" s="1"/>
  <c r="E45" i="2"/>
  <c r="C77" i="5"/>
  <c r="G77" i="2" s="1"/>
  <c r="E77" i="2"/>
  <c r="C109" i="5"/>
  <c r="G109" i="2" s="1"/>
  <c r="E109" i="2"/>
  <c r="C271" i="5"/>
  <c r="G271" i="2" s="1"/>
  <c r="E271" i="2"/>
  <c r="C355" i="5"/>
  <c r="G355" i="2" s="1"/>
  <c r="E355" i="2"/>
  <c r="C564" i="5"/>
  <c r="G564" i="2" s="1"/>
  <c r="E564" i="2"/>
  <c r="C62" i="5"/>
  <c r="G62" i="2" s="1"/>
  <c r="E62" i="2"/>
  <c r="C94" i="5"/>
  <c r="G94" i="2" s="1"/>
  <c r="E94" i="2"/>
  <c r="C158" i="5"/>
  <c r="G158" i="2" s="1"/>
  <c r="E158" i="2"/>
  <c r="C190" i="5"/>
  <c r="G190" i="2" s="1"/>
  <c r="E190" i="2"/>
  <c r="C222" i="5"/>
  <c r="G222" i="2" s="1"/>
  <c r="E222" i="2"/>
  <c r="C324" i="5"/>
  <c r="G324" i="2" s="1"/>
  <c r="E324" i="2"/>
  <c r="C380" i="5"/>
  <c r="G380" i="2" s="1"/>
  <c r="E380" i="2"/>
  <c r="C655" i="5"/>
  <c r="G655" i="2" s="1"/>
  <c r="E655" i="2"/>
  <c r="C818" i="5"/>
  <c r="G818" i="2" s="1"/>
  <c r="E818" i="2"/>
  <c r="C65" i="5"/>
  <c r="G65" i="2" s="1"/>
  <c r="E65" i="2"/>
  <c r="C255" i="5"/>
  <c r="G255" i="2" s="1"/>
  <c r="E255" i="2"/>
  <c r="C82" i="5"/>
  <c r="G82" i="2" s="1"/>
  <c r="E82" i="2"/>
  <c r="C524" i="5"/>
  <c r="G524" i="2" s="1"/>
  <c r="E524" i="2"/>
  <c r="C680" i="5"/>
  <c r="G680" i="2" s="1"/>
  <c r="E680" i="2"/>
  <c r="C799" i="5"/>
  <c r="G799" i="2" s="1"/>
  <c r="E799" i="2"/>
  <c r="C586" i="5"/>
  <c r="G586" i="2" s="1"/>
  <c r="E586" i="2"/>
  <c r="C320" i="5"/>
  <c r="G320" i="2" s="1"/>
  <c r="E320" i="2"/>
  <c r="C278" i="5"/>
  <c r="G278" i="2" s="1"/>
  <c r="E278" i="2"/>
  <c r="C250" i="5"/>
  <c r="G250" i="2" s="1"/>
  <c r="E250" i="2"/>
  <c r="C870" i="5"/>
  <c r="G870" i="2" s="1"/>
  <c r="E870" i="2"/>
  <c r="C690" i="5"/>
  <c r="G690" i="2" s="1"/>
  <c r="E690" i="2"/>
  <c r="C674" i="5"/>
  <c r="G674" i="2" s="1"/>
  <c r="E674" i="2"/>
  <c r="C467" i="5"/>
  <c r="G467" i="2" s="1"/>
  <c r="E467" i="2"/>
  <c r="C332" i="5"/>
  <c r="G332" i="2" s="1"/>
  <c r="E332" i="2"/>
  <c r="C846" i="5"/>
  <c r="G846" i="2" s="1"/>
  <c r="E846" i="2"/>
  <c r="C304" i="5"/>
  <c r="G304" i="2" s="1"/>
  <c r="E304" i="2"/>
  <c r="C559" i="5"/>
  <c r="G559" i="2" s="1"/>
  <c r="E559" i="2"/>
  <c r="C575" i="5"/>
  <c r="G575" i="2" s="1"/>
  <c r="E575" i="2"/>
  <c r="C2" i="5"/>
  <c r="E2" i="2"/>
  <c r="G2" i="2" l="1"/>
</calcChain>
</file>

<file path=xl/sharedStrings.xml><?xml version="1.0" encoding="utf-8"?>
<sst xmlns="http://schemas.openxmlformats.org/spreadsheetml/2006/main" count="27000" uniqueCount="6414">
  <si>
    <t>CEF</t>
  </si>
  <si>
    <t>Date inscription</t>
  </si>
  <si>
    <t xml:space="preserve"> Actif</t>
  </si>
  <si>
    <t>Niveau d'étude</t>
  </si>
  <si>
    <t>Groupe</t>
  </si>
  <si>
    <t>StateOfAbseces</t>
  </si>
  <si>
    <t>Nom</t>
  </si>
  <si>
    <t>Prénom</t>
  </si>
  <si>
    <t>Nom en arabe</t>
  </si>
  <si>
    <t>Prénom en arabe</t>
  </si>
  <si>
    <t>Sexe</t>
  </si>
  <si>
    <t>Date de naissance</t>
  </si>
  <si>
    <t>Nationalité</t>
  </si>
  <si>
    <t>Lieu de naissance</t>
  </si>
  <si>
    <t>CIN</t>
  </si>
  <si>
    <t>Téléphone portable</t>
  </si>
  <si>
    <t>Adresse</t>
  </si>
  <si>
    <t>Référence</t>
  </si>
  <si>
    <t>Ordre</t>
  </si>
  <si>
    <t>id_inscriptionsessionprogramme</t>
  </si>
  <si>
    <t>MatriculeEtudiant</t>
  </si>
  <si>
    <t>Prenom</t>
  </si>
  <si>
    <t>EtudiantActif</t>
  </si>
  <si>
    <t>diplome</t>
  </si>
  <si>
    <t>Principale</t>
  </si>
  <si>
    <t>LibelleLong</t>
  </si>
  <si>
    <t>CodeDiplome</t>
  </si>
  <si>
    <t>Code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</si>
  <si>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</si>
  <si>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</si>
  <si>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</si>
  <si>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</si>
  <si>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</si>
  <si>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</si>
  <si>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</si>
  <si>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</si>
  <si>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</si>
  <si>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</si>
  <si>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NTelelephone</t>
  </si>
  <si>
    <t>NTel_du_Tuteur</t>
  </si>
  <si>
    <t>Nationalite</t>
  </si>
  <si>
    <t>anneeEtude</t>
  </si>
  <si>
    <t>Nom_Arabe</t>
  </si>
  <si>
    <t>Prenom_arabe</t>
  </si>
  <si>
    <t>NiveauScolaire</t>
  </si>
  <si>
    <t>1996090500047</t>
  </si>
  <si>
    <t>ALADGHAM</t>
  </si>
  <si>
    <t>ANASS</t>
  </si>
  <si>
    <t>F</t>
  </si>
  <si>
    <t>Oui</t>
  </si>
  <si>
    <t>.</t>
  </si>
  <si>
    <t>INFO101</t>
  </si>
  <si>
    <t/>
  </si>
  <si>
    <t>05/09/1996 00:00:00</t>
  </si>
  <si>
    <t>INSTITUT SPECIALISE DE TECHNOLOGIE APPLIQUEE NTIC TANGER</t>
  </si>
  <si>
    <t>a nijmegen pays-bas</t>
  </si>
  <si>
    <t>Redoublement</t>
  </si>
  <si>
    <t>K533915</t>
  </si>
  <si>
    <t>0638128162</t>
  </si>
  <si>
    <t xml:space="preserve"> lots banque  populaire rue 76 no 24  </t>
  </si>
  <si>
    <t>Marocain</t>
  </si>
  <si>
    <t>1ère année</t>
  </si>
  <si>
    <t>الادغم</t>
  </si>
  <si>
    <t>أناس</t>
  </si>
  <si>
    <t>Baccalauréat</t>
  </si>
  <si>
    <t>1995050700078</t>
  </si>
  <si>
    <t>ELBAKALI</t>
  </si>
  <si>
    <t>OMAR</t>
  </si>
  <si>
    <t>TDI101</t>
  </si>
  <si>
    <t>07/05/1995 00:00:00</t>
  </si>
  <si>
    <t>TANGER</t>
  </si>
  <si>
    <t>Sélection</t>
  </si>
  <si>
    <t>KB134277</t>
  </si>
  <si>
    <t>0604299218</t>
  </si>
  <si>
    <t xml:space="preserve">  </t>
  </si>
  <si>
    <t xml:space="preserve">البقالي </t>
  </si>
  <si>
    <t>عمر</t>
  </si>
  <si>
    <t>1997011000284</t>
  </si>
  <si>
    <t>ANNOUMANI</t>
  </si>
  <si>
    <t>CHAIMAE</t>
  </si>
  <si>
    <t>10/01/1997 00:00:00</t>
  </si>
  <si>
    <t>LARACHE</t>
  </si>
  <si>
    <t>LA139801</t>
  </si>
  <si>
    <t>0607406304</t>
  </si>
  <si>
    <t>النعماني</t>
  </si>
  <si>
    <t>شيماء</t>
  </si>
  <si>
    <t>1999052700031</t>
  </si>
  <si>
    <t>EL KALAI</t>
  </si>
  <si>
    <t>MOHAMED</t>
  </si>
  <si>
    <t>27/05/1999 00:00:00</t>
  </si>
  <si>
    <t>tanger</t>
  </si>
  <si>
    <t>KB161789</t>
  </si>
  <si>
    <t>0624057178</t>
  </si>
  <si>
    <t xml:space="preserve"> el boughaz rue mohamed ahmed el hayani n 43 tanger </t>
  </si>
  <si>
    <t>القلعي</t>
  </si>
  <si>
    <t>محمد</t>
  </si>
  <si>
    <t>199407020188</t>
  </si>
  <si>
    <t>ADMOU</t>
  </si>
  <si>
    <t>SALAH EDDINE</t>
  </si>
  <si>
    <t>H</t>
  </si>
  <si>
    <t>TDM101</t>
  </si>
  <si>
    <t>02/07/1994 00:00:00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</si>
  <si>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</si>
  <si>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</si>
  <si>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</si>
  <si>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</si>
  <si>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</si>
  <si>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</si>
  <si>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1999052600119</t>
  </si>
  <si>
    <t>KRIKEB</t>
  </si>
  <si>
    <t>FATIMA ZAHRAE</t>
  </si>
  <si>
    <t>26/05/1999 00:00:00</t>
  </si>
  <si>
    <t>Tanger</t>
  </si>
  <si>
    <t>K557237</t>
  </si>
  <si>
    <t>0634949721</t>
  </si>
  <si>
    <t>كريكب</t>
  </si>
  <si>
    <t>فاطمة الزهراء</t>
  </si>
  <si>
    <t>OUMAYMA</t>
  </si>
  <si>
    <t>أميمة</t>
  </si>
  <si>
    <t>1997112100091</t>
  </si>
  <si>
    <t>AOUAMI</t>
  </si>
  <si>
    <t>INFO102</t>
  </si>
  <si>
    <t>21/11/1997 00:00:00</t>
  </si>
  <si>
    <t>K542208</t>
  </si>
  <si>
    <t>0611108765</t>
  </si>
  <si>
    <t xml:space="preserve"> 12RUE IBN HAITAM .TANGER </t>
  </si>
  <si>
    <t>العوامي</t>
  </si>
  <si>
    <t>1998091500242</t>
  </si>
  <si>
    <t>OUBAKALLA</t>
  </si>
  <si>
    <t>MOHAMED REDA</t>
  </si>
  <si>
    <t>TDM102</t>
  </si>
  <si>
    <t>15/09/1998 00:00:00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</si>
  <si>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</si>
  <si>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</si>
  <si>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</si>
  <si>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</si>
  <si>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</si>
  <si>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</si>
  <si>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</si>
  <si>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</si>
  <si>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k557655</t>
  </si>
  <si>
    <t>0642283374</t>
  </si>
  <si>
    <t>الصحيح الفلوس</t>
  </si>
  <si>
    <t>امينة</t>
  </si>
  <si>
    <t>SANAE</t>
  </si>
  <si>
    <t>TDM103</t>
  </si>
  <si>
    <t>سناء</t>
  </si>
  <si>
    <t>08/09/1999 00:00:00</t>
  </si>
  <si>
    <t>casablanca</t>
  </si>
  <si>
    <t>مروة</t>
  </si>
  <si>
    <t>1999061700109</t>
  </si>
  <si>
    <t>ASOUSAN</t>
  </si>
  <si>
    <t>MUSTAPHA</t>
  </si>
  <si>
    <t>17/06/1999 00:00:00</t>
  </si>
  <si>
    <t>Concours</t>
  </si>
  <si>
    <t>K562712</t>
  </si>
  <si>
    <t>0625137721</t>
  </si>
  <si>
    <t>اسوسان</t>
  </si>
  <si>
    <t>مصطفى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</si>
  <si>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</si>
  <si>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</si>
  <si>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</si>
  <si>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</si>
  <si>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</si>
  <si>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</si>
  <si>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</si>
  <si>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</si>
  <si>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زيد</t>
  </si>
  <si>
    <t>1994010100714</t>
  </si>
  <si>
    <t>RMAITI</t>
  </si>
  <si>
    <t>EL HASSANIA</t>
  </si>
  <si>
    <t>01/01/1994 00:00:00</t>
  </si>
  <si>
    <t>KENITRA</t>
  </si>
  <si>
    <t>K552592</t>
  </si>
  <si>
    <t>0695691605</t>
  </si>
  <si>
    <t>الرميتي</t>
  </si>
  <si>
    <t>الحسينة</t>
  </si>
  <si>
    <t>NAJLAE</t>
  </si>
  <si>
    <t>نجلاء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</si>
  <si>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</si>
  <si>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</si>
  <si>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</si>
  <si>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</si>
  <si>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</si>
  <si>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</si>
  <si>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</si>
  <si>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</si>
  <si>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</si>
  <si>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1999052100138</t>
  </si>
  <si>
    <t>AULAD ZNAGUIYA</t>
  </si>
  <si>
    <t>HASNA</t>
  </si>
  <si>
    <t>21/05/1999 00:00:00</t>
  </si>
  <si>
    <t>rabat</t>
  </si>
  <si>
    <t>AS3721</t>
  </si>
  <si>
    <t>0770552948</t>
  </si>
  <si>
    <t>اولاد الزناكية</t>
  </si>
  <si>
    <t>حسناء</t>
  </si>
  <si>
    <t>1999042900098</t>
  </si>
  <si>
    <t>M'NARI</t>
  </si>
  <si>
    <t>29/04/1999 00:00:00</t>
  </si>
  <si>
    <t>KB187566</t>
  </si>
  <si>
    <t>0637798895</t>
  </si>
  <si>
    <t>المناري</t>
  </si>
  <si>
    <t>1999052100118</t>
  </si>
  <si>
    <t>MOUNIA</t>
  </si>
  <si>
    <t>RABAT</t>
  </si>
  <si>
    <t>AS3722</t>
  </si>
  <si>
    <t>0698515338</t>
  </si>
  <si>
    <t>مونية</t>
  </si>
  <si>
    <t>1999050700103</t>
  </si>
  <si>
    <t>LAGHMICH</t>
  </si>
  <si>
    <t>SOULAIMAN</t>
  </si>
  <si>
    <t>07/05/1999 00:00:00</t>
  </si>
  <si>
    <t>BELYOUNECH</t>
  </si>
  <si>
    <t>LF55047</t>
  </si>
  <si>
    <t>0676935281</t>
  </si>
  <si>
    <t>اللغميش</t>
  </si>
  <si>
    <t>سليمان</t>
  </si>
  <si>
    <t>1998051100054</t>
  </si>
  <si>
    <t>RIFFI</t>
  </si>
  <si>
    <t>ABDENNOUR</t>
  </si>
  <si>
    <t>11/05/1998 00:00:00</t>
  </si>
  <si>
    <t>k546355</t>
  </si>
  <si>
    <t>0637912854</t>
  </si>
  <si>
    <t xml:space="preserve">الريفي </t>
  </si>
  <si>
    <t>عبد النور</t>
  </si>
  <si>
    <t>YOUNESS</t>
  </si>
  <si>
    <t>يونس</t>
  </si>
  <si>
    <t>1994070200023</t>
  </si>
  <si>
    <t>AYTOUNA</t>
  </si>
  <si>
    <t>HAMZA</t>
  </si>
  <si>
    <t>bni rzen chefchaouen</t>
  </si>
  <si>
    <t>KB128773</t>
  </si>
  <si>
    <t>0656529523</t>
  </si>
  <si>
    <t>ايتونة</t>
  </si>
  <si>
    <t>حمزة</t>
  </si>
  <si>
    <t>1998011700157</t>
  </si>
  <si>
    <t>BEN SABIH EL IMRANY</t>
  </si>
  <si>
    <t>17/01/1998 00:00:00</t>
  </si>
  <si>
    <t>K515173</t>
  </si>
  <si>
    <t>0696471967</t>
  </si>
  <si>
    <t>بن صبيح العمراني</t>
  </si>
  <si>
    <t>1998101300171</t>
  </si>
  <si>
    <t>BAKHAT</t>
  </si>
  <si>
    <t>SAFAE</t>
  </si>
  <si>
    <t>13/10/1998 00:00:00</t>
  </si>
  <si>
    <t>k557669</t>
  </si>
  <si>
    <t>0629344426</t>
  </si>
  <si>
    <t>بخات</t>
  </si>
  <si>
    <t>صفاء</t>
  </si>
  <si>
    <t>1999050600130</t>
  </si>
  <si>
    <t>HANAE</t>
  </si>
  <si>
    <t>06/05/1999 00:00:00</t>
  </si>
  <si>
    <t>KB176505</t>
  </si>
  <si>
    <t>0696732553</t>
  </si>
  <si>
    <t>1999100200161</t>
  </si>
  <si>
    <t>EL GUENNOUNI</t>
  </si>
  <si>
    <t>OUASSIMA</t>
  </si>
  <si>
    <t>02/10/1999 00:00:00</t>
  </si>
  <si>
    <t>K560556</t>
  </si>
  <si>
    <t>0668700011</t>
  </si>
  <si>
    <t>الكنوني</t>
  </si>
  <si>
    <t>وسيمة</t>
  </si>
  <si>
    <t>AYA</t>
  </si>
  <si>
    <t>آية</t>
  </si>
  <si>
    <t>1999052300131</t>
  </si>
  <si>
    <t>BEN RAKKOUN</t>
  </si>
  <si>
    <t>IKRAM</t>
  </si>
  <si>
    <t>23/05/1999 00:00:00</t>
  </si>
  <si>
    <t>KB181912</t>
  </si>
  <si>
    <t>0687927126</t>
  </si>
  <si>
    <t>بن رقون</t>
  </si>
  <si>
    <t xml:space="preserve">إكرام </t>
  </si>
  <si>
    <t>1998061900197</t>
  </si>
  <si>
    <t>ADNANE</t>
  </si>
  <si>
    <t>YOUNES</t>
  </si>
  <si>
    <t>19/06/1998 00:00:00</t>
  </si>
  <si>
    <t>K551078</t>
  </si>
  <si>
    <t>0603284009</t>
  </si>
  <si>
    <t>عدنان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</si>
  <si>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</si>
  <si>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</si>
  <si>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</si>
  <si>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</si>
  <si>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</si>
  <si>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</si>
  <si>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</si>
  <si>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</si>
  <si>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</si>
  <si>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KAOUTAR</t>
  </si>
  <si>
    <t>كوثر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</si>
  <si>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</si>
  <si>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</si>
  <si>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</si>
  <si>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</si>
  <si>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</si>
  <si>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</si>
  <si>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</si>
  <si>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</si>
  <si>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1996012700120</t>
  </si>
  <si>
    <t>KINANI</t>
  </si>
  <si>
    <t>27/01/1996 00:00:00</t>
  </si>
  <si>
    <t>KB161825</t>
  </si>
  <si>
    <t>0638184677</t>
  </si>
  <si>
    <t xml:space="preserve">الكيناني </t>
  </si>
  <si>
    <t xml:space="preserve">عمر </t>
  </si>
  <si>
    <t>1999040300121</t>
  </si>
  <si>
    <t>EL OUARYAGLI</t>
  </si>
  <si>
    <t>RACHID</t>
  </si>
  <si>
    <t>TRI102</t>
  </si>
  <si>
    <t>03/04/1999 00:00:00</t>
  </si>
  <si>
    <t>K561991</t>
  </si>
  <si>
    <t>0651441405</t>
  </si>
  <si>
    <t>الورياكلي</t>
  </si>
  <si>
    <t>رشيد</t>
  </si>
  <si>
    <t>04/01/1997 00:00:00</t>
  </si>
  <si>
    <t xml:space="preserve"> </t>
  </si>
  <si>
    <t>1996021500171</t>
  </si>
  <si>
    <t>IBN CHEKH</t>
  </si>
  <si>
    <t>TARIK</t>
  </si>
  <si>
    <t>TMSIR101</t>
  </si>
  <si>
    <t>15/02/1996 00:00:00</t>
  </si>
  <si>
    <t>KB136041</t>
  </si>
  <si>
    <t>0610019107</t>
  </si>
  <si>
    <t>ابن الشيخ</t>
  </si>
  <si>
    <t>طارق</t>
  </si>
  <si>
    <t>AHMED</t>
  </si>
  <si>
    <t>TMSIR102</t>
  </si>
  <si>
    <t>15/10/1998 00:00:00</t>
  </si>
  <si>
    <t>احمد</t>
  </si>
  <si>
    <t>2 ème Année du Baccalauréat</t>
  </si>
  <si>
    <t>1998042100168</t>
  </si>
  <si>
    <t>BOUCHOUF</t>
  </si>
  <si>
    <t>IBRAHIM</t>
  </si>
  <si>
    <t>21/04/1998 00:00:00</t>
  </si>
  <si>
    <t>TANGER ASSILAH</t>
  </si>
  <si>
    <t>KB149160</t>
  </si>
  <si>
    <t>0699914485</t>
  </si>
  <si>
    <t>بوشوف</t>
  </si>
  <si>
    <t>ابراهيم</t>
  </si>
  <si>
    <t>1996100200136</t>
  </si>
  <si>
    <t>TRIBAK</t>
  </si>
  <si>
    <t>MARYEM</t>
  </si>
  <si>
    <t>TMSIR103</t>
  </si>
  <si>
    <t>02/10/1996 00:00:00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</si>
  <si>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</si>
  <si>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</si>
  <si>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</si>
  <si>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</si>
  <si>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</si>
  <si>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</si>
  <si>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</si>
  <si>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</si>
  <si>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</si>
  <si>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</si>
  <si>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</si>
  <si>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1999070100256</t>
  </si>
  <si>
    <t>CHOUYEKH</t>
  </si>
  <si>
    <t>HICHAM</t>
  </si>
  <si>
    <t>01/07/1999 00:00:00</t>
  </si>
  <si>
    <t>k562791</t>
  </si>
  <si>
    <t>0618538095</t>
  </si>
  <si>
    <t>الشويخ</t>
  </si>
  <si>
    <t>هشام</t>
  </si>
  <si>
    <t>1998123100096</t>
  </si>
  <si>
    <t>MROUJI</t>
  </si>
  <si>
    <t>ANOUAR</t>
  </si>
  <si>
    <t>31/12/1998 00:00:00</t>
  </si>
  <si>
    <t>KB142035</t>
  </si>
  <si>
    <t>0694561467</t>
  </si>
  <si>
    <t>المروجي</t>
  </si>
  <si>
    <t>أنوار</t>
  </si>
  <si>
    <t>1996102000119</t>
  </si>
  <si>
    <t>SMAINI</t>
  </si>
  <si>
    <t>ISMAIL</t>
  </si>
  <si>
    <t>20/10/1996 00:00:00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</si>
  <si>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</si>
  <si>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</si>
  <si>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</si>
  <si>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</si>
  <si>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</si>
  <si>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</si>
  <si>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</si>
  <si>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</si>
  <si>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01/01/1998 00:00:00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</si>
  <si>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</si>
  <si>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</si>
  <si>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</si>
  <si>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</si>
  <si>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</si>
  <si>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</si>
  <si>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</si>
  <si>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</si>
  <si>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</si>
  <si>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</si>
  <si>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</si>
  <si>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</si>
  <si>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</si>
  <si>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</si>
  <si>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</si>
  <si>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</si>
  <si>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</si>
  <si>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</si>
  <si>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</si>
  <si>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</si>
  <si>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</si>
  <si>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</si>
  <si>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</si>
  <si>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</si>
  <si>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</si>
  <si>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</si>
  <si>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</si>
  <si>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</si>
  <si>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</si>
  <si>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</si>
  <si>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1998092200187</t>
  </si>
  <si>
    <t>BOUDABZA</t>
  </si>
  <si>
    <t>JIHANE</t>
  </si>
  <si>
    <t>22/09/1998 00:00:00</t>
  </si>
  <si>
    <t>K558498</t>
  </si>
  <si>
    <t>0670326657</t>
  </si>
  <si>
    <t>بودبزة</t>
  </si>
  <si>
    <t>جيهان</t>
  </si>
  <si>
    <t>11/01/1998 00:00:00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</si>
  <si>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</si>
  <si>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</si>
  <si>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</si>
  <si>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</si>
  <si>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</si>
  <si>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</si>
  <si>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</si>
  <si>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</si>
  <si>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1998112900181</t>
  </si>
  <si>
    <t>BOULBAN</t>
  </si>
  <si>
    <t>AYMANE</t>
  </si>
  <si>
    <t>29/11/1998 00:00:00</t>
  </si>
  <si>
    <t>KB158586</t>
  </si>
  <si>
    <t>0668656880</t>
  </si>
  <si>
    <t>بولبان</t>
  </si>
  <si>
    <t>ايمن</t>
  </si>
  <si>
    <t>199610270073</t>
  </si>
  <si>
    <t>CHAREF</t>
  </si>
  <si>
    <t>OUMAIMA</t>
  </si>
  <si>
    <t>27/10/1996 00:00:00</t>
  </si>
  <si>
    <t>KB139677</t>
  </si>
  <si>
    <t>0643564354</t>
  </si>
  <si>
    <t>الشارف</t>
  </si>
  <si>
    <t>1999090400071</t>
  </si>
  <si>
    <t>TAHBOUCH</t>
  </si>
  <si>
    <t>04/09/1999 00:00:00</t>
  </si>
  <si>
    <t>KB160415</t>
  </si>
  <si>
    <t>0630921033</t>
  </si>
  <si>
    <t>التهبوش</t>
  </si>
  <si>
    <t>1994091900067</t>
  </si>
  <si>
    <t>EL KHADER</t>
  </si>
  <si>
    <t>MOHAMED EL ARBI</t>
  </si>
  <si>
    <t>19/09/1994 00:00:00</t>
  </si>
  <si>
    <t>KB126482</t>
  </si>
  <si>
    <t>0636699225</t>
  </si>
  <si>
    <t>الخضر</t>
  </si>
  <si>
    <t>محمد العربي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</si>
  <si>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</si>
  <si>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</si>
  <si>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</si>
  <si>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</si>
  <si>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</si>
  <si>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</si>
  <si>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</si>
  <si>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</si>
  <si>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سكينة</t>
  </si>
  <si>
    <t>FATIMA ZOHRA</t>
  </si>
  <si>
    <t>فاطمة الزهرة</t>
  </si>
  <si>
    <t>MOUAD</t>
  </si>
  <si>
    <t>TANGER TANGER ASSILAH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</si>
  <si>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</si>
  <si>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</si>
  <si>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</si>
  <si>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</si>
  <si>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</si>
  <si>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</si>
  <si>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</si>
  <si>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</si>
  <si>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</si>
  <si>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</si>
  <si>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</si>
  <si>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</si>
  <si>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</si>
  <si>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</si>
  <si>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</si>
  <si>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</si>
  <si>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</si>
  <si>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</si>
  <si>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</si>
  <si>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</si>
  <si>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</si>
  <si>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</si>
  <si>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</si>
  <si>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</si>
  <si>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</si>
  <si>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</si>
  <si>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</si>
  <si>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</si>
  <si>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</si>
  <si>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</si>
  <si>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</si>
  <si>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</si>
  <si>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</si>
  <si>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</si>
  <si>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</si>
  <si>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29/07/1995 00:00:00</t>
  </si>
  <si>
    <t>RACHIDIA</t>
  </si>
  <si>
    <t>KB127411</t>
  </si>
  <si>
    <t>0630940597</t>
  </si>
  <si>
    <t>العيساوي</t>
  </si>
  <si>
    <t>اكرام</t>
  </si>
  <si>
    <t>2000080800113</t>
  </si>
  <si>
    <t>HILAL</t>
  </si>
  <si>
    <t>NACER-EDDINE</t>
  </si>
  <si>
    <t>08/08/2000 00:00:00</t>
  </si>
  <si>
    <t>ZAOUIT CHEIKH</t>
  </si>
  <si>
    <t>IA188937</t>
  </si>
  <si>
    <t>0651301434</t>
  </si>
  <si>
    <t>هيلال</t>
  </si>
  <si>
    <t>نصر الدين</t>
  </si>
  <si>
    <t>1997112900178</t>
  </si>
  <si>
    <t>MFITEL</t>
  </si>
  <si>
    <t>29/11/1997 00:00:00</t>
  </si>
  <si>
    <t>KB134308</t>
  </si>
  <si>
    <t>0669684585</t>
  </si>
  <si>
    <t>امفيتل</t>
  </si>
  <si>
    <t>1999122100155</t>
  </si>
  <si>
    <t>RAYANE</t>
  </si>
  <si>
    <t>HOUDA</t>
  </si>
  <si>
    <t>21/12/1999 00:00:00</t>
  </si>
  <si>
    <t>K557357</t>
  </si>
  <si>
    <t>0681559473</t>
  </si>
  <si>
    <t xml:space="preserve">ريان </t>
  </si>
  <si>
    <t>هدى</t>
  </si>
  <si>
    <t>1993040500029</t>
  </si>
  <si>
    <t>RAIS</t>
  </si>
  <si>
    <t>HAJAR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</si>
  <si>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</si>
  <si>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</si>
  <si>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</si>
  <si>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</si>
  <si>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</si>
  <si>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</si>
  <si>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</si>
  <si>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</si>
  <si>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</si>
  <si>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TRI104</t>
  </si>
  <si>
    <t>24/11/1997 00:00:00</t>
  </si>
  <si>
    <t>SIDI AMEUR AL HADI SIDI KACEM</t>
  </si>
  <si>
    <t>GN219402</t>
  </si>
  <si>
    <t>0675328842</t>
  </si>
  <si>
    <t>الشرفي</t>
  </si>
  <si>
    <t>نورالدين</t>
  </si>
  <si>
    <t>1998100100290</t>
  </si>
  <si>
    <t>CHANTAR</t>
  </si>
  <si>
    <t>MERIEM</t>
  </si>
  <si>
    <t>01/06/1998 00:00:00</t>
  </si>
  <si>
    <t>K553870</t>
  </si>
  <si>
    <t>0600563404</t>
  </si>
  <si>
    <t>شنطر</t>
  </si>
  <si>
    <t>1996011900096</t>
  </si>
  <si>
    <t>KHALLOUK</t>
  </si>
  <si>
    <t>BILAL</t>
  </si>
  <si>
    <t>TRI101</t>
  </si>
  <si>
    <t>19/01/1996 00:00:00</t>
  </si>
  <si>
    <t>KB135779</t>
  </si>
  <si>
    <t>0671445709</t>
  </si>
  <si>
    <t>خلوق</t>
  </si>
  <si>
    <t>بلال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</si>
  <si>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</si>
  <si>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</si>
  <si>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</si>
  <si>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</si>
  <si>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</si>
  <si>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</si>
  <si>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</si>
  <si>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</si>
  <si>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</si>
  <si>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</si>
  <si>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</si>
  <si>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</si>
  <si>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nador</t>
  </si>
  <si>
    <t>k547575</t>
  </si>
  <si>
    <t>0698599715</t>
  </si>
  <si>
    <t xml:space="preserve">بدوفت </t>
  </si>
  <si>
    <t xml:space="preserve">رشيد </t>
  </si>
  <si>
    <t>1998041200242</t>
  </si>
  <si>
    <t>OUAFI</t>
  </si>
  <si>
    <t>KAMAL</t>
  </si>
  <si>
    <t>12/04/1998 00:00:00</t>
  </si>
  <si>
    <t>temara</t>
  </si>
  <si>
    <t>k552667</t>
  </si>
  <si>
    <t>0661560787</t>
  </si>
  <si>
    <t>وفي</t>
  </si>
  <si>
    <t>كمال</t>
  </si>
  <si>
    <t>1998041900135</t>
  </si>
  <si>
    <t>KHIYATI</t>
  </si>
  <si>
    <t>19/04/1998 00:00:00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</si>
  <si>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</si>
  <si>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</si>
  <si>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</si>
  <si>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</si>
  <si>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</si>
  <si>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</si>
  <si>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</si>
  <si>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</si>
  <si>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</si>
  <si>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</si>
  <si>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</si>
  <si>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</si>
  <si>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</si>
  <si>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</si>
  <si>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TRI106</t>
  </si>
  <si>
    <t>06/02/1997 00:00:00</t>
  </si>
  <si>
    <t>K552039</t>
  </si>
  <si>
    <t>0603164936</t>
  </si>
  <si>
    <t xml:space="preserve"> بقالي</t>
  </si>
  <si>
    <t>199201230404</t>
  </si>
  <si>
    <t>BRIC</t>
  </si>
  <si>
    <t>MOHAMMED REDA</t>
  </si>
  <si>
    <t>23/01/1992 00:00:00</t>
  </si>
  <si>
    <t>23/01/1992</t>
  </si>
  <si>
    <t>K542421</t>
  </si>
  <si>
    <t>0633602725</t>
  </si>
  <si>
    <t xml:space="preserve"> av agadir N8 val fleuri tanger </t>
  </si>
  <si>
    <t>بريك</t>
  </si>
  <si>
    <t>Technicien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</si>
  <si>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</si>
  <si>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</si>
  <si>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</si>
  <si>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</si>
  <si>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</si>
  <si>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</si>
  <si>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</si>
  <si>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1998051500291</t>
  </si>
  <si>
    <t>EL-MOUSTAID</t>
  </si>
  <si>
    <t>YASSINE</t>
  </si>
  <si>
    <t>15/05/1998 00:00:00</t>
  </si>
  <si>
    <t>Taounate</t>
  </si>
  <si>
    <t>K553849</t>
  </si>
  <si>
    <t>0626870504</t>
  </si>
  <si>
    <t>المستعد</t>
  </si>
  <si>
    <t>ياسين</t>
  </si>
  <si>
    <t>1997011400139</t>
  </si>
  <si>
    <t>EL OUARDY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</si>
  <si>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</si>
  <si>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</si>
  <si>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</si>
  <si>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</si>
  <si>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</si>
  <si>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</si>
  <si>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</si>
  <si>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20/12/1995 00:00:00</t>
  </si>
  <si>
    <t>KA64031</t>
  </si>
  <si>
    <t>0612666133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</si>
  <si>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</si>
  <si>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</si>
  <si>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</si>
  <si>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</si>
  <si>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</si>
  <si>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</si>
  <si>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</si>
  <si>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</si>
  <si>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</si>
  <si>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EL HADDAD</t>
  </si>
  <si>
    <t>ASILAH TANGER ASSILAH</t>
  </si>
  <si>
    <t>الحداد</t>
  </si>
  <si>
    <t>1997011700028</t>
  </si>
  <si>
    <t>BOUSBIBIA</t>
  </si>
  <si>
    <t>TRI105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</si>
  <si>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</si>
  <si>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</si>
  <si>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</si>
  <si>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</si>
  <si>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</si>
  <si>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</si>
  <si>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</si>
  <si>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NOUHAILA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</si>
  <si>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</si>
  <si>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</si>
  <si>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</si>
  <si>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</si>
  <si>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</si>
  <si>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</si>
  <si>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</si>
  <si>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NADA</t>
  </si>
  <si>
    <t>04/07/1999 00:00:00</t>
  </si>
  <si>
    <t>KB177833</t>
  </si>
  <si>
    <t>0629225178</t>
  </si>
  <si>
    <t>اولعبد</t>
  </si>
  <si>
    <t>ندى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</si>
  <si>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</si>
  <si>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</si>
  <si>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</si>
  <si>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</si>
  <si>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</si>
  <si>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</si>
  <si>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</si>
  <si>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</si>
  <si>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BEN HAMMOU</t>
  </si>
  <si>
    <t>الحسين</t>
  </si>
  <si>
    <t>ACHRAF</t>
  </si>
  <si>
    <t>سرحان</t>
  </si>
  <si>
    <t>أشرف</t>
  </si>
  <si>
    <t>OTHMANE</t>
  </si>
  <si>
    <t>عثمان</t>
  </si>
  <si>
    <t>Bac+3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</si>
  <si>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</si>
  <si>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</si>
  <si>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</si>
  <si>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</si>
  <si>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</si>
  <si>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</si>
  <si>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</si>
  <si>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</si>
  <si>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</si>
  <si>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</si>
  <si>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</si>
  <si>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</si>
  <si>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</si>
  <si>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</si>
  <si>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</si>
  <si>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</si>
  <si>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</si>
  <si>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</si>
  <si>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</si>
  <si>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</si>
  <si>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</si>
  <si>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</si>
  <si>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</si>
  <si>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</si>
  <si>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</si>
  <si>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</si>
  <si>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</si>
  <si>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</si>
  <si>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</si>
  <si>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</si>
  <si>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</si>
  <si>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</si>
  <si>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</si>
  <si>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WIAM</t>
  </si>
  <si>
    <t>وئام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</si>
  <si>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</si>
  <si>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</si>
  <si>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</si>
  <si>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</si>
  <si>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</si>
  <si>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</si>
  <si>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</si>
  <si>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</si>
  <si>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</si>
  <si>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</si>
  <si>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</si>
  <si>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</si>
  <si>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</si>
  <si>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</si>
  <si>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</si>
  <si>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</si>
  <si>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AKKAR</t>
  </si>
  <si>
    <t>1998052100168</t>
  </si>
  <si>
    <t>EL BAHRY</t>
  </si>
  <si>
    <t>21/05/1998 00:00:00</t>
  </si>
  <si>
    <t>K552858</t>
  </si>
  <si>
    <t>0643303217</t>
  </si>
  <si>
    <t>البحري</t>
  </si>
  <si>
    <t>199702030077</t>
  </si>
  <si>
    <t>EL HAMZAOUI</t>
  </si>
  <si>
    <t>OUSSAMA</t>
  </si>
  <si>
    <t>03/02/1997 00:00:00</t>
  </si>
  <si>
    <t>Rabat</t>
  </si>
  <si>
    <t>KB144884</t>
  </si>
  <si>
    <t>0666069660</t>
  </si>
  <si>
    <t>الحمزاوي</t>
  </si>
  <si>
    <t>أسامة</t>
  </si>
  <si>
    <t>1990010100294</t>
  </si>
  <si>
    <t>CHETOUANI</t>
  </si>
  <si>
    <t>k521517</t>
  </si>
  <si>
    <t>0661912724</t>
  </si>
  <si>
    <t>شتواني</t>
  </si>
  <si>
    <t>اية</t>
  </si>
  <si>
    <t>199708190124</t>
  </si>
  <si>
    <t>BILI</t>
  </si>
  <si>
    <t>19/08/1997 00:00:00</t>
  </si>
  <si>
    <t>K542718</t>
  </si>
  <si>
    <t>0608199320</t>
  </si>
  <si>
    <t>البعيلي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</si>
  <si>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</si>
  <si>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</si>
  <si>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</si>
  <si>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</si>
  <si>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</si>
  <si>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</si>
  <si>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</si>
  <si>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</si>
  <si>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</si>
  <si>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</si>
  <si>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TRI107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</si>
  <si>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</si>
  <si>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</si>
  <si>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</si>
  <si>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</si>
  <si>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</si>
  <si>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</si>
  <si>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</si>
  <si>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</si>
  <si>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</si>
  <si>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</si>
  <si>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</si>
  <si>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</si>
  <si>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</si>
  <si>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</si>
  <si>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</si>
  <si>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</si>
  <si>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</si>
  <si>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TRI103</t>
  </si>
  <si>
    <t>khemisset</t>
  </si>
  <si>
    <t>K559535</t>
  </si>
  <si>
    <t>0678901591</t>
  </si>
  <si>
    <t>الحيحي</t>
  </si>
  <si>
    <t>1998041700045</t>
  </si>
  <si>
    <t>HSINI</t>
  </si>
  <si>
    <t>AYOUB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</si>
  <si>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</si>
  <si>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</si>
  <si>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</si>
  <si>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</si>
  <si>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</si>
  <si>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</si>
  <si>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</si>
  <si>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</si>
  <si>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</si>
  <si>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</si>
  <si>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</si>
  <si>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</si>
  <si>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</si>
  <si>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</si>
  <si>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</si>
  <si>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Bac+2</t>
  </si>
  <si>
    <t>BOUCHTA</t>
  </si>
  <si>
    <t>ABOUBAKR</t>
  </si>
  <si>
    <t>18/09/1997 00:00:00</t>
  </si>
  <si>
    <t>بوشتى</t>
  </si>
  <si>
    <t>ابو بكر</t>
  </si>
  <si>
    <t>1995112000094</t>
  </si>
  <si>
    <t>20/11/1995 00:00:00</t>
  </si>
  <si>
    <t>KB164019</t>
  </si>
  <si>
    <t>0605877329</t>
  </si>
  <si>
    <t>NAOUFAL</t>
  </si>
  <si>
    <t>نوفل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</si>
  <si>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</si>
  <si>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</si>
  <si>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</si>
  <si>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</si>
  <si>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</si>
  <si>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</si>
  <si>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</si>
  <si>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</si>
  <si>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</si>
  <si>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</si>
  <si>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 xml:space="preserve">Tanger </t>
  </si>
  <si>
    <t>K559425</t>
  </si>
  <si>
    <t>0674567864</t>
  </si>
  <si>
    <t>احناش</t>
  </si>
  <si>
    <t>فؤاد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</si>
  <si>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</si>
  <si>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</si>
  <si>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</si>
  <si>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</si>
  <si>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</si>
  <si>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</si>
  <si>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</si>
  <si>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</si>
  <si>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</si>
  <si>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</si>
  <si>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ANAS</t>
  </si>
  <si>
    <t>TOUFIKI</t>
  </si>
  <si>
    <t>Casablanca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</si>
  <si>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</si>
  <si>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</si>
  <si>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</si>
  <si>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</si>
  <si>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</si>
  <si>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</si>
  <si>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</si>
  <si>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</si>
  <si>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</si>
  <si>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</si>
  <si>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</si>
  <si>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</si>
  <si>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</si>
  <si>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</si>
  <si>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</si>
  <si>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</si>
  <si>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</si>
  <si>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</si>
  <si>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</si>
  <si>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</si>
  <si>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</si>
  <si>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</si>
  <si>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</si>
  <si>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</si>
  <si>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</si>
  <si>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</si>
  <si>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</si>
  <si>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</si>
  <si>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</si>
  <si>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</si>
  <si>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</si>
  <si>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</si>
  <si>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</si>
  <si>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</si>
  <si>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</si>
  <si>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</si>
  <si>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</si>
  <si>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</si>
  <si>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</si>
  <si>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</si>
  <si>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ABDESSAMAD</t>
  </si>
  <si>
    <t>عبد الصمد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</si>
  <si>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</si>
  <si>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</si>
  <si>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</si>
  <si>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</si>
  <si>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</si>
  <si>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</si>
  <si>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</si>
  <si>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</si>
  <si>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1998092000243</t>
  </si>
  <si>
    <t>DEBDOUBI</t>
  </si>
  <si>
    <t>20/09/1998 00:00:00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</si>
  <si>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</si>
  <si>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</si>
  <si>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</si>
  <si>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</si>
  <si>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</si>
  <si>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</si>
  <si>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</si>
  <si>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</si>
  <si>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</si>
  <si>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</si>
  <si>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</si>
  <si>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الفارسي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</si>
  <si>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</si>
  <si>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</si>
  <si>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</si>
  <si>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</si>
  <si>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</si>
  <si>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</si>
  <si>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</si>
  <si>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YOUSSEF</t>
  </si>
  <si>
    <t>يوسف</t>
  </si>
  <si>
    <t>1994010100720</t>
  </si>
  <si>
    <t>FERROUGUI</t>
  </si>
  <si>
    <t>HOUSAIN</t>
  </si>
  <si>
    <t>k518695</t>
  </si>
  <si>
    <t>0612274529</t>
  </si>
  <si>
    <t>الفروكي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</si>
  <si>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</si>
  <si>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</si>
  <si>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</si>
  <si>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</si>
  <si>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</si>
  <si>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</si>
  <si>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</si>
  <si>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</si>
  <si>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</si>
  <si>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</si>
  <si>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</si>
  <si>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</si>
  <si>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</si>
  <si>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</si>
  <si>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</si>
  <si>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</si>
  <si>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1999120400137</t>
  </si>
  <si>
    <t>EDDEGUESSE</t>
  </si>
  <si>
    <t>04/12/1999 00:00:00</t>
  </si>
  <si>
    <t>K565485</t>
  </si>
  <si>
    <t>0663071092</t>
  </si>
  <si>
    <t>الدكس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</si>
  <si>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</si>
  <si>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</si>
  <si>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</si>
  <si>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</si>
  <si>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</si>
  <si>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</si>
  <si>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</si>
  <si>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1996013000055</t>
  </si>
  <si>
    <t>EL ALAMI</t>
  </si>
  <si>
    <t>DONYA</t>
  </si>
  <si>
    <t>30/01/1996 00:00:00</t>
  </si>
  <si>
    <t>TAGHZOUT AL HOCEIMA</t>
  </si>
  <si>
    <t>RC19581</t>
  </si>
  <si>
    <t>0672294740</t>
  </si>
  <si>
    <t xml:space="preserve"> SOCOMA 2 SOUDRI NR 60MARRAKECH </t>
  </si>
  <si>
    <t>العلمي</t>
  </si>
  <si>
    <t>دنيا</t>
  </si>
  <si>
    <t>ABDERRAHIM</t>
  </si>
  <si>
    <t>عبد الرحيم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</si>
  <si>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</si>
  <si>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</si>
  <si>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</si>
  <si>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</si>
  <si>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</si>
  <si>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</si>
  <si>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</si>
  <si>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1998031800142</t>
  </si>
  <si>
    <t>BENALI</t>
  </si>
  <si>
    <t>18/03/1998 00:00:00</t>
  </si>
  <si>
    <t>k545535</t>
  </si>
  <si>
    <t>0654241649</t>
  </si>
  <si>
    <t>محسن</t>
  </si>
  <si>
    <t>1998070500036</t>
  </si>
  <si>
    <t>AHOUZI</t>
  </si>
  <si>
    <t>05/07/1998 00:00:00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</si>
  <si>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</si>
  <si>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</si>
  <si>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</si>
  <si>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</si>
  <si>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</si>
  <si>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</si>
  <si>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</si>
  <si>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</si>
  <si>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</si>
  <si>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</si>
  <si>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</si>
  <si>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</si>
  <si>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</si>
  <si>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بلعربي</t>
  </si>
  <si>
    <t>1999012800148</t>
  </si>
  <si>
    <t>FERTOUL</t>
  </si>
  <si>
    <t>28/01/1999 00:00:00</t>
  </si>
  <si>
    <t>K559725</t>
  </si>
  <si>
    <t>0694368309</t>
  </si>
  <si>
    <t>الفرتول</t>
  </si>
  <si>
    <t>1999012900146</t>
  </si>
  <si>
    <t>GUELAI</t>
  </si>
  <si>
    <t>29/01/1999 00:00:00</t>
  </si>
  <si>
    <t>k565408</t>
  </si>
  <si>
    <t>0633450242</t>
  </si>
  <si>
    <t>كلعي</t>
  </si>
  <si>
    <t>1999011500064</t>
  </si>
  <si>
    <t>EL ATIFI</t>
  </si>
  <si>
    <t>15/01/1999 00:00:00</t>
  </si>
  <si>
    <t>k554445</t>
  </si>
  <si>
    <t>0652758896</t>
  </si>
  <si>
    <t xml:space="preserve"> 1 place mozart no 1 tanger </t>
  </si>
  <si>
    <t>العاطفي</t>
  </si>
  <si>
    <t>يسرى</t>
  </si>
  <si>
    <t>البشري</t>
  </si>
  <si>
    <t>1999042600087</t>
  </si>
  <si>
    <t>EL BERDHI</t>
  </si>
  <si>
    <t>TDI102</t>
  </si>
  <si>
    <t>26/04/1999 00:00:00</t>
  </si>
  <si>
    <t>ksar el kebir</t>
  </si>
  <si>
    <t>LB214982</t>
  </si>
  <si>
    <t>0643339434</t>
  </si>
  <si>
    <t>البردعي</t>
  </si>
  <si>
    <t>1998070800109</t>
  </si>
  <si>
    <t>08/07/1998 00:00:00</t>
  </si>
  <si>
    <t>k543964</t>
  </si>
  <si>
    <t>0634123353</t>
  </si>
  <si>
    <t>1999122300113</t>
  </si>
  <si>
    <t>EL MASLOUHI</t>
  </si>
  <si>
    <t>ZAID</t>
  </si>
  <si>
    <t>23/12/1999 00:00:00</t>
  </si>
  <si>
    <t>K563253</t>
  </si>
  <si>
    <t>0634461388</t>
  </si>
  <si>
    <t>المصلوحي</t>
  </si>
  <si>
    <t>1999092400115</t>
  </si>
  <si>
    <t>JAABAK</t>
  </si>
  <si>
    <t>LOUBNA</t>
  </si>
  <si>
    <t>24/09/1999 00:00:00</t>
  </si>
  <si>
    <t>K554689</t>
  </si>
  <si>
    <t>0657790713</t>
  </si>
  <si>
    <t>جعباق</t>
  </si>
  <si>
    <t>لبنى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</si>
  <si>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</si>
  <si>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</si>
  <si>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</si>
  <si>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</si>
  <si>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</si>
  <si>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</si>
  <si>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</si>
  <si>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</si>
  <si>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</si>
  <si>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</si>
  <si>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</si>
  <si>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1997020600202</t>
  </si>
  <si>
    <t>BENRAHMOUN</t>
  </si>
  <si>
    <t>MARYAM</t>
  </si>
  <si>
    <t>K535183</t>
  </si>
  <si>
    <t>0620337389</t>
  </si>
  <si>
    <t>بنرحمون</t>
  </si>
  <si>
    <t>199701160107</t>
  </si>
  <si>
    <t>EL FILALI</t>
  </si>
  <si>
    <t>HALAH</t>
  </si>
  <si>
    <t>16/01/1997 00:00:00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</si>
  <si>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</si>
  <si>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</si>
  <si>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</si>
  <si>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</si>
  <si>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</si>
  <si>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</si>
  <si>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</si>
  <si>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</si>
  <si>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</si>
  <si>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</si>
  <si>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</si>
  <si>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</si>
  <si>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</si>
  <si>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1997092200179</t>
  </si>
  <si>
    <t>LAMAARRI</t>
  </si>
  <si>
    <t>22/09/1997 00:00:00</t>
  </si>
  <si>
    <t>KB147085</t>
  </si>
  <si>
    <t>0627704685</t>
  </si>
  <si>
    <t>لمعري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</si>
  <si>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</si>
  <si>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</si>
  <si>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</si>
  <si>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</si>
  <si>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</si>
  <si>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</si>
  <si>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</si>
  <si>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</si>
  <si>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</si>
  <si>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</si>
  <si>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</si>
  <si>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</si>
  <si>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</si>
  <si>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</si>
  <si>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</si>
  <si>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</si>
  <si>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</si>
  <si>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</si>
  <si>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</si>
  <si>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</si>
  <si>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</si>
  <si>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</si>
  <si>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</si>
  <si>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</si>
  <si>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</si>
  <si>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</si>
  <si>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</si>
  <si>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</si>
  <si>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</si>
  <si>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</si>
  <si>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</si>
  <si>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IMANE</t>
  </si>
  <si>
    <t>25/01/1998 00:00:00</t>
  </si>
  <si>
    <t>ASSILAH</t>
  </si>
  <si>
    <t>ايمان</t>
  </si>
  <si>
    <t>1997120500041</t>
  </si>
  <si>
    <t>BOULAHFA</t>
  </si>
  <si>
    <t>KB141755</t>
  </si>
  <si>
    <t>0696609488</t>
  </si>
  <si>
    <t>بولحفة</t>
  </si>
  <si>
    <t>1998022500081</t>
  </si>
  <si>
    <t>BEN HAMZA</t>
  </si>
  <si>
    <t>KHALID</t>
  </si>
  <si>
    <t>25/02/1998 00:00:00</t>
  </si>
  <si>
    <t>K546243</t>
  </si>
  <si>
    <t>0696431244</t>
  </si>
  <si>
    <t>بنحمزة</t>
  </si>
  <si>
    <t>خالد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</si>
  <si>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</si>
  <si>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</si>
  <si>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</si>
  <si>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</si>
  <si>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</si>
  <si>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</si>
  <si>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</si>
  <si>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</si>
  <si>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</si>
  <si>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</si>
  <si>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</si>
  <si>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</si>
  <si>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</si>
  <si>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</si>
  <si>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</si>
  <si>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</si>
  <si>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</si>
  <si>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</si>
  <si>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</si>
  <si>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</si>
  <si>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</si>
  <si>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</si>
  <si>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</si>
  <si>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</si>
  <si>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</si>
  <si>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</si>
  <si>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</si>
  <si>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</si>
  <si>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</si>
  <si>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</si>
  <si>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</si>
  <si>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</si>
  <si>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</si>
  <si>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</si>
  <si>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</si>
  <si>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</si>
  <si>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</si>
  <si>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</si>
  <si>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</si>
  <si>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</si>
  <si>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</si>
  <si>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</si>
  <si>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</si>
  <si>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</si>
  <si>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</si>
  <si>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</si>
  <si>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</si>
  <si>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</si>
  <si>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1999012000233</t>
  </si>
  <si>
    <t>ESSAHLI</t>
  </si>
  <si>
    <t>20/01/1999 00:00:00</t>
  </si>
  <si>
    <t>KB172295</t>
  </si>
  <si>
    <t>0603429288</t>
  </si>
  <si>
    <t>السهلي</t>
  </si>
  <si>
    <t>أيوب</t>
  </si>
  <si>
    <t>BARHOUN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</si>
  <si>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</si>
  <si>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</si>
  <si>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</si>
  <si>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</si>
  <si>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</si>
  <si>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</si>
  <si>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</si>
  <si>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</si>
  <si>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</si>
  <si>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</si>
  <si>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</si>
  <si>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</si>
  <si>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</si>
  <si>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</si>
  <si>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</si>
  <si>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</si>
  <si>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198909300222</t>
  </si>
  <si>
    <t>HASNI</t>
  </si>
  <si>
    <t>HAYAT</t>
  </si>
  <si>
    <t>30/09/1989 00:00:00</t>
  </si>
  <si>
    <t>ERISSANI</t>
  </si>
  <si>
    <t>UA86803</t>
  </si>
  <si>
    <t>0696091653</t>
  </si>
  <si>
    <t>حسني</t>
  </si>
  <si>
    <t>حياة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</si>
  <si>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</si>
  <si>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</si>
  <si>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</si>
  <si>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</si>
  <si>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</si>
  <si>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</si>
  <si>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</si>
  <si>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</si>
  <si>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</si>
  <si>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</si>
  <si>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</si>
  <si>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</si>
  <si>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</si>
  <si>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</si>
  <si>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</si>
  <si>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</si>
  <si>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</si>
  <si>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</si>
  <si>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</si>
  <si>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</si>
  <si>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</si>
  <si>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</si>
  <si>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</si>
  <si>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</si>
  <si>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</si>
  <si>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أيمن</t>
  </si>
  <si>
    <t>1996070900122</t>
  </si>
  <si>
    <t>AAKEL</t>
  </si>
  <si>
    <t>KB136904</t>
  </si>
  <si>
    <t>0655565933</t>
  </si>
  <si>
    <t>عاقل</t>
  </si>
  <si>
    <t>ايوب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</si>
  <si>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</si>
  <si>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</si>
  <si>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</si>
  <si>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</si>
  <si>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</si>
  <si>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</si>
  <si>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</si>
  <si>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MOUNIR</t>
  </si>
  <si>
    <t>19/01/1998 00:00:00</t>
  </si>
  <si>
    <t>منير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</si>
  <si>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</si>
  <si>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</si>
  <si>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</si>
  <si>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</si>
  <si>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</si>
  <si>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</si>
  <si>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</si>
  <si>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1998122700112</t>
  </si>
  <si>
    <t>ABOUALI</t>
  </si>
  <si>
    <t>27/12/1998 00:00:00</t>
  </si>
  <si>
    <t>K559574</t>
  </si>
  <si>
    <t>0677756823</t>
  </si>
  <si>
    <t>أبوعلي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</si>
  <si>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</si>
  <si>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</si>
  <si>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</si>
  <si>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</si>
  <si>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</si>
  <si>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</si>
  <si>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</si>
  <si>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</si>
  <si>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</si>
  <si>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</si>
  <si>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</si>
  <si>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</si>
  <si>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</si>
  <si>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</si>
  <si>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</si>
  <si>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</si>
  <si>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</si>
  <si>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</si>
  <si>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</si>
  <si>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</si>
  <si>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</si>
  <si>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</si>
  <si>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</si>
  <si>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</si>
  <si>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</si>
  <si>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</si>
  <si>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</si>
  <si>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</si>
  <si>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إبراهيم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</si>
  <si>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</si>
  <si>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</si>
  <si>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</si>
  <si>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</si>
  <si>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</si>
  <si>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</si>
  <si>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</si>
  <si>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</si>
  <si>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</si>
  <si>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199309140075</t>
  </si>
  <si>
    <t>BENRAKAD</t>
  </si>
  <si>
    <t>ADIL</t>
  </si>
  <si>
    <t>14/09/1993 00:00:00</t>
  </si>
  <si>
    <t>OUED LAOU TETOUAN</t>
  </si>
  <si>
    <t>L534453</t>
  </si>
  <si>
    <t>0636280363</t>
  </si>
  <si>
    <t xml:space="preserve"> HAY TIMENDLASS OUED LAOU TETOUAN </t>
  </si>
  <si>
    <t>بنرقاد</t>
  </si>
  <si>
    <t>عادل</t>
  </si>
  <si>
    <t>16/05/1999 00:00:00</t>
  </si>
  <si>
    <t>1996012000073</t>
  </si>
  <si>
    <t>AKHRIF</t>
  </si>
  <si>
    <t>20/01/1996 00:00:00</t>
  </si>
  <si>
    <t>KB149250</t>
  </si>
  <si>
    <t>0642992019</t>
  </si>
  <si>
    <t>اخريف</t>
  </si>
  <si>
    <t>1997101700161</t>
  </si>
  <si>
    <t>BEBECHE</t>
  </si>
  <si>
    <t>SOUFIANE</t>
  </si>
  <si>
    <t>17/10/1997 00:00:00</t>
  </si>
  <si>
    <t>K546114</t>
  </si>
  <si>
    <t>0643344309</t>
  </si>
  <si>
    <t>بعيبش</t>
  </si>
  <si>
    <t>1995030600103</t>
  </si>
  <si>
    <t>MEJDOULI</t>
  </si>
  <si>
    <t>06/03/1995 00:00:00</t>
  </si>
  <si>
    <t>OUED LAOU.TETOUAN</t>
  </si>
  <si>
    <t>L579117</t>
  </si>
  <si>
    <t>0688147884</t>
  </si>
  <si>
    <t>المجدولي</t>
  </si>
  <si>
    <t>عبد الله</t>
  </si>
  <si>
    <t>EL HAOUARI</t>
  </si>
  <si>
    <t xml:space="preserve">TANGER TANGER ASSILAH </t>
  </si>
  <si>
    <t>1997010800150</t>
  </si>
  <si>
    <t>KHARRAZ</t>
  </si>
  <si>
    <t>08/01/1997 00:00:00</t>
  </si>
  <si>
    <t>KB138355</t>
  </si>
  <si>
    <t>0608662897</t>
  </si>
  <si>
    <t>الخراز</t>
  </si>
  <si>
    <t>HAITAM</t>
  </si>
  <si>
    <t>هيثم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</si>
  <si>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</si>
  <si>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</si>
  <si>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</si>
  <si>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</si>
  <si>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</si>
  <si>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</si>
  <si>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</si>
  <si>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</si>
  <si>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1998030100321</t>
  </si>
  <si>
    <t>CHKIKAR</t>
  </si>
  <si>
    <t>01/03/1998 00:00:00</t>
  </si>
  <si>
    <t>BNI OUNJEL TAFRAOUTE TAOUNATE</t>
  </si>
  <si>
    <t>ZT244514</t>
  </si>
  <si>
    <t>0649026991</t>
  </si>
  <si>
    <t xml:space="preserve">اشقيقر </t>
  </si>
  <si>
    <t>199509230305</t>
  </si>
  <si>
    <t>GHAILAN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</si>
  <si>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</si>
  <si>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</si>
  <si>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</si>
  <si>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</si>
  <si>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</si>
  <si>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</si>
  <si>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غيلان</t>
  </si>
  <si>
    <t>راوية</t>
  </si>
  <si>
    <t>28/05/1996 00:00:00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</si>
  <si>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</si>
  <si>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</si>
  <si>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</si>
  <si>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</si>
  <si>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</si>
  <si>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</si>
  <si>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</si>
  <si>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انس</t>
  </si>
  <si>
    <t>REDOUANE</t>
  </si>
  <si>
    <t>1994091300024</t>
  </si>
  <si>
    <t>BEN ABDALLAH</t>
  </si>
  <si>
    <t>EL HBIBA</t>
  </si>
  <si>
    <t>13/09/1994 00:00:00</t>
  </si>
  <si>
    <t>LE20280</t>
  </si>
  <si>
    <t>0657279945</t>
  </si>
  <si>
    <t>بنعبد الله</t>
  </si>
  <si>
    <t>الحبيبة</t>
  </si>
  <si>
    <t>1996090300028</t>
  </si>
  <si>
    <t>AZOUGGAGH</t>
  </si>
  <si>
    <t>NAOUAL</t>
  </si>
  <si>
    <t>03/09/1996 00:00:00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</si>
  <si>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</si>
  <si>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</si>
  <si>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</si>
  <si>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</si>
  <si>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</si>
  <si>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</si>
  <si>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</si>
  <si>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</si>
  <si>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</si>
  <si>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</si>
  <si>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</si>
  <si>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1996120800050</t>
  </si>
  <si>
    <t>EL OUADGHIRI</t>
  </si>
  <si>
    <t>08/12/1996 00:00:00</t>
  </si>
  <si>
    <t>k556219</t>
  </si>
  <si>
    <t>0695539858</t>
  </si>
  <si>
    <t>الودغيري</t>
  </si>
  <si>
    <t>1999060600187</t>
  </si>
  <si>
    <t>OUSBOUANE- BAKIOUI</t>
  </si>
  <si>
    <t>SOUHAIL</t>
  </si>
  <si>
    <t>06/06/1999 00:00:00</t>
  </si>
  <si>
    <t>K544424</t>
  </si>
  <si>
    <t>0614038064</t>
  </si>
  <si>
    <t>اسبوعن البقيوي</t>
  </si>
  <si>
    <t>سهيل</t>
  </si>
  <si>
    <t>199705180175</t>
  </si>
  <si>
    <t>MERABET</t>
  </si>
  <si>
    <t>18/05/1997 00:00:00</t>
  </si>
  <si>
    <t>KB162319</t>
  </si>
  <si>
    <t>0642034724</t>
  </si>
  <si>
    <t>المرابط</t>
  </si>
  <si>
    <t>1999010300193</t>
  </si>
  <si>
    <t>ABDESLAM</t>
  </si>
  <si>
    <t>03/01/1999 00:00:00</t>
  </si>
  <si>
    <t>Ksar El Kebir</t>
  </si>
  <si>
    <t>KB159252</t>
  </si>
  <si>
    <t>0628708836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</si>
  <si>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</si>
  <si>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</si>
  <si>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</si>
  <si>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</si>
  <si>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</si>
  <si>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</si>
  <si>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</si>
  <si>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</si>
  <si>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SAMADI</t>
  </si>
  <si>
    <t>20/02/1999 00:00:00</t>
  </si>
  <si>
    <t xml:space="preserve">ksar el kebir </t>
  </si>
  <si>
    <t>LB216866</t>
  </si>
  <si>
    <t>0682077578</t>
  </si>
  <si>
    <t>الصمدي</t>
  </si>
  <si>
    <t>1999081500091</t>
  </si>
  <si>
    <t>15/08/1999 00:00:00</t>
  </si>
  <si>
    <t>K552826</t>
  </si>
  <si>
    <t>0635875162</t>
  </si>
  <si>
    <t>فرتول</t>
  </si>
  <si>
    <t>يسن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</si>
  <si>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</si>
  <si>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</si>
  <si>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</si>
  <si>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</si>
  <si>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</si>
  <si>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</si>
  <si>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</si>
  <si>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</si>
  <si>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</si>
  <si>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</si>
  <si>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</si>
  <si>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</si>
  <si>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</si>
  <si>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</si>
  <si>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</si>
  <si>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</si>
  <si>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</si>
  <si>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</si>
  <si>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</si>
  <si>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</si>
  <si>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</si>
  <si>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1995072000108</t>
  </si>
  <si>
    <t>AIT EL HYANE</t>
  </si>
  <si>
    <t>TDI103</t>
  </si>
  <si>
    <t>20/07/1995 00:00:00</t>
  </si>
  <si>
    <t>20/7/1995</t>
  </si>
  <si>
    <t>K526435</t>
  </si>
  <si>
    <t>0624167582</t>
  </si>
  <si>
    <t>ايت الحيان</t>
  </si>
  <si>
    <t>هاجر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</si>
  <si>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</si>
  <si>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</si>
  <si>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</si>
  <si>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</si>
  <si>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</si>
  <si>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</si>
  <si>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</si>
  <si>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</si>
  <si>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</si>
  <si>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</si>
  <si>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</si>
  <si>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</si>
  <si>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</si>
  <si>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</si>
  <si>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</si>
  <si>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</si>
  <si>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</si>
  <si>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</si>
  <si>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</si>
  <si>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</si>
  <si>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</si>
  <si>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</si>
  <si>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</si>
  <si>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</si>
  <si>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</si>
  <si>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</si>
  <si>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</si>
  <si>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</si>
  <si>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</si>
  <si>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</si>
  <si>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</si>
  <si>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</si>
  <si>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</si>
  <si>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</si>
  <si>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</si>
  <si>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</si>
  <si>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</si>
  <si>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</si>
  <si>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</si>
  <si>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1999121700105</t>
  </si>
  <si>
    <t>HMAIDI</t>
  </si>
  <si>
    <t>17/12/1999 00:00:00</t>
  </si>
  <si>
    <t>KB167288</t>
  </si>
  <si>
    <t>0654832898</t>
  </si>
  <si>
    <t>الحميدي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</si>
  <si>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</si>
  <si>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</si>
  <si>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</si>
  <si>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</si>
  <si>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</si>
  <si>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</si>
  <si>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</si>
  <si>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</si>
  <si>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1992070800028</t>
  </si>
  <si>
    <t>EL OUAZZANI EL OUAZI</t>
  </si>
  <si>
    <t>08/07/1992 00:00:00</t>
  </si>
  <si>
    <t>K469285</t>
  </si>
  <si>
    <t>0660294194</t>
  </si>
  <si>
    <t>الوزاني الوازي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</si>
  <si>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</si>
  <si>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</si>
  <si>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</si>
  <si>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</si>
  <si>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</si>
  <si>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</si>
  <si>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</si>
  <si>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</si>
  <si>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</si>
  <si>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1999091800127</t>
  </si>
  <si>
    <t>18/09/1999 00:00:00</t>
  </si>
  <si>
    <t>FNIDEQ MDIQ FNIDEQ</t>
  </si>
  <si>
    <t>LF50160</t>
  </si>
  <si>
    <t>0682965529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</si>
  <si>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</si>
  <si>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</si>
  <si>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</si>
  <si>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</si>
  <si>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</si>
  <si>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</si>
  <si>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</si>
  <si>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</si>
  <si>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</si>
  <si>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</si>
  <si>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</si>
  <si>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</si>
  <si>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</si>
  <si>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</si>
  <si>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</si>
  <si>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</si>
  <si>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09/09/1997 00:00:00</t>
  </si>
  <si>
    <t>KB161823</t>
  </si>
  <si>
    <t>0601905027</t>
  </si>
  <si>
    <t>السوسي قشقوش</t>
  </si>
  <si>
    <t>199507290332</t>
  </si>
  <si>
    <t>GHBALOU</t>
  </si>
  <si>
    <t>HATIM</t>
  </si>
  <si>
    <t>K533828</t>
  </si>
  <si>
    <t>0643319143</t>
  </si>
  <si>
    <t xml:space="preserve"> 10 ibiza tanger </t>
  </si>
  <si>
    <t>اغبالو</t>
  </si>
  <si>
    <t>حاتم</t>
  </si>
  <si>
    <t>TDI205</t>
  </si>
  <si>
    <t>Admis</t>
  </si>
  <si>
    <t>2ème année</t>
  </si>
  <si>
    <t>BAKKALI</t>
  </si>
  <si>
    <t>TRI201</t>
  </si>
  <si>
    <t>البقالي</t>
  </si>
  <si>
    <t xml:space="preserve"> TANGER </t>
  </si>
  <si>
    <t>TMSIR202</t>
  </si>
  <si>
    <t>En cours de préparation du bac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</si>
  <si>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</si>
  <si>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</si>
  <si>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</si>
  <si>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</si>
  <si>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</si>
  <si>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</si>
  <si>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</si>
  <si>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</si>
  <si>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1999053000112</t>
  </si>
  <si>
    <t>JERRADI EL ABDELAOUI</t>
  </si>
  <si>
    <t>30/05/1999 00:00:00</t>
  </si>
  <si>
    <t>Larache</t>
  </si>
  <si>
    <t>LA157938</t>
  </si>
  <si>
    <t>0687822883</t>
  </si>
  <si>
    <t>الجرادي العبدلاوي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</si>
  <si>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</si>
  <si>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</si>
  <si>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</si>
  <si>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</si>
  <si>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</si>
  <si>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</si>
  <si>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</si>
  <si>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</si>
  <si>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</si>
  <si>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1999033000127</t>
  </si>
  <si>
    <t>KHAY</t>
  </si>
  <si>
    <t>YASMINE</t>
  </si>
  <si>
    <t>30/03/1999 00:00:00</t>
  </si>
  <si>
    <t>KB167989</t>
  </si>
  <si>
    <t>0656202689</t>
  </si>
  <si>
    <t>خاي</t>
  </si>
  <si>
    <t>ياسمين</t>
  </si>
  <si>
    <t>1997070700205</t>
  </si>
  <si>
    <t>SOUSSI</t>
  </si>
  <si>
    <t>07/07/1997 00:00:00</t>
  </si>
  <si>
    <t>LB218442</t>
  </si>
  <si>
    <t>0627220840</t>
  </si>
  <si>
    <t>السوسي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</si>
  <si>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</si>
  <si>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</si>
  <si>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</si>
  <si>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</si>
  <si>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</si>
  <si>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</si>
  <si>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</si>
  <si>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</si>
  <si>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</si>
  <si>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</si>
  <si>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</si>
  <si>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</si>
  <si>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</si>
  <si>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</si>
  <si>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</si>
  <si>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</si>
  <si>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ADNAN</t>
  </si>
  <si>
    <t>INFO201</t>
  </si>
  <si>
    <t>SARA</t>
  </si>
  <si>
    <t>MEKNES</t>
  </si>
  <si>
    <t>سارة</t>
  </si>
  <si>
    <t>AKKACH</t>
  </si>
  <si>
    <t>اقاش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</si>
  <si>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</si>
  <si>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</si>
  <si>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</si>
  <si>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</si>
  <si>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</si>
  <si>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</si>
  <si>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</si>
  <si>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INFO202</t>
  </si>
  <si>
    <t>ليلى</t>
  </si>
  <si>
    <t>SALMA</t>
  </si>
  <si>
    <t>TDI201</t>
  </si>
  <si>
    <t>سلمى</t>
  </si>
  <si>
    <t>TDI204</t>
  </si>
  <si>
    <t>23/03/1997 00:00:00</t>
  </si>
  <si>
    <t>TDI203</t>
  </si>
  <si>
    <t>TDI202</t>
  </si>
  <si>
    <t>محمد أمين</t>
  </si>
  <si>
    <t>05/09/1998 00:00:00</t>
  </si>
  <si>
    <t>TDM201</t>
  </si>
  <si>
    <t>25/11/1997 00:00:00</t>
  </si>
  <si>
    <t>ISSA</t>
  </si>
  <si>
    <t>MARWA</t>
  </si>
  <si>
    <t>TDM202</t>
  </si>
  <si>
    <t>عيسى</t>
  </si>
  <si>
    <t>المغاري</t>
  </si>
  <si>
    <t>BOUCHRA</t>
  </si>
  <si>
    <t>TRI205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</si>
  <si>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</si>
  <si>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</si>
  <si>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</si>
  <si>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</si>
  <si>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</si>
  <si>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</si>
  <si>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</si>
  <si>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</si>
  <si>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TRI203</t>
  </si>
  <si>
    <t>العلاوي</t>
  </si>
  <si>
    <t>إحسان</t>
  </si>
  <si>
    <t>AHLAM</t>
  </si>
  <si>
    <t>أحلام</t>
  </si>
  <si>
    <t>NAJI</t>
  </si>
  <si>
    <t>ناجي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</si>
  <si>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</si>
  <si>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</si>
  <si>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</si>
  <si>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</si>
  <si>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</si>
  <si>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</si>
  <si>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</si>
  <si>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</si>
  <si>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1999013000130</t>
  </si>
  <si>
    <t>EL ALLALY</t>
  </si>
  <si>
    <t>MOUNA</t>
  </si>
  <si>
    <t>30/01/1999 00:00:00</t>
  </si>
  <si>
    <t>KB162951</t>
  </si>
  <si>
    <t>0633661618</t>
  </si>
  <si>
    <t>العلالي</t>
  </si>
  <si>
    <t>منى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</si>
  <si>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</si>
  <si>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</si>
  <si>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</si>
  <si>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</si>
  <si>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</si>
  <si>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</si>
  <si>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04/07/1997 00:00:00</t>
  </si>
  <si>
    <t>المصمودي</t>
  </si>
  <si>
    <t>1996071000183</t>
  </si>
  <si>
    <t>HADDAD</t>
  </si>
  <si>
    <t>10/07/1996 00:00:00</t>
  </si>
  <si>
    <t>K522489</t>
  </si>
  <si>
    <t>0659091937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</si>
  <si>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</si>
  <si>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</si>
  <si>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</si>
  <si>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</si>
  <si>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</si>
  <si>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</si>
  <si>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</si>
  <si>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</si>
  <si>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</si>
  <si>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OTMANE</t>
  </si>
  <si>
    <t>ASSIA</t>
  </si>
  <si>
    <t>IBTISSAM</t>
  </si>
  <si>
    <t>ابتسام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</si>
  <si>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</si>
  <si>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</si>
  <si>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</si>
  <si>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</si>
  <si>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</si>
  <si>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</si>
  <si>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</si>
  <si>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23/10/1998 00:00:00</t>
  </si>
  <si>
    <t>العموري</t>
  </si>
  <si>
    <t>AMEKRAN</t>
  </si>
  <si>
    <t>TMSIR203</t>
  </si>
  <si>
    <t>02/08/1998 00:00:00</t>
  </si>
  <si>
    <t>امقران</t>
  </si>
  <si>
    <t>15/01/1998 00:00:00</t>
  </si>
  <si>
    <t>HAFSSA</t>
  </si>
  <si>
    <t>حفصة</t>
  </si>
  <si>
    <t>MOHCINE</t>
  </si>
  <si>
    <t>TRI204</t>
  </si>
  <si>
    <t>MAROUAN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</si>
  <si>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</si>
  <si>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</si>
  <si>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</si>
  <si>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</si>
  <si>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</si>
  <si>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</si>
  <si>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</si>
  <si>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</si>
  <si>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</si>
  <si>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</si>
  <si>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</si>
  <si>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</si>
  <si>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</si>
  <si>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</si>
  <si>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</si>
  <si>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</si>
  <si>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</si>
  <si>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</si>
  <si>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</si>
  <si>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</si>
  <si>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</si>
  <si>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</si>
  <si>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</si>
  <si>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DAOUD</t>
  </si>
  <si>
    <t>1997011900048</t>
  </si>
  <si>
    <t>BEN SAID</t>
  </si>
  <si>
    <t>19/01/1997 00:00:00</t>
  </si>
  <si>
    <t>kb158104</t>
  </si>
  <si>
    <t>0633288106</t>
  </si>
  <si>
    <t>بنسعيد</t>
  </si>
  <si>
    <t>1999091100120</t>
  </si>
  <si>
    <t>HAMMOUMI</t>
  </si>
  <si>
    <t>11/09/1999 00:00:00</t>
  </si>
  <si>
    <t>Ksar el kebir</t>
  </si>
  <si>
    <t>LB221936</t>
  </si>
  <si>
    <t>0648996039</t>
  </si>
  <si>
    <t>حمومي</t>
  </si>
  <si>
    <t>1996071400124</t>
  </si>
  <si>
    <t>AGUEDDOUR</t>
  </si>
  <si>
    <t>14/07/1996 00:00:00</t>
  </si>
  <si>
    <t>K520292</t>
  </si>
  <si>
    <t>0624280327</t>
  </si>
  <si>
    <t>اكدور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</si>
  <si>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</si>
  <si>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</si>
  <si>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</si>
  <si>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</si>
  <si>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</si>
  <si>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</si>
  <si>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</si>
  <si>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</si>
  <si>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</si>
  <si>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</si>
  <si>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</si>
  <si>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</si>
  <si>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</si>
  <si>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</si>
  <si>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</si>
  <si>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</si>
  <si>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</si>
  <si>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199602140393</t>
  </si>
  <si>
    <t>OUALHEM</t>
  </si>
  <si>
    <t>14/02/1996 00:00:00</t>
  </si>
  <si>
    <t>TINGHIR</t>
  </si>
  <si>
    <t>K539482</t>
  </si>
  <si>
    <t>0679183849</t>
  </si>
  <si>
    <t>ولهم</t>
  </si>
  <si>
    <t>1998112300077</t>
  </si>
  <si>
    <t>MDAGHRI ALAOUI</t>
  </si>
  <si>
    <t>23/11/1998 00:00:00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</si>
  <si>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</si>
  <si>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</si>
  <si>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</si>
  <si>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</si>
  <si>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</si>
  <si>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</si>
  <si>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</si>
  <si>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</si>
  <si>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</si>
  <si>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</si>
  <si>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</si>
  <si>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</si>
  <si>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</si>
  <si>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</si>
  <si>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</si>
  <si>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</si>
  <si>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</si>
  <si>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</si>
  <si>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</si>
  <si>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</si>
  <si>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</si>
  <si>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</si>
  <si>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</si>
  <si>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</si>
  <si>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</si>
  <si>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</si>
  <si>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</si>
  <si>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</si>
  <si>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</si>
  <si>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</si>
  <si>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</si>
  <si>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</si>
  <si>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</si>
  <si>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</si>
  <si>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</si>
  <si>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</si>
  <si>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</si>
  <si>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</si>
  <si>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</si>
  <si>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</si>
  <si>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</si>
  <si>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</si>
  <si>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</si>
  <si>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</si>
  <si>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</si>
  <si>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</si>
  <si>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</si>
  <si>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</si>
  <si>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</si>
  <si>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</si>
  <si>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</si>
  <si>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</si>
  <si>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</si>
  <si>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CHAYMAE</t>
  </si>
  <si>
    <t>OTMAN</t>
  </si>
  <si>
    <t>CASABLANCA</t>
  </si>
  <si>
    <t>1996121400082</t>
  </si>
  <si>
    <t>NABIL</t>
  </si>
  <si>
    <t>14/12/1996 00:00:00</t>
  </si>
  <si>
    <t>k489079</t>
  </si>
  <si>
    <t>0644680015</t>
  </si>
  <si>
    <t xml:space="preserve"> rue rachid rida imb hayat 2 etg 6 n 143 </t>
  </si>
  <si>
    <t>ابن حمو</t>
  </si>
  <si>
    <t>نبيل</t>
  </si>
  <si>
    <t>02/01/1996 00:00:00</t>
  </si>
  <si>
    <t>ARBAOUA KENITRA</t>
  </si>
  <si>
    <t>1999121600153</t>
  </si>
  <si>
    <t>OUACHEIKH</t>
  </si>
  <si>
    <t>16/12/1999 00:00:00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</si>
  <si>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</si>
  <si>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</si>
  <si>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</si>
  <si>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</si>
  <si>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</si>
  <si>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</si>
  <si>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</si>
  <si>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</si>
  <si>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19/11/1996 00:00:00</t>
  </si>
  <si>
    <t>14/07/1997 00:00:00</t>
  </si>
  <si>
    <t>الخمليشي</t>
  </si>
  <si>
    <t>31/10/1996 00:00:00</t>
  </si>
  <si>
    <t>LAILA</t>
  </si>
  <si>
    <t>EL MAROUANI</t>
  </si>
  <si>
    <t>FATIMA</t>
  </si>
  <si>
    <t>EL HOUCEIMA</t>
  </si>
  <si>
    <t>المرواني</t>
  </si>
  <si>
    <t>فاطمة</t>
  </si>
  <si>
    <t>EL ASRI</t>
  </si>
  <si>
    <t xml:space="preserve">فاطمة الزهراء </t>
  </si>
  <si>
    <t>26/08/1998 00:00:00</t>
  </si>
  <si>
    <t xml:space="preserve">اشرف </t>
  </si>
  <si>
    <t>SAMI</t>
  </si>
  <si>
    <t>JABER</t>
  </si>
  <si>
    <t>جابر</t>
  </si>
  <si>
    <t>OUAFAE</t>
  </si>
  <si>
    <t>وفاء</t>
  </si>
  <si>
    <t>14/08/1996 00:00:00</t>
  </si>
  <si>
    <t>القاسمي</t>
  </si>
  <si>
    <t>199610140150</t>
  </si>
  <si>
    <t>DRIAA</t>
  </si>
  <si>
    <t>HASSNAE</t>
  </si>
  <si>
    <t>14/10/1996 00:00:00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</si>
  <si>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</si>
  <si>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</si>
  <si>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</si>
  <si>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</si>
  <si>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</si>
  <si>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</si>
  <si>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</si>
  <si>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</si>
  <si>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</si>
  <si>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</si>
  <si>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</si>
  <si>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Asilah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</si>
  <si>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</si>
  <si>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</si>
  <si>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</si>
  <si>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</si>
  <si>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</si>
  <si>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</si>
  <si>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</si>
  <si>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FATIMA EZZAHRA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</si>
  <si>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</si>
  <si>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</si>
  <si>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</si>
  <si>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</si>
  <si>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</si>
  <si>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</si>
  <si>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</si>
  <si>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</si>
  <si>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</si>
  <si>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</si>
  <si>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</si>
  <si>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</si>
  <si>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</si>
  <si>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</si>
  <si>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</si>
  <si>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</si>
  <si>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</si>
  <si>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</si>
  <si>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</si>
  <si>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</si>
  <si>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</si>
  <si>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</si>
  <si>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</si>
  <si>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</si>
  <si>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</si>
  <si>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</si>
  <si>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</si>
  <si>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</si>
  <si>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</si>
  <si>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</si>
  <si>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</si>
  <si>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</si>
  <si>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</si>
  <si>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</si>
  <si>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</si>
  <si>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سهيلة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</si>
  <si>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</si>
  <si>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</si>
  <si>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</si>
  <si>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</si>
  <si>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</si>
  <si>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</si>
  <si>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</si>
  <si>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</si>
  <si>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</si>
  <si>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</si>
  <si>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</si>
  <si>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</si>
  <si>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</si>
  <si>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</si>
  <si>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</si>
  <si>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</si>
  <si>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</si>
  <si>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</si>
  <si>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</si>
  <si>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</si>
  <si>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</si>
  <si>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</si>
  <si>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</si>
  <si>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199404130165</t>
  </si>
  <si>
    <t>CHAGHOUANI</t>
  </si>
  <si>
    <t>13/04/1994 00:00:00</t>
  </si>
  <si>
    <t>KB115080</t>
  </si>
  <si>
    <t>0611447282</t>
  </si>
  <si>
    <t xml:space="preserve"> Drissia 1 hay massouada n 20 rue 34 </t>
  </si>
  <si>
    <t>الشغواني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</si>
  <si>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</si>
  <si>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</si>
  <si>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</si>
  <si>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</si>
  <si>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</si>
  <si>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</si>
  <si>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</si>
  <si>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</si>
  <si>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</si>
  <si>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</si>
  <si>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</si>
  <si>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</si>
  <si>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</si>
  <si>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</si>
  <si>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</si>
  <si>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</si>
  <si>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</si>
  <si>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</si>
  <si>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</si>
  <si>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</si>
  <si>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</si>
  <si>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</si>
  <si>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</si>
  <si>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</si>
  <si>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</si>
  <si>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</si>
  <si>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</si>
  <si>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</si>
  <si>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</si>
  <si>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</si>
  <si>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</si>
  <si>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</si>
  <si>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</si>
  <si>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</si>
  <si>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</si>
  <si>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</si>
  <si>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</si>
  <si>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</si>
  <si>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</si>
  <si>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</si>
  <si>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</si>
  <si>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</si>
  <si>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</si>
  <si>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</si>
  <si>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</si>
  <si>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</si>
  <si>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</si>
  <si>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</si>
  <si>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</si>
  <si>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</si>
  <si>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</si>
  <si>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</si>
  <si>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</si>
  <si>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</si>
  <si>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</si>
  <si>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</si>
  <si>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</si>
  <si>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</si>
  <si>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</si>
  <si>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</si>
  <si>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</si>
  <si>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</si>
  <si>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</si>
  <si>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</si>
  <si>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</si>
  <si>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</si>
  <si>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</si>
  <si>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</si>
  <si>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</si>
  <si>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</si>
  <si>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</si>
  <si>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</si>
  <si>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</si>
  <si>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</si>
  <si>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</si>
  <si>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</si>
  <si>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</si>
  <si>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</si>
  <si>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1995120100175</t>
  </si>
  <si>
    <t>HANTOUT</t>
  </si>
  <si>
    <t>01/12/1995 00:00:00</t>
  </si>
  <si>
    <t>K485391</t>
  </si>
  <si>
    <t>0676172530</t>
  </si>
  <si>
    <t>حنتوت</t>
  </si>
  <si>
    <t>1996091600022</t>
  </si>
  <si>
    <t>IDRISSI</t>
  </si>
  <si>
    <t>FATIMA EZ-ZAHRAE</t>
  </si>
  <si>
    <t>16/09/1996 00:00:00</t>
  </si>
  <si>
    <t>KA60488</t>
  </si>
  <si>
    <t>0698094724</t>
  </si>
  <si>
    <t xml:space="preserve"> AV IBN BATOUTA NR 117 ASILAH </t>
  </si>
  <si>
    <t xml:space="preserve">الادريسي </t>
  </si>
  <si>
    <t>1999072500129</t>
  </si>
  <si>
    <t>CHAMMAA</t>
  </si>
  <si>
    <t>25/07/1999 00:00:00</t>
  </si>
  <si>
    <t>KB189466</t>
  </si>
  <si>
    <t>0644377774</t>
  </si>
  <si>
    <t>شماع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</si>
  <si>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</si>
  <si>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</si>
  <si>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</si>
  <si>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</si>
  <si>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</si>
  <si>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</si>
  <si>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</si>
  <si>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1999012900094</t>
  </si>
  <si>
    <t>BIDARINE</t>
  </si>
  <si>
    <t>K553762</t>
  </si>
  <si>
    <t>0695049896</t>
  </si>
  <si>
    <t>بضعرين</t>
  </si>
  <si>
    <t>24/02/1996 00:00:00</t>
  </si>
  <si>
    <t xml:space="preserve">محمد </t>
  </si>
  <si>
    <t>1998101800175</t>
  </si>
  <si>
    <t>METNI</t>
  </si>
  <si>
    <t>K542193</t>
  </si>
  <si>
    <t>0681618826</t>
  </si>
  <si>
    <t>المتني</t>
  </si>
  <si>
    <t>07/09/1995 00:00:00</t>
  </si>
  <si>
    <t>الادريسي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</si>
  <si>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</si>
  <si>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</si>
  <si>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</si>
  <si>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</si>
  <si>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</si>
  <si>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</si>
  <si>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</si>
  <si>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</si>
  <si>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</si>
  <si>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</si>
  <si>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</si>
  <si>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</si>
  <si>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</si>
  <si>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</si>
  <si>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</si>
  <si>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</si>
  <si>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</si>
  <si>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</si>
  <si>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</si>
  <si>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</si>
  <si>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</si>
  <si>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</si>
  <si>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07/02/1997 00:00:00</t>
  </si>
  <si>
    <t>1996021900132</t>
  </si>
  <si>
    <t>AGZAIEL EL HAFI</t>
  </si>
  <si>
    <t>19/02/1996 00:00:00</t>
  </si>
  <si>
    <t>K550441</t>
  </si>
  <si>
    <t>0680175137</t>
  </si>
  <si>
    <t>اغزيل الحافي</t>
  </si>
  <si>
    <t>14/06/2000 00:00:00</t>
  </si>
  <si>
    <t>1998061100132</t>
  </si>
  <si>
    <t>11/06/1998 00:00:00</t>
  </si>
  <si>
    <t>KHENIFRA</t>
  </si>
  <si>
    <t>KB157842</t>
  </si>
  <si>
    <t>0624636091</t>
  </si>
  <si>
    <t>بن علي</t>
  </si>
  <si>
    <t>سلوى</t>
  </si>
  <si>
    <t>KHADRI</t>
  </si>
  <si>
    <t>26/05/1997 00:00:00</t>
  </si>
  <si>
    <t>الخضري</t>
  </si>
  <si>
    <t>1998042800084</t>
  </si>
  <si>
    <t>AZBAIDA</t>
  </si>
  <si>
    <t>28/04/1998 00:00:00</t>
  </si>
  <si>
    <t>KB167181</t>
  </si>
  <si>
    <t>0679509971</t>
  </si>
  <si>
    <t>ازبايدة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</si>
  <si>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</si>
  <si>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</si>
  <si>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</si>
  <si>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</si>
  <si>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</si>
  <si>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</si>
  <si>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</si>
  <si>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</si>
  <si>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</si>
  <si>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</si>
  <si>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</si>
  <si>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</si>
  <si>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</si>
  <si>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</si>
  <si>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</si>
  <si>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</si>
  <si>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</si>
  <si>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</si>
  <si>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1999103000148</t>
  </si>
  <si>
    <t>KRIKAZ</t>
  </si>
  <si>
    <t>YASSER</t>
  </si>
  <si>
    <t>30/10/1999 00:00:00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</si>
  <si>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</si>
  <si>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</si>
  <si>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</si>
  <si>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</si>
  <si>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</si>
  <si>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</si>
  <si>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</si>
  <si>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</si>
  <si>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</si>
  <si>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</si>
  <si>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</si>
  <si>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</si>
  <si>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</si>
  <si>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</si>
  <si>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</si>
  <si>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</si>
  <si>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</si>
  <si>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</si>
  <si>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</si>
  <si>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</si>
  <si>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</si>
  <si>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</si>
  <si>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</si>
  <si>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</si>
  <si>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</si>
  <si>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</si>
  <si>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</si>
  <si>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</si>
  <si>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</si>
  <si>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1999050700147</t>
  </si>
  <si>
    <t>LEABAR</t>
  </si>
  <si>
    <t>FERDAOUS</t>
  </si>
  <si>
    <t>Admission sur dossier</t>
  </si>
  <si>
    <t>KB193004</t>
  </si>
  <si>
    <t>0668705341</t>
  </si>
  <si>
    <t>العبار</t>
  </si>
  <si>
    <t>فردوس</t>
  </si>
  <si>
    <t>1999120800168</t>
  </si>
  <si>
    <t>EL AOULA</t>
  </si>
  <si>
    <t>08/12/1999 00:00:00</t>
  </si>
  <si>
    <t>GB261155</t>
  </si>
  <si>
    <t>0662066376</t>
  </si>
  <si>
    <t>العولة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</si>
  <si>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</si>
  <si>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</si>
  <si>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</si>
  <si>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</si>
  <si>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</si>
  <si>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</si>
  <si>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1997070100358</t>
  </si>
  <si>
    <t>AGUARROUM</t>
  </si>
  <si>
    <t>CHARAF EDDIN</t>
  </si>
  <si>
    <t>01/07/1997 00:00:00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</si>
  <si>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</si>
  <si>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</si>
  <si>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</si>
  <si>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</si>
  <si>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</si>
  <si>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</si>
  <si>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</si>
  <si>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</si>
  <si>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</si>
  <si>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</si>
  <si>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</si>
  <si>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</si>
  <si>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</si>
  <si>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</si>
  <si>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</si>
  <si>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</si>
  <si>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</si>
  <si>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</si>
  <si>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</si>
  <si>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</si>
  <si>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</si>
  <si>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</si>
  <si>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</si>
  <si>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</si>
  <si>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</si>
  <si>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</si>
  <si>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</si>
  <si>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</si>
  <si>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</si>
  <si>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</si>
  <si>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</si>
  <si>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</si>
  <si>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</si>
  <si>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</si>
  <si>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</si>
  <si>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</si>
  <si>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</si>
  <si>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</si>
  <si>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</si>
  <si>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</si>
  <si>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أحمد</t>
  </si>
  <si>
    <t>1999062000181</t>
  </si>
  <si>
    <t>20/06/1999 00:00:00</t>
  </si>
  <si>
    <t>K549776</t>
  </si>
  <si>
    <t>0614084754</t>
  </si>
  <si>
    <t>1997082600058</t>
  </si>
  <si>
    <t>EL HASKOURI</t>
  </si>
  <si>
    <t>26/08/1997 00:00:00</t>
  </si>
  <si>
    <t>KA63956</t>
  </si>
  <si>
    <t>0603791500</t>
  </si>
  <si>
    <t>الهسكوري</t>
  </si>
  <si>
    <t>15/01/1995 00:00:00</t>
  </si>
  <si>
    <t>1999011400199</t>
  </si>
  <si>
    <t>BARAKAT</t>
  </si>
  <si>
    <t>14/01/1999 00:00:00</t>
  </si>
  <si>
    <t>k564081</t>
  </si>
  <si>
    <t>0638669274</t>
  </si>
  <si>
    <t>بركات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</si>
  <si>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</si>
  <si>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</si>
  <si>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</si>
  <si>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</si>
  <si>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</si>
  <si>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</si>
  <si>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</si>
  <si>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</si>
  <si>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</si>
  <si>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</si>
  <si>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</si>
  <si>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</si>
  <si>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1997100200169</t>
  </si>
  <si>
    <t>HAJJAJI MRABET</t>
  </si>
  <si>
    <t>TDI104</t>
  </si>
  <si>
    <t>02/10/1997 00:00:00</t>
  </si>
  <si>
    <t>KB161595</t>
  </si>
  <si>
    <t>0600152883</t>
  </si>
  <si>
    <t>حجاجي المرابط</t>
  </si>
  <si>
    <t xml:space="preserve">اسماعيل </t>
  </si>
  <si>
    <t>MAROUANE</t>
  </si>
  <si>
    <t>1992052400024</t>
  </si>
  <si>
    <t>OU A LD OMAR</t>
  </si>
  <si>
    <t>24/05/1992 00:00:00</t>
  </si>
  <si>
    <t>K482182</t>
  </si>
  <si>
    <t>0624612026</t>
  </si>
  <si>
    <t>ولد عمر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</si>
  <si>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</si>
  <si>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</si>
  <si>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</si>
  <si>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</si>
  <si>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</si>
  <si>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</si>
  <si>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</si>
  <si>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</si>
  <si>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SIDI SLIMANE</t>
  </si>
  <si>
    <t>معاذ</t>
  </si>
  <si>
    <t>1997063000060</t>
  </si>
  <si>
    <t>BOULOUFA</t>
  </si>
  <si>
    <t>WAIL</t>
  </si>
  <si>
    <t>30/06/1997 00:00:00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</si>
  <si>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</si>
  <si>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</si>
  <si>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</si>
  <si>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</si>
  <si>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</si>
  <si>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</si>
  <si>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</si>
  <si>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</si>
  <si>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</si>
  <si>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</si>
  <si>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</si>
  <si>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</si>
  <si>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</si>
  <si>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</si>
  <si>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</si>
  <si>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</si>
  <si>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</si>
  <si>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</si>
  <si>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</si>
  <si>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1997030700187</t>
  </si>
  <si>
    <t>KHAMLICHI</t>
  </si>
  <si>
    <t>SOUKAYNA</t>
  </si>
  <si>
    <t>07/03/1997 00:00:00</t>
  </si>
  <si>
    <t>TARGUIST AL HOCEIMA</t>
  </si>
  <si>
    <t>RC15555</t>
  </si>
  <si>
    <t>0648117667</t>
  </si>
  <si>
    <t>1998062500242</t>
  </si>
  <si>
    <t>BEN AMIROU</t>
  </si>
  <si>
    <t>25/06/1998 00:00:00</t>
  </si>
  <si>
    <t>Al bahraouyine fans anjra</t>
  </si>
  <si>
    <t>KB175830</t>
  </si>
  <si>
    <t>0624433019</t>
  </si>
  <si>
    <t>بن اعميرو</t>
  </si>
  <si>
    <t>1998011500229</t>
  </si>
  <si>
    <t>MHAIDI</t>
  </si>
  <si>
    <t xml:space="preserve">TANGER </t>
  </si>
  <si>
    <t>KB176469</t>
  </si>
  <si>
    <t>0696355479</t>
  </si>
  <si>
    <t>امهيدي</t>
  </si>
  <si>
    <t>اسيا</t>
  </si>
  <si>
    <t>1999020300181</t>
  </si>
  <si>
    <t>MESOODI</t>
  </si>
  <si>
    <t>03/02/1999 00:00:00</t>
  </si>
  <si>
    <t>HJAR NEHAL TANGER</t>
  </si>
  <si>
    <t>K557754</t>
  </si>
  <si>
    <t>0630843972</t>
  </si>
  <si>
    <t>المسعودي</t>
  </si>
  <si>
    <t>1998040300157</t>
  </si>
  <si>
    <t>FTOUH</t>
  </si>
  <si>
    <t>03/04/1998 00:00:00</t>
  </si>
  <si>
    <t>KB158018</t>
  </si>
  <si>
    <t>0625615872</t>
  </si>
  <si>
    <t>الفتوح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</si>
  <si>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</si>
  <si>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</si>
  <si>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</si>
  <si>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</si>
  <si>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</si>
  <si>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</si>
  <si>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</si>
  <si>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</si>
  <si>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</si>
  <si>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1996050300089</t>
  </si>
  <si>
    <t>BOUFANGARA</t>
  </si>
  <si>
    <t>03/05/1996 00:00:00</t>
  </si>
  <si>
    <t>k532416</t>
  </si>
  <si>
    <t>0604918545</t>
  </si>
  <si>
    <t xml:space="preserve"> بوفنكارة</t>
  </si>
  <si>
    <t>1999122400139</t>
  </si>
  <si>
    <t>ELMRABET</t>
  </si>
  <si>
    <t>HAFSA</t>
  </si>
  <si>
    <t>24/12/1999 00:00:00</t>
  </si>
  <si>
    <t>ASILAH TANGER</t>
  </si>
  <si>
    <t>K557485</t>
  </si>
  <si>
    <t>0666841706</t>
  </si>
  <si>
    <t>1997090700221</t>
  </si>
  <si>
    <t>BOUCHATTA</t>
  </si>
  <si>
    <t>07/09/1997 00:00:00</t>
  </si>
  <si>
    <t>kb151842</t>
  </si>
  <si>
    <t>0606693393</t>
  </si>
  <si>
    <t>1997101700072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</si>
  <si>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</si>
  <si>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</si>
  <si>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</si>
  <si>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</si>
  <si>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</si>
  <si>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</si>
  <si>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</si>
  <si>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</si>
  <si>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</si>
  <si>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</si>
  <si>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</si>
  <si>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</si>
  <si>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</si>
  <si>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</si>
  <si>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</si>
  <si>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</si>
  <si>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</si>
  <si>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</si>
  <si>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</si>
  <si>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</si>
  <si>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</si>
  <si>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</si>
  <si>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</si>
  <si>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</si>
  <si>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</si>
  <si>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</si>
  <si>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</si>
  <si>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</si>
  <si>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</si>
  <si>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</si>
  <si>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</si>
  <si>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</si>
  <si>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</si>
  <si>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</si>
  <si>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</si>
  <si>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</si>
  <si>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الوافدي الجرفطي</t>
  </si>
  <si>
    <t>TEMSAMANI</t>
  </si>
  <si>
    <t>التمسماني</t>
  </si>
  <si>
    <t>1998070600064</t>
  </si>
  <si>
    <t>AL ASSRI</t>
  </si>
  <si>
    <t>KB153224</t>
  </si>
  <si>
    <t>0627521282</t>
  </si>
  <si>
    <t>15/07/1997 00:00:00</t>
  </si>
  <si>
    <t>1994061200057</t>
  </si>
  <si>
    <t>CHOKOURI</t>
  </si>
  <si>
    <t>12/06/1994 00:00:00</t>
  </si>
  <si>
    <t>K527682</t>
  </si>
  <si>
    <t>0620570200</t>
  </si>
  <si>
    <t>الشكوري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</si>
  <si>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</si>
  <si>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</si>
  <si>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</si>
  <si>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</si>
  <si>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</si>
  <si>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</si>
  <si>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</si>
  <si>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</si>
  <si>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</si>
  <si>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</si>
  <si>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</si>
  <si>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</si>
  <si>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</si>
  <si>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</si>
  <si>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</si>
  <si>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</si>
  <si>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</si>
  <si>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</si>
  <si>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</si>
  <si>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</si>
  <si>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</si>
  <si>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</si>
  <si>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</si>
  <si>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</si>
  <si>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</si>
  <si>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</si>
  <si>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</si>
  <si>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</si>
  <si>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</si>
  <si>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</si>
  <si>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</si>
  <si>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</si>
  <si>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</si>
  <si>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</si>
  <si>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</si>
  <si>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22/04/1999 00:00:00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</si>
  <si>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</si>
  <si>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</si>
  <si>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</si>
  <si>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</si>
  <si>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</si>
  <si>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</si>
  <si>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</si>
  <si>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</si>
  <si>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</si>
  <si>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</si>
  <si>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</si>
  <si>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</si>
  <si>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</si>
  <si>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</si>
  <si>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</si>
  <si>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</si>
  <si>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</si>
  <si>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</si>
  <si>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</si>
  <si>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</si>
  <si>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</si>
  <si>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</si>
  <si>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</si>
  <si>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LAAYOUN</t>
  </si>
  <si>
    <t>z607301</t>
  </si>
  <si>
    <t>0620292368</t>
  </si>
  <si>
    <t>حميداش</t>
  </si>
  <si>
    <t>1992050400013</t>
  </si>
  <si>
    <t>HETTANIOUI</t>
  </si>
  <si>
    <t>04/05/1992 00:00:00</t>
  </si>
  <si>
    <t>K497542</t>
  </si>
  <si>
    <t>0635495223</t>
  </si>
  <si>
    <t>حتانوي</t>
  </si>
  <si>
    <t>KHAWLA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</si>
  <si>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</si>
  <si>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</si>
  <si>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</si>
  <si>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</si>
  <si>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</si>
  <si>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</si>
  <si>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</si>
  <si>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</si>
  <si>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</si>
  <si>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</si>
  <si>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</si>
  <si>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</si>
  <si>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</si>
  <si>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</si>
  <si>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</si>
  <si>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</si>
  <si>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</si>
  <si>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</si>
  <si>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</si>
  <si>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</si>
  <si>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</si>
  <si>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</si>
  <si>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1999032700142</t>
  </si>
  <si>
    <t>AIT NOUAR</t>
  </si>
  <si>
    <t>27/03/1999 00:00:00</t>
  </si>
  <si>
    <t>KB166589</t>
  </si>
  <si>
    <t>0606730075</t>
  </si>
  <si>
    <t>ايت نوار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</si>
  <si>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</si>
  <si>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</si>
  <si>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</si>
  <si>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</si>
  <si>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</si>
  <si>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</si>
  <si>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</si>
  <si>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</si>
  <si>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</si>
  <si>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</si>
  <si>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</si>
  <si>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</si>
  <si>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</si>
  <si>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</si>
  <si>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</si>
  <si>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</si>
  <si>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</si>
  <si>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</si>
  <si>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</si>
  <si>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</si>
  <si>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</si>
  <si>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</si>
  <si>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</si>
  <si>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</si>
  <si>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</si>
  <si>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</si>
  <si>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</si>
  <si>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KSAR EL KEBIR LARACHE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</si>
  <si>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</si>
  <si>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</si>
  <si>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</si>
  <si>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</si>
  <si>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</si>
  <si>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</si>
  <si>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</si>
  <si>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</si>
  <si>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</si>
  <si>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</si>
  <si>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</si>
  <si>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</si>
  <si>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</si>
  <si>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</si>
  <si>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</si>
  <si>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25/05/1995 00:00:00</t>
  </si>
  <si>
    <t>14/03/1997 00:00:00</t>
  </si>
  <si>
    <t>RIDA</t>
  </si>
  <si>
    <t>كنزة</t>
  </si>
  <si>
    <t>199401300443</t>
  </si>
  <si>
    <t>AIT BAHOM</t>
  </si>
  <si>
    <t>30/01/1994 00:00:00</t>
  </si>
  <si>
    <t>KB105528</t>
  </si>
  <si>
    <t>0665417407</t>
  </si>
  <si>
    <t xml:space="preserve"> LOTS ENNASR RUE 2 NO 9 TANGER </t>
  </si>
  <si>
    <t>ايت باهوم</t>
  </si>
  <si>
    <t>TMSIR201</t>
  </si>
  <si>
    <t>BACHA</t>
  </si>
  <si>
    <t>باشا</t>
  </si>
  <si>
    <t>FADOUA</t>
  </si>
  <si>
    <t>فدوى</t>
  </si>
  <si>
    <t>1998121500204</t>
  </si>
  <si>
    <t>RIAHI</t>
  </si>
  <si>
    <t>15/12/1998 00:00:00</t>
  </si>
  <si>
    <t>t293232</t>
  </si>
  <si>
    <t>0610720489</t>
  </si>
  <si>
    <t>الرياحي</t>
  </si>
  <si>
    <t>199509070336</t>
  </si>
  <si>
    <t>BENAMTI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</si>
  <si>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</si>
  <si>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</si>
  <si>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</si>
  <si>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</si>
  <si>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</si>
  <si>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</si>
  <si>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</si>
  <si>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</si>
  <si>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</si>
  <si>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</si>
  <si>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</si>
  <si>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</si>
  <si>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</si>
  <si>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</si>
  <si>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</si>
  <si>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</si>
  <si>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</si>
  <si>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 xml:space="preserve">Kasr El Kebir </t>
  </si>
  <si>
    <t>k559692</t>
  </si>
  <si>
    <t>0654664537</t>
  </si>
  <si>
    <t>الغالي</t>
  </si>
  <si>
    <t>1998122100128</t>
  </si>
  <si>
    <t>ELAOULA</t>
  </si>
  <si>
    <t>21/12/1998 00:00:00</t>
  </si>
  <si>
    <t>GB239648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</si>
  <si>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</si>
  <si>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</si>
  <si>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</si>
  <si>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</si>
  <si>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</si>
  <si>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</si>
  <si>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</si>
  <si>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</si>
  <si>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</si>
  <si>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</si>
  <si>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</si>
  <si>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</si>
  <si>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</si>
  <si>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</si>
  <si>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</si>
  <si>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</si>
  <si>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</si>
  <si>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</si>
  <si>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</si>
  <si>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</si>
  <si>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</si>
  <si>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</si>
  <si>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</si>
  <si>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</si>
  <si>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</si>
  <si>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FATIMA-ZOHRA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</si>
  <si>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</si>
  <si>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</si>
  <si>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</si>
  <si>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</si>
  <si>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</si>
  <si>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</si>
  <si>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</si>
  <si>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</si>
  <si>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</si>
  <si>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</si>
  <si>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1999053000110</t>
  </si>
  <si>
    <t>BOUZZID</t>
  </si>
  <si>
    <t>ESSAOUIRA</t>
  </si>
  <si>
    <t>KB187432</t>
  </si>
  <si>
    <t>0633449695</t>
  </si>
  <si>
    <t>بزيض</t>
  </si>
  <si>
    <t>1998011600154</t>
  </si>
  <si>
    <t>EL HADDOUCHI</t>
  </si>
  <si>
    <t>16/01/1998 00:00:00</t>
  </si>
  <si>
    <t>16/01/1998</t>
  </si>
  <si>
    <t>K559340</t>
  </si>
  <si>
    <t>0662621857</t>
  </si>
  <si>
    <t>الحدوشي</t>
  </si>
  <si>
    <t>2000031800108</t>
  </si>
  <si>
    <t>HARCHI</t>
  </si>
  <si>
    <t>18/03/2000 00:00:00</t>
  </si>
  <si>
    <t>KB187937</t>
  </si>
  <si>
    <t>0625132220</t>
  </si>
  <si>
    <t>الحرشي</t>
  </si>
  <si>
    <t>1998052600246</t>
  </si>
  <si>
    <t>BENTAIEB</t>
  </si>
  <si>
    <t>YASSMINE</t>
  </si>
  <si>
    <t>26/05/1998 00:00:00</t>
  </si>
  <si>
    <t>K518051</t>
  </si>
  <si>
    <t>0661048562</t>
  </si>
  <si>
    <t>1994060900044</t>
  </si>
  <si>
    <t>BOULAK</t>
  </si>
  <si>
    <t>HALIMA</t>
  </si>
  <si>
    <t>09/06/1994 00:00:00</t>
  </si>
  <si>
    <t>K561837</t>
  </si>
  <si>
    <t>0665878418</t>
  </si>
  <si>
    <t>حليمة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</si>
  <si>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</si>
  <si>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</si>
  <si>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</si>
  <si>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</si>
  <si>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</si>
  <si>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</si>
  <si>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</si>
  <si>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</si>
  <si>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TRI202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</si>
  <si>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</si>
  <si>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</si>
  <si>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</si>
  <si>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</si>
  <si>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</si>
  <si>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</si>
  <si>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</si>
  <si>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1999060100224</t>
  </si>
  <si>
    <t>AANABA</t>
  </si>
  <si>
    <t>01/06/1999 00:00:00</t>
  </si>
  <si>
    <t>KB169450</t>
  </si>
  <si>
    <t>0695512832</t>
  </si>
  <si>
    <t>اعنابة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</si>
  <si>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</si>
  <si>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</si>
  <si>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</si>
  <si>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</si>
  <si>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</si>
  <si>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</si>
  <si>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</si>
  <si>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</si>
  <si>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</si>
  <si>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</si>
  <si>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</si>
  <si>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</si>
  <si>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</si>
  <si>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</si>
  <si>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1999020400118</t>
  </si>
  <si>
    <t>JABRI</t>
  </si>
  <si>
    <t>KB189899</t>
  </si>
  <si>
    <t>0641043108</t>
  </si>
  <si>
    <t>جابري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</si>
  <si>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</si>
  <si>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</si>
  <si>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</si>
  <si>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</si>
  <si>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</si>
  <si>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</si>
  <si>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</si>
  <si>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</si>
  <si>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</si>
  <si>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</si>
  <si>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</si>
  <si>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</si>
  <si>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</si>
  <si>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</si>
  <si>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</si>
  <si>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</si>
  <si>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</si>
  <si>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</si>
  <si>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</si>
  <si>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</si>
  <si>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</si>
  <si>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</si>
  <si>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</si>
  <si>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</si>
  <si>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</si>
  <si>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</si>
  <si>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</si>
  <si>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</si>
  <si>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BK669895</t>
  </si>
  <si>
    <t>0637360154</t>
  </si>
  <si>
    <t>مخليص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</si>
  <si>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</si>
  <si>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</si>
  <si>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</si>
  <si>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</si>
  <si>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</si>
  <si>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</si>
  <si>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</si>
  <si>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</si>
  <si>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</si>
  <si>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</si>
  <si>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</si>
  <si>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</si>
  <si>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</si>
  <si>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</si>
  <si>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</si>
  <si>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</si>
  <si>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</si>
  <si>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</si>
  <si>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</si>
  <si>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</si>
  <si>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23/01/1996 00:00:00</t>
  </si>
  <si>
    <t>اشرف</t>
  </si>
  <si>
    <t>199705070148</t>
  </si>
  <si>
    <t>IHADDOUCHAN</t>
  </si>
  <si>
    <t>05/07/1997 00:00:00</t>
  </si>
  <si>
    <t>KB136685</t>
  </si>
  <si>
    <t>0645361330</t>
  </si>
  <si>
    <t xml:space="preserve"> Hay Lamrabet 3 Tanger </t>
  </si>
  <si>
    <t>احدوشن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</si>
  <si>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</si>
  <si>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</si>
  <si>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</si>
  <si>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</si>
  <si>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</si>
  <si>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</si>
  <si>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</si>
  <si>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</si>
  <si>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1999111400142</t>
  </si>
  <si>
    <t>ZAOUJAL</t>
  </si>
  <si>
    <t>14/11/1999 00:00:00</t>
  </si>
  <si>
    <t>kb188311</t>
  </si>
  <si>
    <t>0707825166</t>
  </si>
  <si>
    <t>الزوجال</t>
  </si>
  <si>
    <t>01/04/1998 00:00:00</t>
  </si>
  <si>
    <t>HASNAE</t>
  </si>
  <si>
    <t>EL OUAHABI</t>
  </si>
  <si>
    <t>الوهابي</t>
  </si>
  <si>
    <t>BENAJEM</t>
  </si>
  <si>
    <t>بناجم</t>
  </si>
  <si>
    <t>OUTMANE</t>
  </si>
  <si>
    <t>Meknes</t>
  </si>
  <si>
    <t>المساري</t>
  </si>
  <si>
    <t>CHERKAOUI</t>
  </si>
  <si>
    <t>15/02/1997 00:00:00</t>
  </si>
  <si>
    <t>الشرقاوي</t>
  </si>
  <si>
    <t>24/03/1998 00:00:00</t>
  </si>
  <si>
    <t>الحليمي</t>
  </si>
  <si>
    <t>KOUIS</t>
  </si>
  <si>
    <t>MOHAMED ALI</t>
  </si>
  <si>
    <t>07/11/1997 00:00:00</t>
  </si>
  <si>
    <t>محمد علي</t>
  </si>
  <si>
    <t>MOURAD</t>
  </si>
  <si>
    <t>مراد</t>
  </si>
  <si>
    <t>ER-ROUIHI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</si>
  <si>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</si>
  <si>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</si>
  <si>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</si>
  <si>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</si>
  <si>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</si>
  <si>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</si>
  <si>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</si>
  <si>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</si>
  <si>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</si>
  <si>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OUJDA</t>
  </si>
  <si>
    <t>1999091600202</t>
  </si>
  <si>
    <t>FIRDAOUSS</t>
  </si>
  <si>
    <t>16/09/1999 00:00:00</t>
  </si>
  <si>
    <t>OUAZZANE</t>
  </si>
  <si>
    <t>KB170731</t>
  </si>
  <si>
    <t>0622520685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</si>
  <si>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</si>
  <si>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</si>
  <si>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</si>
  <si>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</si>
  <si>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</si>
  <si>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</si>
  <si>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</si>
  <si>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1998040100365</t>
  </si>
  <si>
    <t>BENZIAN</t>
  </si>
  <si>
    <t>LA174820</t>
  </si>
  <si>
    <t>0634178895</t>
  </si>
  <si>
    <t>بنزيان</t>
  </si>
  <si>
    <t>0600000000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</si>
  <si>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</si>
  <si>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</si>
  <si>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</si>
  <si>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</si>
  <si>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</si>
  <si>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</si>
  <si>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</si>
  <si>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</si>
  <si>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WALID</t>
  </si>
  <si>
    <t>وليد</t>
  </si>
  <si>
    <t>199702150210</t>
  </si>
  <si>
    <t>IHABIDDIN</t>
  </si>
  <si>
    <t>KB159224</t>
  </si>
  <si>
    <t>0626615768</t>
  </si>
  <si>
    <t>ايهاب الدين</t>
  </si>
  <si>
    <t>1998011400055</t>
  </si>
  <si>
    <t>14/01/1998 00:00:00</t>
  </si>
  <si>
    <t>KB176700</t>
  </si>
  <si>
    <t>0601107833</t>
  </si>
  <si>
    <t>1998010800062</t>
  </si>
  <si>
    <t>EL ISSAOUI</t>
  </si>
  <si>
    <t>08/01/1998 00:00:00</t>
  </si>
  <si>
    <t>KB176638</t>
  </si>
  <si>
    <t>0680002759</t>
  </si>
  <si>
    <t>العساوي</t>
  </si>
  <si>
    <t>MERROUN</t>
  </si>
  <si>
    <t>مرون</t>
  </si>
  <si>
    <t>1999011400179</t>
  </si>
  <si>
    <t>EL AMOURY</t>
  </si>
  <si>
    <t>KB170205</t>
  </si>
  <si>
    <t>0672424195</t>
  </si>
  <si>
    <t>SADIK</t>
  </si>
  <si>
    <t>14/04/1997 00:00:00</t>
  </si>
  <si>
    <t>HIND</t>
  </si>
  <si>
    <t>هند</t>
  </si>
  <si>
    <t>20/04/1997 00:00:00</t>
  </si>
  <si>
    <t>EL IDRISSI</t>
  </si>
  <si>
    <t>الوكيلي</t>
  </si>
  <si>
    <t>31/01/1998 00:00:00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</si>
  <si>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</si>
  <si>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</si>
  <si>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</si>
  <si>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</si>
  <si>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</si>
  <si>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</si>
  <si>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</si>
  <si>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199501018587</t>
  </si>
  <si>
    <t>BEN ABDELLAH</t>
  </si>
  <si>
    <t>01/01/1995 00:00:00</t>
  </si>
  <si>
    <t>KB131338</t>
  </si>
  <si>
    <t>0667601186</t>
  </si>
  <si>
    <t>1999122500167</t>
  </si>
  <si>
    <t>ABOU OTHMANE</t>
  </si>
  <si>
    <t>k562569</t>
  </si>
  <si>
    <t>0634708725</t>
  </si>
  <si>
    <t xml:space="preserve">ابو عثمان </t>
  </si>
  <si>
    <t>EL MOUDEN</t>
  </si>
  <si>
    <t>المودن</t>
  </si>
  <si>
    <t>26/05/1996 00:00:00</t>
  </si>
  <si>
    <t>عبدالرحيم</t>
  </si>
  <si>
    <t>1999031400177</t>
  </si>
  <si>
    <t>BAKALI</t>
  </si>
  <si>
    <t>ROMAISAE</t>
  </si>
  <si>
    <t>14/03/1999 00:00:00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</si>
  <si>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</si>
  <si>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</si>
  <si>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</si>
  <si>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</si>
  <si>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</si>
  <si>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</si>
  <si>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</si>
  <si>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</si>
  <si>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</si>
  <si>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</si>
  <si>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</si>
  <si>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</si>
  <si>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</si>
  <si>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</si>
  <si>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</si>
  <si>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</si>
  <si>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</si>
  <si>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</si>
  <si>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</si>
  <si>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</si>
  <si>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</si>
  <si>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</si>
  <si>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</si>
  <si>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1999102600188</t>
  </si>
  <si>
    <t>26/10/1999 00:00:00</t>
  </si>
  <si>
    <t>k569615</t>
  </si>
  <si>
    <t>0603582675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</si>
  <si>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</si>
  <si>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</si>
  <si>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</si>
  <si>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</si>
  <si>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</si>
  <si>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</si>
  <si>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ZAKARIYAE</t>
  </si>
  <si>
    <t>الدويب</t>
  </si>
  <si>
    <t>محمد سعيد</t>
  </si>
  <si>
    <t>SABER</t>
  </si>
  <si>
    <t>صابر</t>
  </si>
  <si>
    <t>25/11/1996 00:00:00</t>
  </si>
  <si>
    <t>أمين</t>
  </si>
  <si>
    <t>EL HANI</t>
  </si>
  <si>
    <t>الهاني</t>
  </si>
  <si>
    <t>OUIJDANE</t>
  </si>
  <si>
    <t>وجدان</t>
  </si>
  <si>
    <t>HAMDAN</t>
  </si>
  <si>
    <t>حمدان</t>
  </si>
  <si>
    <t>1998072100229</t>
  </si>
  <si>
    <t>MAACH</t>
  </si>
  <si>
    <t>21/07/1998 00:00:00</t>
  </si>
  <si>
    <t>KB152701</t>
  </si>
  <si>
    <t>0643344712</t>
  </si>
  <si>
    <t>معاش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</si>
  <si>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</si>
  <si>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</si>
  <si>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</si>
  <si>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</si>
  <si>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</si>
  <si>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</si>
  <si>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</si>
  <si>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</si>
  <si>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</si>
  <si>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</si>
  <si>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</si>
  <si>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</si>
  <si>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</si>
  <si>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</si>
  <si>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</si>
  <si>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</si>
  <si>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</si>
  <si>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</si>
  <si>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</si>
  <si>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</si>
  <si>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</si>
  <si>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</si>
  <si>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</si>
  <si>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</si>
  <si>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</si>
  <si>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</si>
  <si>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</si>
  <si>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</si>
  <si>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</si>
  <si>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</si>
  <si>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</si>
  <si>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</si>
  <si>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</si>
  <si>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</si>
  <si>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</si>
  <si>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</si>
  <si>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</si>
  <si>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</si>
  <si>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</si>
  <si>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</si>
  <si>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</si>
  <si>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</si>
  <si>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16/11/1998 00:00:00</t>
  </si>
  <si>
    <t>أمال</t>
  </si>
  <si>
    <t>AYADI</t>
  </si>
  <si>
    <t>JALAL</t>
  </si>
  <si>
    <t>جلال</t>
  </si>
  <si>
    <t>وديع</t>
  </si>
  <si>
    <t>10/09/1998 00:00:00</t>
  </si>
  <si>
    <t>01/08/1997 00:00:00</t>
  </si>
  <si>
    <t>06/09/1996 00:00:00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</si>
  <si>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</si>
  <si>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</si>
  <si>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</si>
  <si>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</si>
  <si>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</si>
  <si>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</si>
  <si>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</si>
  <si>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</si>
  <si>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</si>
  <si>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10/06/1997 00:00:00</t>
  </si>
  <si>
    <t>04/01/1996 00:00:00</t>
  </si>
  <si>
    <t>10/07/1998 00:00:00</t>
  </si>
  <si>
    <t>04/09/1997 00:00:00</t>
  </si>
  <si>
    <t>BEN AMAR</t>
  </si>
  <si>
    <t>اناس</t>
  </si>
  <si>
    <t>المريني</t>
  </si>
  <si>
    <t>صالح</t>
  </si>
  <si>
    <t>EL MEZOURI</t>
  </si>
  <si>
    <t>المزوري</t>
  </si>
  <si>
    <t>LATIFA</t>
  </si>
  <si>
    <t>لطيفة</t>
  </si>
  <si>
    <t>1999013000157</t>
  </si>
  <si>
    <t>JALLA</t>
  </si>
  <si>
    <t>KB183154</t>
  </si>
  <si>
    <t>0618924360</t>
  </si>
  <si>
    <t>جلة</t>
  </si>
  <si>
    <t>ILIAS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</si>
  <si>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</si>
  <si>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</si>
  <si>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</si>
  <si>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</si>
  <si>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</si>
  <si>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</si>
  <si>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</si>
  <si>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2000033000086</t>
  </si>
  <si>
    <t>CHAOUNI</t>
  </si>
  <si>
    <t>30/03/2000 00:00:00</t>
  </si>
  <si>
    <t>K557164</t>
  </si>
  <si>
    <t>0691067709</t>
  </si>
  <si>
    <t>الشاوني</t>
  </si>
  <si>
    <t>HAYTAM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</si>
  <si>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</si>
  <si>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</si>
  <si>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</si>
  <si>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</si>
  <si>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</si>
  <si>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</si>
  <si>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OUALID</t>
  </si>
  <si>
    <t>1997081100033</t>
  </si>
  <si>
    <t>GUERCHALI</t>
  </si>
  <si>
    <t>AYMAN</t>
  </si>
  <si>
    <t>11/08/1997 00:00:00</t>
  </si>
  <si>
    <t>LA169568</t>
  </si>
  <si>
    <t>0622948239</t>
  </si>
  <si>
    <t>الكرشالي</t>
  </si>
  <si>
    <t>GHIZLANE</t>
  </si>
  <si>
    <t>غزلان</t>
  </si>
  <si>
    <t>BOUHARRAT</t>
  </si>
  <si>
    <t>HASSANI</t>
  </si>
  <si>
    <t>SEFROU</t>
  </si>
  <si>
    <t>1998080200057</t>
  </si>
  <si>
    <t>BALADI</t>
  </si>
  <si>
    <t>TDI105</t>
  </si>
  <si>
    <t>K515559</t>
  </si>
  <si>
    <t>0639442790</t>
  </si>
  <si>
    <t>بلدي</t>
  </si>
  <si>
    <t>العافية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</si>
  <si>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</si>
  <si>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</si>
  <si>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</si>
  <si>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</si>
  <si>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</si>
  <si>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</si>
  <si>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</si>
  <si>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</si>
  <si>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</si>
  <si>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</si>
  <si>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RABAB</t>
  </si>
  <si>
    <t>رباب</t>
  </si>
  <si>
    <t>06/10/1998 00:00:00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</si>
  <si>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</si>
  <si>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</si>
  <si>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</si>
  <si>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</si>
  <si>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</si>
  <si>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</si>
  <si>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</si>
  <si>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</si>
  <si>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</si>
  <si>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</si>
  <si>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</si>
  <si>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</si>
  <si>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</si>
  <si>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</si>
  <si>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</si>
  <si>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</si>
  <si>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</si>
  <si>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11/02/1998 00:00:00</t>
  </si>
  <si>
    <t>جبار</t>
  </si>
  <si>
    <t>ZIANI</t>
  </si>
  <si>
    <t>12/02/1997 00:00:00</t>
  </si>
  <si>
    <t>الزياني</t>
  </si>
  <si>
    <t>حجي</t>
  </si>
  <si>
    <t>1998082600243</t>
  </si>
  <si>
    <t>BEDOUI</t>
  </si>
  <si>
    <t>KB163189</t>
  </si>
  <si>
    <t>0663462901</t>
  </si>
  <si>
    <t>بدوي</t>
  </si>
  <si>
    <t>MARZAK</t>
  </si>
  <si>
    <t>KHEMISSET</t>
  </si>
  <si>
    <t>مرزاق</t>
  </si>
  <si>
    <t>RGHIF</t>
  </si>
  <si>
    <t>الرغيف</t>
  </si>
  <si>
    <t>1994020500047</t>
  </si>
  <si>
    <t>ABELDI</t>
  </si>
  <si>
    <t>05/02/1994 00:00:00</t>
  </si>
  <si>
    <t>KB108320</t>
  </si>
  <si>
    <t>0697521746</t>
  </si>
  <si>
    <t>ابلدي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</si>
  <si>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</si>
  <si>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</si>
  <si>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</si>
  <si>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</si>
  <si>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</si>
  <si>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</si>
  <si>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</si>
  <si>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EZ-ZOUBAA</t>
  </si>
  <si>
    <t>25/04/1998 00:00:00</t>
  </si>
  <si>
    <t>الزوبع</t>
  </si>
  <si>
    <t>WIDAD</t>
  </si>
  <si>
    <t>وداد</t>
  </si>
  <si>
    <t>EL KHAYATI</t>
  </si>
  <si>
    <t>OMAYMA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</si>
  <si>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</si>
  <si>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</si>
  <si>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</si>
  <si>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</si>
  <si>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</si>
  <si>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</si>
  <si>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</si>
  <si>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1999011300062</t>
  </si>
  <si>
    <t>MAJDA</t>
  </si>
  <si>
    <t>13/01/1999 00:00:00</t>
  </si>
  <si>
    <t>LB214546</t>
  </si>
  <si>
    <t>0693155725</t>
  </si>
  <si>
    <t>ماجدة</t>
  </si>
  <si>
    <t>04/01/1999 00:00:00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</si>
  <si>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</si>
  <si>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</si>
  <si>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</si>
  <si>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</si>
  <si>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</si>
  <si>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</si>
  <si>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</si>
  <si>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</si>
  <si>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</si>
  <si>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</si>
  <si>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</si>
  <si>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</si>
  <si>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</si>
  <si>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28/06/1998 00:00:00</t>
  </si>
  <si>
    <t>1999040900122</t>
  </si>
  <si>
    <t>09/04/1999 00:00:00</t>
  </si>
  <si>
    <t>KB172073</t>
  </si>
  <si>
    <t>0668093490</t>
  </si>
  <si>
    <t>1996041600152</t>
  </si>
  <si>
    <t>ABDELLATIF</t>
  </si>
  <si>
    <t>16/04/1996 00:00:00</t>
  </si>
  <si>
    <t>bni faghloum chefchaouen</t>
  </si>
  <si>
    <t>lc287244</t>
  </si>
  <si>
    <t>0605589442</t>
  </si>
  <si>
    <t>عبد اللطيف</t>
  </si>
  <si>
    <t>199601130319</t>
  </si>
  <si>
    <t>13/01/1996 00:00:00</t>
  </si>
  <si>
    <t>KB128155</t>
  </si>
  <si>
    <t>0630955382</t>
  </si>
  <si>
    <t>06/05/1997 00:00:00</t>
  </si>
  <si>
    <t>SERROUKH</t>
  </si>
  <si>
    <t>الصروخ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</si>
  <si>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</si>
  <si>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</si>
  <si>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</si>
  <si>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</si>
  <si>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</si>
  <si>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</si>
  <si>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</si>
  <si>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</si>
  <si>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STITOU</t>
  </si>
  <si>
    <t>10/01/1996 00:00:00</t>
  </si>
  <si>
    <t>السطيطو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</si>
  <si>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</si>
  <si>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</si>
  <si>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</si>
  <si>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</si>
  <si>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</si>
  <si>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</si>
  <si>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</si>
  <si>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</si>
  <si>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</si>
  <si>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</si>
  <si>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</si>
  <si>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</si>
  <si>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</si>
  <si>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</si>
  <si>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</si>
  <si>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</si>
  <si>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الطويل</t>
  </si>
  <si>
    <t>TALEB</t>
  </si>
  <si>
    <t>ABIR</t>
  </si>
  <si>
    <t>الطالب</t>
  </si>
  <si>
    <t>عبير</t>
  </si>
  <si>
    <t>ZEROUALI</t>
  </si>
  <si>
    <t>الزروالي</t>
  </si>
  <si>
    <t>حنان</t>
  </si>
  <si>
    <t>199410170430</t>
  </si>
  <si>
    <t>MAGHNINE</t>
  </si>
  <si>
    <t>17/10/1994 00:00:00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</si>
  <si>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</si>
  <si>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</si>
  <si>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</si>
  <si>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</si>
  <si>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</si>
  <si>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</si>
  <si>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</si>
  <si>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</si>
  <si>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</si>
  <si>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</si>
  <si>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</si>
  <si>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</si>
  <si>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1998112300168</t>
  </si>
  <si>
    <t>AREDA</t>
  </si>
  <si>
    <t>KB175964</t>
  </si>
  <si>
    <t>0688189113</t>
  </si>
  <si>
    <t>اردة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</si>
  <si>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</si>
  <si>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</si>
  <si>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</si>
  <si>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</si>
  <si>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</si>
  <si>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</si>
  <si>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</si>
  <si>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</si>
  <si>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</si>
  <si>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1997110700232</t>
  </si>
  <si>
    <t>CHERIF HARRAK</t>
  </si>
  <si>
    <t>KB160215</t>
  </si>
  <si>
    <t>0659603167</t>
  </si>
  <si>
    <t>الشريف الحراق</t>
  </si>
  <si>
    <t>1998011900240</t>
  </si>
  <si>
    <t>HARRAF</t>
  </si>
  <si>
    <t>K567858</t>
  </si>
  <si>
    <t>0688130807</t>
  </si>
  <si>
    <t>حراف</t>
  </si>
  <si>
    <t>1997091600210</t>
  </si>
  <si>
    <t>OUALI IDRISSI</t>
  </si>
  <si>
    <t>16/09/1997 00:00:00</t>
  </si>
  <si>
    <t xml:space="preserve">souk el arbaa kenitra </t>
  </si>
  <si>
    <t>KB177494</t>
  </si>
  <si>
    <t>0608091494</t>
  </si>
  <si>
    <t>والي ادريسي</t>
  </si>
  <si>
    <t>1996120500149</t>
  </si>
  <si>
    <t>05/12/1996 00:00:00</t>
  </si>
  <si>
    <t>tetoune</t>
  </si>
  <si>
    <t>Kb158281</t>
  </si>
  <si>
    <t>0644129657</t>
  </si>
  <si>
    <t xml:space="preserve">عماد </t>
  </si>
  <si>
    <t>1997062500190</t>
  </si>
  <si>
    <t>JELLAL</t>
  </si>
  <si>
    <t>25/06/1997 00:00:00</t>
  </si>
  <si>
    <t xml:space="preserve">ouezzane </t>
  </si>
  <si>
    <t>gm195425</t>
  </si>
  <si>
    <t>0671347686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</si>
  <si>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</si>
  <si>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</si>
  <si>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</si>
  <si>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</si>
  <si>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</si>
  <si>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</si>
  <si>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</si>
  <si>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</si>
  <si>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</si>
  <si>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</si>
  <si>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</si>
  <si>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</si>
  <si>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</si>
  <si>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</si>
  <si>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</si>
  <si>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</si>
  <si>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</si>
  <si>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</si>
  <si>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</si>
  <si>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</si>
  <si>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</si>
  <si>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</si>
  <si>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</si>
  <si>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</si>
  <si>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</si>
  <si>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</si>
  <si>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</si>
  <si>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</si>
  <si>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</si>
  <si>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</si>
  <si>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</si>
  <si>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</si>
  <si>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</si>
  <si>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</si>
  <si>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</si>
  <si>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</si>
  <si>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</si>
  <si>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</si>
  <si>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</si>
  <si>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</si>
  <si>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</si>
  <si>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</si>
  <si>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</si>
  <si>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KB128760</t>
  </si>
  <si>
    <t>0626940664</t>
  </si>
  <si>
    <t xml:space="preserve"> 200 Av. prince héritier étage 3 Apt.9 Tanger </t>
  </si>
  <si>
    <t>خليلي</t>
  </si>
  <si>
    <t>1999113000080</t>
  </si>
  <si>
    <t>SABOUA</t>
  </si>
  <si>
    <t>30/11/1999 00:00:00</t>
  </si>
  <si>
    <t>K561900</t>
  </si>
  <si>
    <t>0654386644</t>
  </si>
  <si>
    <t>سبوع</t>
  </si>
  <si>
    <t>AJBAR</t>
  </si>
  <si>
    <t>SIHAM</t>
  </si>
  <si>
    <t>سهام</t>
  </si>
  <si>
    <t>الناصر</t>
  </si>
  <si>
    <t>1999042900123</t>
  </si>
  <si>
    <t>TALHAOUI</t>
  </si>
  <si>
    <t>K569922</t>
  </si>
  <si>
    <t>0625938509</t>
  </si>
  <si>
    <t>الطلحاوي</t>
  </si>
  <si>
    <t>199601160211</t>
  </si>
  <si>
    <t>SAMYA</t>
  </si>
  <si>
    <t>16/01/1996 00:00:00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</si>
  <si>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</si>
  <si>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</si>
  <si>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</si>
  <si>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</si>
  <si>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</si>
  <si>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</si>
  <si>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1999031800160</t>
  </si>
  <si>
    <t>SARHANE</t>
  </si>
  <si>
    <t>18/03/1999 00:00:00</t>
  </si>
  <si>
    <t>K568890</t>
  </si>
  <si>
    <t>0619050173</t>
  </si>
  <si>
    <t>KARIMA</t>
  </si>
  <si>
    <t>كريمة</t>
  </si>
  <si>
    <t>10/02/1997 00:00:00</t>
  </si>
  <si>
    <t>1997052200195</t>
  </si>
  <si>
    <t>SARHDAOUI</t>
  </si>
  <si>
    <t>MOHAMMED AMINE</t>
  </si>
  <si>
    <t>K528188</t>
  </si>
  <si>
    <t>0623538937</t>
  </si>
  <si>
    <t xml:space="preserve">صغضاوي </t>
  </si>
  <si>
    <t>1999071200117</t>
  </si>
  <si>
    <t>AZAHAF</t>
  </si>
  <si>
    <t>12/07/1999 00:00:00</t>
  </si>
  <si>
    <t>k561511</t>
  </si>
  <si>
    <t>0698036864</t>
  </si>
  <si>
    <t>ازحاف</t>
  </si>
  <si>
    <t>1998080700236</t>
  </si>
  <si>
    <t>ZEKRI</t>
  </si>
  <si>
    <t>KB188055</t>
  </si>
  <si>
    <t>0695178413</t>
  </si>
  <si>
    <t>الزكري</t>
  </si>
  <si>
    <t xml:space="preserve">انس 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</si>
  <si>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</si>
  <si>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</si>
  <si>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</si>
  <si>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</si>
  <si>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</si>
  <si>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</si>
  <si>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</si>
  <si>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</si>
  <si>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1997102200197</t>
  </si>
  <si>
    <t>SALAHEDDINE</t>
  </si>
  <si>
    <t>22/10/1997 00:00:00</t>
  </si>
  <si>
    <t>KB149074</t>
  </si>
  <si>
    <t>0664921915</t>
  </si>
  <si>
    <t>1999011700199</t>
  </si>
  <si>
    <t>OKBA</t>
  </si>
  <si>
    <t>17/01/1999 00:00:00</t>
  </si>
  <si>
    <t>LB229120</t>
  </si>
  <si>
    <t>0632713618</t>
  </si>
  <si>
    <t>عقبة</t>
  </si>
  <si>
    <t>25/08/1999 00:00:00</t>
  </si>
  <si>
    <t>Targuist</t>
  </si>
  <si>
    <t>زكاوي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</si>
  <si>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</si>
  <si>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</si>
  <si>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</si>
  <si>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</si>
  <si>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</si>
  <si>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</si>
  <si>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</si>
  <si>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</si>
  <si>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</si>
  <si>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</si>
  <si>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</si>
  <si>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</si>
  <si>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</si>
  <si>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</si>
  <si>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</si>
  <si>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</si>
  <si>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</si>
  <si>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</si>
  <si>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</si>
  <si>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</si>
  <si>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بولعيش</t>
  </si>
  <si>
    <t>1999101200134</t>
  </si>
  <si>
    <t>BENLAKHDAR</t>
  </si>
  <si>
    <t>12/10/1999 00:00:00</t>
  </si>
  <si>
    <t>KB176071</t>
  </si>
  <si>
    <t>0678112541</t>
  </si>
  <si>
    <t>بن لخضر</t>
  </si>
  <si>
    <t>إيمان</t>
  </si>
  <si>
    <t>1996090600059</t>
  </si>
  <si>
    <t>DROUZI</t>
  </si>
  <si>
    <t>MOHAMMED  AMINE</t>
  </si>
  <si>
    <t>oujda</t>
  </si>
  <si>
    <t>k535406</t>
  </si>
  <si>
    <t>0664814587</t>
  </si>
  <si>
    <t>دروزي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</si>
  <si>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</si>
  <si>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</si>
  <si>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</si>
  <si>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</si>
  <si>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</si>
  <si>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</si>
  <si>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</si>
  <si>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</si>
  <si>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</si>
  <si>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</si>
  <si>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</si>
  <si>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</si>
  <si>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</si>
  <si>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</si>
  <si>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</si>
  <si>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</si>
  <si>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</si>
  <si>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1999050500203</t>
  </si>
  <si>
    <t>05/05/1999 00:00:00</t>
  </si>
  <si>
    <t>KB172595</t>
  </si>
  <si>
    <t>0601568904</t>
  </si>
  <si>
    <t xml:space="preserve">اجبار </t>
  </si>
  <si>
    <t>1998012000102</t>
  </si>
  <si>
    <t>LAMGHARI</t>
  </si>
  <si>
    <t>20/01/1998 00:00:00</t>
  </si>
  <si>
    <t>K553303</t>
  </si>
  <si>
    <t>0633537156</t>
  </si>
  <si>
    <t>الأمغاري</t>
  </si>
  <si>
    <t>1997052400053</t>
  </si>
  <si>
    <t>L700183</t>
  </si>
  <si>
    <t>0607463443</t>
  </si>
  <si>
    <t xml:space="preserve"> DR ANINOU CR BNI HARCHEN JBEL EL HABIB </t>
  </si>
  <si>
    <t>بوحراث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</si>
  <si>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</si>
  <si>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</si>
  <si>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</si>
  <si>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</si>
  <si>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</si>
  <si>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</si>
  <si>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</si>
  <si>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199704300102</t>
  </si>
  <si>
    <t>ACHMAL ELBUHALI</t>
  </si>
  <si>
    <t>30/04/1997 00:00:00</t>
  </si>
  <si>
    <t>KB157880</t>
  </si>
  <si>
    <t>0643566724</t>
  </si>
  <si>
    <t>اشمل البهالي</t>
  </si>
  <si>
    <t>1999040300125</t>
  </si>
  <si>
    <t>EL KETTANI</t>
  </si>
  <si>
    <t>K568080</t>
  </si>
  <si>
    <t>0690921448</t>
  </si>
  <si>
    <t>الكتاني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</si>
  <si>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</si>
  <si>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</si>
  <si>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</si>
  <si>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</si>
  <si>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</si>
  <si>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</si>
  <si>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1998080100315</t>
  </si>
  <si>
    <t>01/08/1998 00:00:00</t>
  </si>
  <si>
    <t>SIDI AHMED CHERIF OUAZZANE</t>
  </si>
  <si>
    <t>KA64672</t>
  </si>
  <si>
    <t>0639691981</t>
  </si>
  <si>
    <t>1998082600265</t>
  </si>
  <si>
    <t>Menzla Tnger-Assila</t>
  </si>
  <si>
    <t>KB176029</t>
  </si>
  <si>
    <t>0687667397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</si>
  <si>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</si>
  <si>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</si>
  <si>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</si>
  <si>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</si>
  <si>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</si>
  <si>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</si>
  <si>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</si>
  <si>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</si>
  <si>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</si>
  <si>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</si>
  <si>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</si>
  <si>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</si>
  <si>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</si>
  <si>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</si>
  <si>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</si>
  <si>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</si>
  <si>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</si>
  <si>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</si>
  <si>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1995062500103</t>
  </si>
  <si>
    <t>TALIBI</t>
  </si>
  <si>
    <t>25/06/1995 00:00:00</t>
  </si>
  <si>
    <t>k538235</t>
  </si>
  <si>
    <t>0699880776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</si>
  <si>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</si>
  <si>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</si>
  <si>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</si>
  <si>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</si>
  <si>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</si>
  <si>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</si>
  <si>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SAIDI</t>
  </si>
  <si>
    <t>1998051600196</t>
  </si>
  <si>
    <t>FRIJ</t>
  </si>
  <si>
    <t>k542243</t>
  </si>
  <si>
    <t>0669857007</t>
  </si>
  <si>
    <t>افرج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</si>
  <si>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</si>
  <si>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</si>
  <si>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</si>
  <si>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</si>
  <si>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</si>
  <si>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</si>
  <si>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</si>
  <si>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</si>
  <si>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</si>
  <si>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</si>
  <si>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</si>
  <si>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</si>
  <si>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</si>
  <si>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</si>
  <si>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</si>
  <si>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</si>
  <si>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</si>
  <si>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</si>
  <si>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</si>
  <si>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</si>
  <si>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</si>
  <si>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</si>
  <si>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</si>
  <si>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</si>
  <si>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</si>
  <si>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1999061600178</t>
  </si>
  <si>
    <t>ZEGGAF</t>
  </si>
  <si>
    <t>16/06/1999 00:00:00</t>
  </si>
  <si>
    <t>k568534</t>
  </si>
  <si>
    <t>0690442368</t>
  </si>
  <si>
    <t>الزكاف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</si>
  <si>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</si>
  <si>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</si>
  <si>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</si>
  <si>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</si>
  <si>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</si>
  <si>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</si>
  <si>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</si>
  <si>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1998080200129</t>
  </si>
  <si>
    <t>SALIH</t>
  </si>
  <si>
    <t>TDI106</t>
  </si>
  <si>
    <t>K549873</t>
  </si>
  <si>
    <t>0672543442</t>
  </si>
  <si>
    <t xml:space="preserve">هيثم </t>
  </si>
  <si>
    <t>1997031400172</t>
  </si>
  <si>
    <t>ADDAMI</t>
  </si>
  <si>
    <t>KA62626</t>
  </si>
  <si>
    <t>0634697097</t>
  </si>
  <si>
    <t>عضامي</t>
  </si>
  <si>
    <t>1995061400115</t>
  </si>
  <si>
    <t>14/06/1995 00:00:00</t>
  </si>
  <si>
    <t>KSAR ELKBIR</t>
  </si>
  <si>
    <t>LB196311</t>
  </si>
  <si>
    <t>0693717070</t>
  </si>
  <si>
    <t xml:space="preserve"> الزياني</t>
  </si>
  <si>
    <t>23/10/1994 00:00:00</t>
  </si>
  <si>
    <t>BEL HADJ</t>
  </si>
  <si>
    <t>بلحاج</t>
  </si>
  <si>
    <t>ABASSI</t>
  </si>
  <si>
    <t>العباسي</t>
  </si>
  <si>
    <t>17/03/1995 00:00:00</t>
  </si>
  <si>
    <t>22/03/1993 00:00:00</t>
  </si>
  <si>
    <t>MESSAOUI</t>
  </si>
  <si>
    <t>1998112200117</t>
  </si>
  <si>
    <t>CHAKDOUF</t>
  </si>
  <si>
    <t>22/11/1998 00:00:00</t>
  </si>
  <si>
    <t>K545146</t>
  </si>
  <si>
    <t>0605027187</t>
  </si>
  <si>
    <t>شقدوف</t>
  </si>
  <si>
    <t>TAOUNATE</t>
  </si>
  <si>
    <t>HOUARI</t>
  </si>
  <si>
    <t>05/09/1993 00:00:00</t>
  </si>
  <si>
    <t>15/11/1995 00:00:00</t>
  </si>
  <si>
    <t>JEBBAR</t>
  </si>
  <si>
    <t>Bac+5</t>
  </si>
  <si>
    <t>1994102300077</t>
  </si>
  <si>
    <t>SUNDAY OTWEL AKOT</t>
  </si>
  <si>
    <t>AJAWIN</t>
  </si>
  <si>
    <t>SUD-SOUDANAISE</t>
  </si>
  <si>
    <t>A049419L</t>
  </si>
  <si>
    <t>Saoudienne</t>
  </si>
  <si>
    <t>سانداي اوتوبل اكوت</t>
  </si>
  <si>
    <t>اجاوان</t>
  </si>
  <si>
    <t>OUAHABI</t>
  </si>
  <si>
    <t>أسماء</t>
  </si>
  <si>
    <t>FIRDAOUS</t>
  </si>
  <si>
    <t>RACHIDA</t>
  </si>
  <si>
    <t>HOUSSAM</t>
  </si>
  <si>
    <t>حسام</t>
  </si>
  <si>
    <t>اليملاحي</t>
  </si>
  <si>
    <t>البقالي الطاهري</t>
  </si>
  <si>
    <t>HANANE</t>
  </si>
  <si>
    <t>1999052600135</t>
  </si>
  <si>
    <t>OUHINDAN</t>
  </si>
  <si>
    <t>KB167090</t>
  </si>
  <si>
    <t>0636282332</t>
  </si>
  <si>
    <t>وهندان</t>
  </si>
  <si>
    <t>2000011100090</t>
  </si>
  <si>
    <t>ZIAT</t>
  </si>
  <si>
    <t>11/01/2000 00:00:00</t>
  </si>
  <si>
    <t>KB186311</t>
  </si>
  <si>
    <t>0762526440</t>
  </si>
  <si>
    <t>الزيات</t>
  </si>
  <si>
    <t>24/06/1998 00:00:00</t>
  </si>
  <si>
    <t>2000012900087</t>
  </si>
  <si>
    <t>ZAOUI</t>
  </si>
  <si>
    <t>29/01/2000 00:00:00</t>
  </si>
  <si>
    <t>LA179032</t>
  </si>
  <si>
    <t>0636997718</t>
  </si>
  <si>
    <t>زاوي</t>
  </si>
  <si>
    <t>آمنة</t>
  </si>
  <si>
    <t>ENNASERI</t>
  </si>
  <si>
    <t>SIDI EL YAMANI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</si>
  <si>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</si>
  <si>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</si>
  <si>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</si>
  <si>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</si>
  <si>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</si>
  <si>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</si>
  <si>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</si>
  <si>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</si>
  <si>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199309050210</t>
  </si>
  <si>
    <t>KARRAZ MSAOURI</t>
  </si>
  <si>
    <t>MOHAMED ANAS</t>
  </si>
  <si>
    <t>K487486</t>
  </si>
  <si>
    <t>0663632812</t>
  </si>
  <si>
    <t>الخراز المصوري</t>
  </si>
  <si>
    <t>محمد انس</t>
  </si>
  <si>
    <t>1993071500018</t>
  </si>
  <si>
    <t>MAYOU</t>
  </si>
  <si>
    <t>15/07/1993 00:00:00</t>
  </si>
  <si>
    <t>KB134084</t>
  </si>
  <si>
    <t>0681376729</t>
  </si>
  <si>
    <t>مايو</t>
  </si>
  <si>
    <t>1999101300109</t>
  </si>
  <si>
    <t>13/10/1999 00:00:00</t>
  </si>
  <si>
    <t>K545985</t>
  </si>
  <si>
    <t>0655103725</t>
  </si>
  <si>
    <t>1999080200194</t>
  </si>
  <si>
    <t>AOULA</t>
  </si>
  <si>
    <t>02/08/1999 00:00:00</t>
  </si>
  <si>
    <t>KB164965</t>
  </si>
  <si>
    <t>0643958832</t>
  </si>
  <si>
    <t>1997091100207</t>
  </si>
  <si>
    <t>EL FASSI</t>
  </si>
  <si>
    <t>11/09/1997 00:00:00</t>
  </si>
  <si>
    <t>11.09.1997 akssar elkbir</t>
  </si>
  <si>
    <t>K557387</t>
  </si>
  <si>
    <t>0661815158</t>
  </si>
  <si>
    <t>الفاسي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</si>
  <si>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</si>
  <si>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</si>
  <si>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</si>
  <si>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</si>
  <si>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</si>
  <si>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</si>
  <si>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</si>
  <si>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</si>
  <si>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</si>
  <si>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1998072100061</t>
  </si>
  <si>
    <t>SABRI</t>
  </si>
  <si>
    <t>K560925</t>
  </si>
  <si>
    <t>0605013730</t>
  </si>
  <si>
    <t>الصابري</t>
  </si>
  <si>
    <t>1998091000243</t>
  </si>
  <si>
    <t>SADDISS</t>
  </si>
  <si>
    <t>AZYZA</t>
  </si>
  <si>
    <t>OUED EL MAKHAZINE KENITRA</t>
  </si>
  <si>
    <t>KB169842</t>
  </si>
  <si>
    <t>0628611880</t>
  </si>
  <si>
    <t>صديص</t>
  </si>
  <si>
    <t>عزيزة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</si>
  <si>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</si>
  <si>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</si>
  <si>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</si>
  <si>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</si>
  <si>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</si>
  <si>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</si>
  <si>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</si>
  <si>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02/01/1998 00:00:00</t>
  </si>
  <si>
    <t>K547793</t>
  </si>
  <si>
    <t>0688189121</t>
  </si>
  <si>
    <t xml:space="preserve">المحفوظي 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</si>
  <si>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</si>
  <si>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</si>
  <si>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</si>
  <si>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</si>
  <si>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</si>
  <si>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</si>
  <si>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1998090500175</t>
  </si>
  <si>
    <t>ES-SEBYTY</t>
  </si>
  <si>
    <t>sidi el yamani tanger assilah</t>
  </si>
  <si>
    <t>KB183245</t>
  </si>
  <si>
    <t>0602342863</t>
  </si>
  <si>
    <t>السبيطي</t>
  </si>
  <si>
    <t>1999012000280</t>
  </si>
  <si>
    <t>BENDAIFA</t>
  </si>
  <si>
    <t>MERYEM</t>
  </si>
  <si>
    <t>ELKHARROUB TETOUAN</t>
  </si>
  <si>
    <t>KB183885</t>
  </si>
  <si>
    <t>0634614786</t>
  </si>
  <si>
    <t>1999021900128</t>
  </si>
  <si>
    <t>EL YAMLAHI</t>
  </si>
  <si>
    <t>19/02/1999 00:00:00</t>
  </si>
  <si>
    <t>KB175906</t>
  </si>
  <si>
    <t>0648438643</t>
  </si>
  <si>
    <t>1999031400140</t>
  </si>
  <si>
    <t>K569341</t>
  </si>
  <si>
    <t>0695468666</t>
  </si>
  <si>
    <t>2000062000131</t>
  </si>
  <si>
    <t>20/06/2000 00:00:00</t>
  </si>
  <si>
    <t>sour sultanat d'oman</t>
  </si>
  <si>
    <t>KB180925</t>
  </si>
  <si>
    <t>0666682078</t>
  </si>
  <si>
    <t>2000041800102</t>
  </si>
  <si>
    <t>EL OUDRI</t>
  </si>
  <si>
    <t>18/04/2000 00:00:00</t>
  </si>
  <si>
    <t>LB225042</t>
  </si>
  <si>
    <t>0656822744</t>
  </si>
  <si>
    <t>العدري</t>
  </si>
  <si>
    <t>199503170392</t>
  </si>
  <si>
    <t>DRISSI EL BOUZAIDI</t>
  </si>
  <si>
    <t>K520535</t>
  </si>
  <si>
    <t>0607389752</t>
  </si>
  <si>
    <t>الادريسي البوزيدي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</si>
  <si>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</si>
  <si>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</si>
  <si>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</si>
  <si>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</si>
  <si>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</si>
  <si>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</si>
  <si>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</si>
  <si>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</si>
  <si>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</si>
  <si>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</si>
  <si>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</si>
  <si>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</si>
  <si>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</si>
  <si>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</si>
  <si>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07/02/1995 00:00:00</t>
  </si>
  <si>
    <t>sidi kacem</t>
  </si>
  <si>
    <t>RAJAE</t>
  </si>
  <si>
    <t>1997050100129</t>
  </si>
  <si>
    <t>FEKROUNI</t>
  </si>
  <si>
    <t>01/05/1997 00:00:00</t>
  </si>
  <si>
    <t>KB160314</t>
  </si>
  <si>
    <t>0629218222</t>
  </si>
  <si>
    <t>فكروني</t>
  </si>
  <si>
    <t>NADOR</t>
  </si>
  <si>
    <t>IHSSAN</t>
  </si>
  <si>
    <t>17/05/2018</t>
  </si>
  <si>
    <t>23/05/2018</t>
  </si>
  <si>
    <t>Filière</t>
  </si>
  <si>
    <t>Année de formation</t>
  </si>
  <si>
    <t>Référence Filière</t>
  </si>
  <si>
    <t>Référence Group</t>
  </si>
  <si>
    <t>Code Group</t>
  </si>
  <si>
    <t>Année d'étude</t>
  </si>
  <si>
    <t>Sector</t>
  </si>
  <si>
    <t>Code_Filière</t>
  </si>
  <si>
    <t xml:space="preserve">Niveau </t>
  </si>
  <si>
    <t>1999110100225</t>
  </si>
  <si>
    <t>BOUMALAL</t>
  </si>
  <si>
    <t>AG_INFO_TS_1A-Infographie (1A)-2018</t>
  </si>
  <si>
    <t>01/11/1999 00:00:00</t>
  </si>
  <si>
    <t>03/05/2018</t>
  </si>
  <si>
    <t>Fnideq</t>
  </si>
  <si>
    <t>kb192657</t>
  </si>
  <si>
    <t>0633096093</t>
  </si>
  <si>
    <t>بملال</t>
  </si>
  <si>
    <t>199702100242</t>
  </si>
  <si>
    <t>AIT EL HOUSSAINE</t>
  </si>
  <si>
    <t>NTIC_TDI_TS_1A-Techniques de Développement Informatique (1A)-2018</t>
  </si>
  <si>
    <t>04/05/2018</t>
  </si>
  <si>
    <t>KB158499</t>
  </si>
  <si>
    <t>0634743266</t>
  </si>
  <si>
    <t xml:space="preserve"> guoart laouama tanger assilah </t>
  </si>
  <si>
    <t>أيت الحسين</t>
  </si>
  <si>
    <t>1996070100305</t>
  </si>
  <si>
    <t>ZBILI</t>
  </si>
  <si>
    <t>M569759</t>
  </si>
  <si>
    <t>0639741434</t>
  </si>
  <si>
    <t>ازبيلي</t>
  </si>
  <si>
    <t>Bac+4</t>
  </si>
  <si>
    <t>1997050600228</t>
  </si>
  <si>
    <t>MEHYAOUI</t>
  </si>
  <si>
    <t>07/05/2018</t>
  </si>
  <si>
    <t>K542287</t>
  </si>
  <si>
    <t>0694645693</t>
  </si>
  <si>
    <t>محيوي</t>
  </si>
  <si>
    <t>2000011200176</t>
  </si>
  <si>
    <t>MRINI</t>
  </si>
  <si>
    <t>12/01/2000 00:00:00</t>
  </si>
  <si>
    <t>14/05/2018</t>
  </si>
  <si>
    <t>KB188237</t>
  </si>
  <si>
    <t>0618933774</t>
  </si>
  <si>
    <t>1997061000326</t>
  </si>
  <si>
    <t>SAJID</t>
  </si>
  <si>
    <t>NTIC_TRI_TS_1A-Techniques des Réseaux Informatiques (1A)-2018</t>
  </si>
  <si>
    <t>El Jadida</t>
  </si>
  <si>
    <t>KB144800</t>
  </si>
  <si>
    <t>0613476563</t>
  </si>
  <si>
    <t>سجيد</t>
  </si>
  <si>
    <t>1999062500253</t>
  </si>
  <si>
    <t>CHAOUKI</t>
  </si>
  <si>
    <t>25/06/1999 00:00:00</t>
  </si>
  <si>
    <t>G556212</t>
  </si>
  <si>
    <t>0620505914</t>
  </si>
  <si>
    <t>شوقي</t>
  </si>
  <si>
    <t xml:space="preserve">نبيل </t>
  </si>
  <si>
    <t>1996041400157</t>
  </si>
  <si>
    <t>MELEHI</t>
  </si>
  <si>
    <t>14/04/1996 00:00:00</t>
  </si>
  <si>
    <t>01/10/2016</t>
  </si>
  <si>
    <t>Ka62151</t>
  </si>
  <si>
    <t>المليحي</t>
  </si>
  <si>
    <t>199606220127</t>
  </si>
  <si>
    <t>CHAT</t>
  </si>
  <si>
    <t>19/05/2018</t>
  </si>
  <si>
    <t>KB144659</t>
  </si>
  <si>
    <t>0644383041</t>
  </si>
  <si>
    <t xml:space="preserve"> hay alia rue ahmed sejlmassi no 15 tanger </t>
  </si>
  <si>
    <t>1998011900300</t>
  </si>
  <si>
    <t>CHAHI</t>
  </si>
  <si>
    <t>K549074</t>
  </si>
  <si>
    <t>0661923880</t>
  </si>
  <si>
    <t>شاهي</t>
  </si>
  <si>
    <t>1999020400224</t>
  </si>
  <si>
    <t>SAMADY</t>
  </si>
  <si>
    <t>NTIC_TDM_TS_1A-Techniques de Développement Multimédia (1A)-2018</t>
  </si>
  <si>
    <t>30/05/2018</t>
  </si>
  <si>
    <t>KB179096</t>
  </si>
  <si>
    <t>0607992469</t>
  </si>
  <si>
    <t>1995102500136</t>
  </si>
  <si>
    <t>BOULKHIR</t>
  </si>
  <si>
    <t>25/10/1995 00:00:00</t>
  </si>
  <si>
    <t>k560715</t>
  </si>
  <si>
    <t>0672185634</t>
  </si>
  <si>
    <t>بولخير</t>
  </si>
  <si>
    <t>1996110300150</t>
  </si>
  <si>
    <t>AZOUGAGH</t>
  </si>
  <si>
    <t>03/11/1996 00:00:00</t>
  </si>
  <si>
    <t>13/06/2018</t>
  </si>
  <si>
    <t>VA133606</t>
  </si>
  <si>
    <t>0665473668</t>
  </si>
  <si>
    <t>199410070221</t>
  </si>
  <si>
    <t>EL AYYAN</t>
  </si>
  <si>
    <t>FOUZIA</t>
  </si>
  <si>
    <t>07/10/1994 00:00:00</t>
  </si>
  <si>
    <t>19/06/2018</t>
  </si>
  <si>
    <t>07/10/1994</t>
  </si>
  <si>
    <t>CD546843</t>
  </si>
  <si>
    <t>0699007388</t>
  </si>
  <si>
    <t>العيان</t>
  </si>
  <si>
    <t>فوزية</t>
  </si>
  <si>
    <t>1999100100245</t>
  </si>
  <si>
    <t>EL ARAARI</t>
  </si>
  <si>
    <t>EL MAHDI</t>
  </si>
  <si>
    <t>01/10/1999 00:00:00</t>
  </si>
  <si>
    <t>K559533</t>
  </si>
  <si>
    <t>0632320976</t>
  </si>
  <si>
    <t>العرعاري</t>
  </si>
  <si>
    <t>1995111500157</t>
  </si>
  <si>
    <t>SBAITI</t>
  </si>
  <si>
    <t>23/06/2018</t>
  </si>
  <si>
    <t>LA153983</t>
  </si>
  <si>
    <t>0676004291</t>
  </si>
  <si>
    <t>1998051500380</t>
  </si>
  <si>
    <t>EL ABDI</t>
  </si>
  <si>
    <t>25/06/2018</t>
  </si>
  <si>
    <t>KB154425</t>
  </si>
  <si>
    <t>0649713845</t>
  </si>
  <si>
    <t>العبدي</t>
  </si>
  <si>
    <t>1997052600249</t>
  </si>
  <si>
    <t>RJEL</t>
  </si>
  <si>
    <t>26/06/2018</t>
  </si>
  <si>
    <t>LA164814</t>
  </si>
  <si>
    <t>0639723791</t>
  </si>
  <si>
    <t>الرجل</t>
  </si>
  <si>
    <t>1999062300236</t>
  </si>
  <si>
    <t>MSSASSI</t>
  </si>
  <si>
    <t>AHMED EL HABIB</t>
  </si>
  <si>
    <t>23/06/1999 00:00:00</t>
  </si>
  <si>
    <t>27/06/2018</t>
  </si>
  <si>
    <t>Paris (France)</t>
  </si>
  <si>
    <t>K535305</t>
  </si>
  <si>
    <t>0658629070</t>
  </si>
  <si>
    <t xml:space="preserve">مساسي </t>
  </si>
  <si>
    <t xml:space="preserve"> أحمد الحبيب</t>
  </si>
  <si>
    <t>2000091200165</t>
  </si>
  <si>
    <t>ACHIK</t>
  </si>
  <si>
    <t>12/09/2000 00:00:00</t>
  </si>
  <si>
    <t>28/06/2018</t>
  </si>
  <si>
    <t>mohammedia</t>
  </si>
  <si>
    <t>KB197943</t>
  </si>
  <si>
    <t>0608917207</t>
  </si>
  <si>
    <t xml:space="preserve"> عاشق</t>
  </si>
  <si>
    <t xml:space="preserve">وئام  </t>
  </si>
  <si>
    <t>199609130261</t>
  </si>
  <si>
    <t>ASBAAI</t>
  </si>
  <si>
    <t>13/09/1996 00:00:00</t>
  </si>
  <si>
    <t>29/06/2018</t>
  </si>
  <si>
    <t>KB126178</t>
  </si>
  <si>
    <t>0671896771</t>
  </si>
  <si>
    <t xml:space="preserve"> AV MLY RACHID VAL FLEURI N°24(ETABLISSEMENT TIGHOURI) TANGER </t>
  </si>
  <si>
    <t>اسباعي</t>
  </si>
  <si>
    <t>1999050300103</t>
  </si>
  <si>
    <t>03/05/1999 00:00:00</t>
  </si>
  <si>
    <t>02/07/2018</t>
  </si>
  <si>
    <t>kb172511</t>
  </si>
  <si>
    <t>0649897106</t>
  </si>
  <si>
    <t>2000042700142</t>
  </si>
  <si>
    <t>OULKADI</t>
  </si>
  <si>
    <t>SOLAIMANE</t>
  </si>
  <si>
    <t>27/04/2000 00:00:00</t>
  </si>
  <si>
    <t>k535405</t>
  </si>
  <si>
    <t>0677417088</t>
  </si>
  <si>
    <t>الولقاضي</t>
  </si>
  <si>
    <t>2000010200341</t>
  </si>
  <si>
    <t>02/01/2000 00:00:00</t>
  </si>
  <si>
    <t>K555627</t>
  </si>
  <si>
    <t>0617464744</t>
  </si>
  <si>
    <t>1997041400238</t>
  </si>
  <si>
    <t>TALLOUHI</t>
  </si>
  <si>
    <t>03/07/2018</t>
  </si>
  <si>
    <t>k549934</t>
  </si>
  <si>
    <t>0691279623</t>
  </si>
  <si>
    <t>الطلوحي</t>
  </si>
  <si>
    <t xml:space="preserve">هيتم </t>
  </si>
  <si>
    <t>1999081200260</t>
  </si>
  <si>
    <t>ELFERDAOUS</t>
  </si>
  <si>
    <t>12/08/1999 00:00:00</t>
  </si>
  <si>
    <t>KB183114</t>
  </si>
  <si>
    <t>0611410513</t>
  </si>
  <si>
    <t>الفرداوس</t>
  </si>
  <si>
    <t>2000053100120</t>
  </si>
  <si>
    <t>31/05/2000 00:00:00</t>
  </si>
  <si>
    <t>31 mai 2000</t>
  </si>
  <si>
    <t>KB181100</t>
  </si>
  <si>
    <t>0606088130</t>
  </si>
  <si>
    <t>1995080600099</t>
  </si>
  <si>
    <t>06/08/1995 00:00:00</t>
  </si>
  <si>
    <t xml:space="preserve">chefchaouen </t>
  </si>
  <si>
    <t>L617883</t>
  </si>
  <si>
    <t>0636155031</t>
  </si>
  <si>
    <t>عبد الكريم</t>
  </si>
  <si>
    <t>199506190115</t>
  </si>
  <si>
    <t>EL HAIDAOUI</t>
  </si>
  <si>
    <t>19/06/1995 00:00:00</t>
  </si>
  <si>
    <t>04/07/2018</t>
  </si>
  <si>
    <t>K506535</t>
  </si>
  <si>
    <t>0661829876</t>
  </si>
  <si>
    <t xml:space="preserve"> Avenue Moulay Rachid Résidence Golden Beach 2 Bloc A 4ème étage N°53 </t>
  </si>
  <si>
    <t>الحيداوي</t>
  </si>
  <si>
    <t>2001041600104</t>
  </si>
  <si>
    <t>FERDAOUSS</t>
  </si>
  <si>
    <t>16/04/2001 00:00:00</t>
  </si>
  <si>
    <t>K567168</t>
  </si>
  <si>
    <t>0603740270</t>
  </si>
  <si>
    <t>1998091100212</t>
  </si>
  <si>
    <t>IAROCHENE</t>
  </si>
  <si>
    <t>11/09/1998 00:00:00</t>
  </si>
  <si>
    <t>KB155259</t>
  </si>
  <si>
    <t>0641054058</t>
  </si>
  <si>
    <t>اعروشن</t>
  </si>
  <si>
    <t>2000091200181</t>
  </si>
  <si>
    <t>05/07/2018</t>
  </si>
  <si>
    <t>K564636</t>
  </si>
  <si>
    <t>1999052700209</t>
  </si>
  <si>
    <t>GHAMMAT</t>
  </si>
  <si>
    <t>K547140</t>
  </si>
  <si>
    <t>0617546560</t>
  </si>
  <si>
    <t>الغماط</t>
  </si>
  <si>
    <t>2000032400160</t>
  </si>
  <si>
    <t>BEKKARI</t>
  </si>
  <si>
    <t>24/03/2000 00:00:00</t>
  </si>
  <si>
    <t>06/07/2018</t>
  </si>
  <si>
    <t>k572547</t>
  </si>
  <si>
    <t>0652084252</t>
  </si>
  <si>
    <t>البكاري</t>
  </si>
  <si>
    <t>خليل</t>
  </si>
  <si>
    <t>2000090100261</t>
  </si>
  <si>
    <t>ESSARROUKH</t>
  </si>
  <si>
    <t>01/09/2000 00:00:00</t>
  </si>
  <si>
    <t>K550254</t>
  </si>
  <si>
    <t>0637806038</t>
  </si>
  <si>
    <t>1998030700267</t>
  </si>
  <si>
    <t>BOUBAL</t>
  </si>
  <si>
    <t>07/03/1998 00:00:00</t>
  </si>
  <si>
    <t>09/07/2018</t>
  </si>
  <si>
    <t>CB315098</t>
  </si>
  <si>
    <t>0636373874</t>
  </si>
  <si>
    <t>بوبال</t>
  </si>
  <si>
    <t>1997032900173</t>
  </si>
  <si>
    <t>KHOUYI</t>
  </si>
  <si>
    <t>29/03/1997 00:00:00</t>
  </si>
  <si>
    <t>SIDI LAMINE KHENIFRA</t>
  </si>
  <si>
    <t>kb154989</t>
  </si>
  <si>
    <t>0629316691</t>
  </si>
  <si>
    <t>خوي</t>
  </si>
  <si>
    <t>1999041400249</t>
  </si>
  <si>
    <t>BOUMERKSSE</t>
  </si>
  <si>
    <t>14/04/1999 00:00:00</t>
  </si>
  <si>
    <t xml:space="preserve">tiznit </t>
  </si>
  <si>
    <t>SH200259</t>
  </si>
  <si>
    <t>0642236989</t>
  </si>
  <si>
    <t>بمركس</t>
  </si>
  <si>
    <t>2000081700178</t>
  </si>
  <si>
    <t>17/08/2000 00:00:00</t>
  </si>
  <si>
    <t>10/07/2018</t>
  </si>
  <si>
    <t>KB208109</t>
  </si>
  <si>
    <t>0654156591</t>
  </si>
  <si>
    <t>2000111700181</t>
  </si>
  <si>
    <t>LAMKADMI</t>
  </si>
  <si>
    <t>17/11/2000 00:00:00</t>
  </si>
  <si>
    <t>A NADOR</t>
  </si>
  <si>
    <t>SB4175</t>
  </si>
  <si>
    <t>0695053199</t>
  </si>
  <si>
    <t>لمقدمي</t>
  </si>
  <si>
    <t xml:space="preserve">فاطمة </t>
  </si>
  <si>
    <t>2000012200186</t>
  </si>
  <si>
    <t>BOURHIL</t>
  </si>
  <si>
    <t>11/07/2018</t>
  </si>
  <si>
    <t>K572283</t>
  </si>
  <si>
    <t>0694308290</t>
  </si>
  <si>
    <t>بورحيل</t>
  </si>
  <si>
    <t xml:space="preserve">أسامة </t>
  </si>
  <si>
    <t>1999060100304</t>
  </si>
  <si>
    <t>SEDDIK</t>
  </si>
  <si>
    <t>12/07/2018</t>
  </si>
  <si>
    <t>KB178677</t>
  </si>
  <si>
    <t>0678894574</t>
  </si>
  <si>
    <t>الصديق</t>
  </si>
  <si>
    <t>1999020800311</t>
  </si>
  <si>
    <t>08/02/1999 00:00:00</t>
  </si>
  <si>
    <t>KA65263</t>
  </si>
  <si>
    <t>0666109355</t>
  </si>
  <si>
    <t>هواري</t>
  </si>
  <si>
    <t>2000022500196</t>
  </si>
  <si>
    <t>ELBARNOUSI</t>
  </si>
  <si>
    <t>25/02/2000 00:00:00</t>
  </si>
  <si>
    <t>LB233131</t>
  </si>
  <si>
    <t>0697090744</t>
  </si>
  <si>
    <t>البرنوصي</t>
  </si>
  <si>
    <t xml:space="preserve">زكرياء </t>
  </si>
  <si>
    <t>1999112800255</t>
  </si>
  <si>
    <t>ELMAYMOUNI</t>
  </si>
  <si>
    <t>28/11/1999 00:00:00</t>
  </si>
  <si>
    <t>KB187653</t>
  </si>
  <si>
    <t>0618504403</t>
  </si>
  <si>
    <t>2000050700172</t>
  </si>
  <si>
    <t>ZAGGUINE</t>
  </si>
  <si>
    <t>07/05/2000 00:00:00</t>
  </si>
  <si>
    <t>K576405</t>
  </si>
  <si>
    <t>0668157762</t>
  </si>
  <si>
    <t>زكين</t>
  </si>
  <si>
    <t>1998091900180</t>
  </si>
  <si>
    <t>JAGHDA</t>
  </si>
  <si>
    <t>19/09/1998 00:00:00</t>
  </si>
  <si>
    <t>13/07/2018</t>
  </si>
  <si>
    <t>K556071</t>
  </si>
  <si>
    <t>0675149877</t>
  </si>
  <si>
    <t>جغدا</t>
  </si>
  <si>
    <t>1998041900069</t>
  </si>
  <si>
    <t>EL MRHARI</t>
  </si>
  <si>
    <t>14/07/2018</t>
  </si>
  <si>
    <t>K555673</t>
  </si>
  <si>
    <t>0629635916</t>
  </si>
  <si>
    <t>1999012600337</t>
  </si>
  <si>
    <t>LAHYANI</t>
  </si>
  <si>
    <t>26/01/1999 00:00:00</t>
  </si>
  <si>
    <t>K546573</t>
  </si>
  <si>
    <t>0659479928</t>
  </si>
  <si>
    <t>لحياني</t>
  </si>
  <si>
    <t xml:space="preserve"> سعد</t>
  </si>
  <si>
    <t>1999032200250</t>
  </si>
  <si>
    <t>BAYA</t>
  </si>
  <si>
    <t>22/03/1999 00:00:00</t>
  </si>
  <si>
    <t>16/07/2018</t>
  </si>
  <si>
    <t>Ben Ahmed</t>
  </si>
  <si>
    <t>K556357</t>
  </si>
  <si>
    <t>0643484307</t>
  </si>
  <si>
    <t>باية</t>
  </si>
  <si>
    <t>1996010400057</t>
  </si>
  <si>
    <t>JOUAY</t>
  </si>
  <si>
    <t>X374387</t>
  </si>
  <si>
    <t>0604614366</t>
  </si>
  <si>
    <t>جواي</t>
  </si>
  <si>
    <t>1998021100092</t>
  </si>
  <si>
    <t>CHOUIBA</t>
  </si>
  <si>
    <t>FIKRI</t>
  </si>
  <si>
    <t>K544355</t>
  </si>
  <si>
    <t>0680970723</t>
  </si>
  <si>
    <t>شويبة</t>
  </si>
  <si>
    <t>فكري</t>
  </si>
  <si>
    <t>1998120200201</t>
  </si>
  <si>
    <t>AYERRAJ</t>
  </si>
  <si>
    <t>MOUHCINE</t>
  </si>
  <si>
    <t>02/12/1998 00:00:00</t>
  </si>
  <si>
    <t>K511886</t>
  </si>
  <si>
    <t>0639681381</t>
  </si>
  <si>
    <t>ايراج</t>
  </si>
  <si>
    <t>1995082000166</t>
  </si>
  <si>
    <t>EL-KASMI</t>
  </si>
  <si>
    <t>20/08/1995 00:00:00</t>
  </si>
  <si>
    <t>kb125084</t>
  </si>
  <si>
    <t>2000012200175</t>
  </si>
  <si>
    <t>AJANDOUZ</t>
  </si>
  <si>
    <t>BENI RZINE CHEFCHAOUEN</t>
  </si>
  <si>
    <t>KB201448</t>
  </si>
  <si>
    <t>0609212536</t>
  </si>
  <si>
    <t>اجندوز</t>
  </si>
  <si>
    <t>199305050434</t>
  </si>
  <si>
    <t>KADDOURI</t>
  </si>
  <si>
    <t>05/05/1993 00:00:00</t>
  </si>
  <si>
    <t>LA140043</t>
  </si>
  <si>
    <t>0645789472</t>
  </si>
  <si>
    <t>1997090400186</t>
  </si>
  <si>
    <t>ES-SAID</t>
  </si>
  <si>
    <t>K551109</t>
  </si>
  <si>
    <t>0627168113</t>
  </si>
  <si>
    <t>الصيد</t>
  </si>
  <si>
    <t>1996072200174</t>
  </si>
  <si>
    <t>BOULERBAH</t>
  </si>
  <si>
    <t>22/07/1996 00:00:00</t>
  </si>
  <si>
    <t>K547522</t>
  </si>
  <si>
    <t>0623917317</t>
  </si>
  <si>
    <t>بولربح</t>
  </si>
  <si>
    <t>1993042100034</t>
  </si>
  <si>
    <t>ES-SATTATI</t>
  </si>
  <si>
    <t>21/04/1993 00:00:00</t>
  </si>
  <si>
    <t>K490282</t>
  </si>
  <si>
    <t>1998080700230</t>
  </si>
  <si>
    <t>SBAI</t>
  </si>
  <si>
    <t>EL JADIDA</t>
  </si>
  <si>
    <t>M609026</t>
  </si>
  <si>
    <t>0669905762</t>
  </si>
  <si>
    <t>السباعي</t>
  </si>
  <si>
    <t>1999012600326</t>
  </si>
  <si>
    <t>EL GOURII</t>
  </si>
  <si>
    <t>K558025</t>
  </si>
  <si>
    <t>0670184718</t>
  </si>
  <si>
    <t>كرييمة</t>
  </si>
  <si>
    <t>الكرعي</t>
  </si>
  <si>
    <t>199212060277</t>
  </si>
  <si>
    <t>BELKHADIR</t>
  </si>
  <si>
    <t>06/12/1992 00:00:00</t>
  </si>
  <si>
    <t>A399773</t>
  </si>
  <si>
    <t>0603869531</t>
  </si>
  <si>
    <t>بالخضير</t>
  </si>
  <si>
    <t>1997092800208</t>
  </si>
  <si>
    <t>28/09/1997 00:00:00</t>
  </si>
  <si>
    <t>K532640</t>
  </si>
  <si>
    <t>0681316343</t>
  </si>
  <si>
    <t>1998030600273</t>
  </si>
  <si>
    <t>EL GAOUDI</t>
  </si>
  <si>
    <t>06/03/1998 00:00:00</t>
  </si>
  <si>
    <t>KB172895</t>
  </si>
  <si>
    <t>0662370493</t>
  </si>
  <si>
    <t>الكعودي</t>
  </si>
  <si>
    <t>1999030700244</t>
  </si>
  <si>
    <t>07/03/1999 00:00:00</t>
  </si>
  <si>
    <t>KB176218</t>
  </si>
  <si>
    <t>0655629701</t>
  </si>
  <si>
    <t>زنيب</t>
  </si>
  <si>
    <t>1998072300204</t>
  </si>
  <si>
    <t>BOUZAABIT</t>
  </si>
  <si>
    <t>KB154724</t>
  </si>
  <si>
    <t>0644411522</t>
  </si>
  <si>
    <t>بوزعبيط</t>
  </si>
  <si>
    <t>1996012600048</t>
  </si>
  <si>
    <t>MOUAOUIA</t>
  </si>
  <si>
    <t>26/01/1996 00:00:00</t>
  </si>
  <si>
    <t>K560768</t>
  </si>
  <si>
    <t>0665812613</t>
  </si>
  <si>
    <t>معاوية</t>
  </si>
  <si>
    <t>2000111800178</t>
  </si>
  <si>
    <t>18/11/2000 00:00:00</t>
  </si>
  <si>
    <t>KB203295</t>
  </si>
  <si>
    <t>0662112671</t>
  </si>
  <si>
    <t>2000051800171</t>
  </si>
  <si>
    <t>18/05/2000 00:00:00</t>
  </si>
  <si>
    <t>K565277</t>
  </si>
  <si>
    <t>0664657945</t>
  </si>
  <si>
    <t>عقار</t>
  </si>
  <si>
    <t>1998060200074</t>
  </si>
  <si>
    <t>ARSALAN</t>
  </si>
  <si>
    <t>02/06/1998 00:00:00</t>
  </si>
  <si>
    <t>K541286</t>
  </si>
  <si>
    <t>0638897389</t>
  </si>
  <si>
    <t xml:space="preserve"> RUE EL JADIDA N 20 TANGER </t>
  </si>
  <si>
    <t xml:space="preserve">ارسلان </t>
  </si>
  <si>
    <t>1999051200189</t>
  </si>
  <si>
    <t>HOBAIBI</t>
  </si>
  <si>
    <t>12/05/1999 00:00:00</t>
  </si>
  <si>
    <t>LB219070</t>
  </si>
  <si>
    <t>0628703648</t>
  </si>
  <si>
    <t>حبيبي</t>
  </si>
  <si>
    <t>1999100200233</t>
  </si>
  <si>
    <t>ABOROUH</t>
  </si>
  <si>
    <t>17/07/2018</t>
  </si>
  <si>
    <t>Talambote chefchaouen</t>
  </si>
  <si>
    <t>KB187793</t>
  </si>
  <si>
    <t>0676576475</t>
  </si>
  <si>
    <t>ابروح</t>
  </si>
  <si>
    <t>1998112100256</t>
  </si>
  <si>
    <t>SIAR</t>
  </si>
  <si>
    <t>NADIR</t>
  </si>
  <si>
    <t>21/11/1998 00:00:00</t>
  </si>
  <si>
    <t>k546668</t>
  </si>
  <si>
    <t>0674839638</t>
  </si>
  <si>
    <t>السيار</t>
  </si>
  <si>
    <t>ندير</t>
  </si>
  <si>
    <t>1997071700308</t>
  </si>
  <si>
    <t>JEIDANE</t>
  </si>
  <si>
    <t>17/07/1997 00:00:00</t>
  </si>
  <si>
    <t>KB138048</t>
  </si>
  <si>
    <t xml:space="preserve">جعيدان </t>
  </si>
  <si>
    <t xml:space="preserve">لمياء </t>
  </si>
  <si>
    <t>2000050400198</t>
  </si>
  <si>
    <t>04/05/2000 00:00:00</t>
  </si>
  <si>
    <t>KB196859</t>
  </si>
  <si>
    <t>0627578760</t>
  </si>
  <si>
    <t>2000012100172</t>
  </si>
  <si>
    <t>SARIH</t>
  </si>
  <si>
    <t>21/01/2000 00:00:00</t>
  </si>
  <si>
    <t>KB174045</t>
  </si>
  <si>
    <t>0657276469</t>
  </si>
  <si>
    <t>صريح</t>
  </si>
  <si>
    <t>1999080300271</t>
  </si>
  <si>
    <t>CHEJJARI</t>
  </si>
  <si>
    <t>03/08/1999 00:00:00</t>
  </si>
  <si>
    <t>KA65279</t>
  </si>
  <si>
    <t>0627740346</t>
  </si>
  <si>
    <t>الشجاري</t>
  </si>
  <si>
    <t>2001012200174</t>
  </si>
  <si>
    <t>SELFATI</t>
  </si>
  <si>
    <t>22/01/2001 00:00:00</t>
  </si>
  <si>
    <t>K573559</t>
  </si>
  <si>
    <t>0607966821</t>
  </si>
  <si>
    <t>السلفاتي</t>
  </si>
  <si>
    <t>2000022300196</t>
  </si>
  <si>
    <t>BELARBI</t>
  </si>
  <si>
    <t>23/02/2000 00:00:00</t>
  </si>
  <si>
    <t>KB198674</t>
  </si>
  <si>
    <t>0615584014</t>
  </si>
  <si>
    <t>2000041200172</t>
  </si>
  <si>
    <t>MOHAMMEDI-IKOBIEN</t>
  </si>
  <si>
    <t>12/04/2000 00:00:00</t>
  </si>
  <si>
    <t>DOUAR OULAD HMID EL KSAR</t>
  </si>
  <si>
    <t>K569131</t>
  </si>
  <si>
    <t>0630289853</t>
  </si>
  <si>
    <t xml:space="preserve">محمادي اقوبعين </t>
  </si>
  <si>
    <t>1998040800217</t>
  </si>
  <si>
    <t>MOHAMED LARBI</t>
  </si>
  <si>
    <t>10/04/1998 00:00:00</t>
  </si>
  <si>
    <t>kb168671</t>
  </si>
  <si>
    <t>1998081300175</t>
  </si>
  <si>
    <t>KHAIRI</t>
  </si>
  <si>
    <t>K553781</t>
  </si>
  <si>
    <t>الخيري</t>
  </si>
  <si>
    <t>1998061400208</t>
  </si>
  <si>
    <t>KB152732</t>
  </si>
  <si>
    <t xml:space="preserve">خليل </t>
  </si>
  <si>
    <t>عابر</t>
  </si>
  <si>
    <t>2000010200290</t>
  </si>
  <si>
    <t>ABBES</t>
  </si>
  <si>
    <t>KB156153</t>
  </si>
  <si>
    <t>0613290319</t>
  </si>
  <si>
    <t>عباس</t>
  </si>
  <si>
    <t>1998021100270</t>
  </si>
  <si>
    <t>BELKAID</t>
  </si>
  <si>
    <t>KB170524</t>
  </si>
  <si>
    <t>0682350025</t>
  </si>
  <si>
    <t>بلقائد</t>
  </si>
  <si>
    <t>1998110500288</t>
  </si>
  <si>
    <t>EL HALEMI</t>
  </si>
  <si>
    <t>05/11/1998 00:00:00</t>
  </si>
  <si>
    <t>KB197090</t>
  </si>
  <si>
    <t>0608045856</t>
  </si>
  <si>
    <t>1998120300275</t>
  </si>
  <si>
    <t>BAKACH</t>
  </si>
  <si>
    <t>03/12/1998 00:00:00</t>
  </si>
  <si>
    <t>k561945</t>
  </si>
  <si>
    <t>البقاش</t>
  </si>
  <si>
    <t>1999010900242</t>
  </si>
  <si>
    <t>BOUTARBOUCH</t>
  </si>
  <si>
    <t>09/01/1999 00:00:00</t>
  </si>
  <si>
    <t>Taza</t>
  </si>
  <si>
    <t>z623106</t>
  </si>
  <si>
    <t>0698154336</t>
  </si>
  <si>
    <t>2000122300165</t>
  </si>
  <si>
    <t>ATTASSI</t>
  </si>
  <si>
    <t>23/12/2000 00:00:00</t>
  </si>
  <si>
    <t>K574311</t>
  </si>
  <si>
    <t>0668343447</t>
  </si>
  <si>
    <t>العطاسي</t>
  </si>
  <si>
    <t>1998041900020</t>
  </si>
  <si>
    <t>DAOUDI</t>
  </si>
  <si>
    <t>KB175711</t>
  </si>
  <si>
    <t>الداودي</t>
  </si>
  <si>
    <t>2000070600200</t>
  </si>
  <si>
    <t>MRABET</t>
  </si>
  <si>
    <t>06/07/2000 00:00:00</t>
  </si>
  <si>
    <t>LB229205</t>
  </si>
  <si>
    <t>0611247611</t>
  </si>
  <si>
    <t>2000010102559</t>
  </si>
  <si>
    <t>SOODI</t>
  </si>
  <si>
    <t>ZOBAIR</t>
  </si>
  <si>
    <t>01/01/2000 00:00:00</t>
  </si>
  <si>
    <t>kb207078</t>
  </si>
  <si>
    <t>0697391068</t>
  </si>
  <si>
    <t>السعدي</t>
  </si>
  <si>
    <t>زبير</t>
  </si>
  <si>
    <t>1998022300309</t>
  </si>
  <si>
    <t>FATIMA-EZZAHRA</t>
  </si>
  <si>
    <t>23/02/1998 00:00:00</t>
  </si>
  <si>
    <t>ER-RICH</t>
  </si>
  <si>
    <t>UB94361</t>
  </si>
  <si>
    <t>0643157695</t>
  </si>
  <si>
    <t>فاكمة الزهراء</t>
  </si>
  <si>
    <t>1999032000367</t>
  </si>
  <si>
    <t>20/03/1999 00:00:00</t>
  </si>
  <si>
    <t>K536992</t>
  </si>
  <si>
    <t>0671034958</t>
  </si>
  <si>
    <t>1998112300283</t>
  </si>
  <si>
    <t>ELAASRI</t>
  </si>
  <si>
    <t>K559751</t>
  </si>
  <si>
    <t>0612532643</t>
  </si>
  <si>
    <t>2000111600170</t>
  </si>
  <si>
    <t>AMRANI</t>
  </si>
  <si>
    <t>16/11/2000 00:00:00</t>
  </si>
  <si>
    <t>KB191011</t>
  </si>
  <si>
    <t>0608191435</t>
  </si>
  <si>
    <t>199312210327</t>
  </si>
  <si>
    <t>BOULALAM</t>
  </si>
  <si>
    <t>TESLAM</t>
  </si>
  <si>
    <t>21/12/1993 00:00:00</t>
  </si>
  <si>
    <t>laayoun</t>
  </si>
  <si>
    <t>SH159745</t>
  </si>
  <si>
    <t>0642803641</t>
  </si>
  <si>
    <t xml:space="preserve"> hay ben kiran rue praincipale N100 </t>
  </si>
  <si>
    <t>بولعلام</t>
  </si>
  <si>
    <t>تسلم</t>
  </si>
  <si>
    <t>1999122300264</t>
  </si>
  <si>
    <t>DOUIYEB</t>
  </si>
  <si>
    <t>ABDELMALEK</t>
  </si>
  <si>
    <t>KB178708</t>
  </si>
  <si>
    <t>0657469279</t>
  </si>
  <si>
    <t>عبد المالك</t>
  </si>
  <si>
    <t>1999020300163</t>
  </si>
  <si>
    <t>ZGUILOUI</t>
  </si>
  <si>
    <t>K561519</t>
  </si>
  <si>
    <t>0639722698</t>
  </si>
  <si>
    <t>الزكلوي</t>
  </si>
  <si>
    <t>1997032400158</t>
  </si>
  <si>
    <t>JAIDI</t>
  </si>
  <si>
    <t>24/03/1997 00:00:00</t>
  </si>
  <si>
    <t>sale</t>
  </si>
  <si>
    <t>KB170978</t>
  </si>
  <si>
    <t>0687168512</t>
  </si>
  <si>
    <t>الجعيدي</t>
  </si>
  <si>
    <t>1999012800175</t>
  </si>
  <si>
    <t>sale bab lamrissa sale</t>
  </si>
  <si>
    <t>KB171075</t>
  </si>
  <si>
    <t>0626656712</t>
  </si>
  <si>
    <t>1997092500144</t>
  </si>
  <si>
    <t>25/09/1997 00:00:00</t>
  </si>
  <si>
    <t>KB146334</t>
  </si>
  <si>
    <t>0697396951</t>
  </si>
  <si>
    <t>1998072900259</t>
  </si>
  <si>
    <t>ELGHERAOUY</t>
  </si>
  <si>
    <t>ZOUHAIR</t>
  </si>
  <si>
    <t>29/07/1998 00:00:00</t>
  </si>
  <si>
    <t>K541501</t>
  </si>
  <si>
    <t>0680166278</t>
  </si>
  <si>
    <t>الغراوي</t>
  </si>
  <si>
    <t>زهير</t>
  </si>
  <si>
    <t>1998122100178</t>
  </si>
  <si>
    <t>SOUFI</t>
  </si>
  <si>
    <t>k556395</t>
  </si>
  <si>
    <t>0636692745</t>
  </si>
  <si>
    <t>صوفي</t>
  </si>
  <si>
    <t>1998091000265</t>
  </si>
  <si>
    <t>AMANKOUR</t>
  </si>
  <si>
    <t>MAHDIA</t>
  </si>
  <si>
    <t xml:space="preserve">CHEFCHAOUEN </t>
  </si>
  <si>
    <t>KB182544</t>
  </si>
  <si>
    <t>0605420994</t>
  </si>
  <si>
    <t>امنكور</t>
  </si>
  <si>
    <t>مهدية</t>
  </si>
  <si>
    <t>1999061600175</t>
  </si>
  <si>
    <t>KA65301</t>
  </si>
  <si>
    <t>0604795343</t>
  </si>
  <si>
    <t>1998040100464</t>
  </si>
  <si>
    <t>ELMRINI</t>
  </si>
  <si>
    <t>KB154407</t>
  </si>
  <si>
    <t>0675348437</t>
  </si>
  <si>
    <t>1998112400260</t>
  </si>
  <si>
    <t>FAKHOUR</t>
  </si>
  <si>
    <t>24/11/1998 00:00:00</t>
  </si>
  <si>
    <t>kb166846</t>
  </si>
  <si>
    <t>0633083702</t>
  </si>
  <si>
    <t>فخور</t>
  </si>
  <si>
    <t>1997022300231</t>
  </si>
  <si>
    <t>CHAMLAL</t>
  </si>
  <si>
    <t>23/02/1997 00:00:00</t>
  </si>
  <si>
    <t>Bni mellal</t>
  </si>
  <si>
    <t>CD489788</t>
  </si>
  <si>
    <t>0664987484</t>
  </si>
  <si>
    <t>شملال</t>
  </si>
  <si>
    <t>2000122500215</t>
  </si>
  <si>
    <t>EL ASERY</t>
  </si>
  <si>
    <t>25/12/2000 00:00:00</t>
  </si>
  <si>
    <t>KB185022</t>
  </si>
  <si>
    <t>2000090100264</t>
  </si>
  <si>
    <t>EL JARYDY</t>
  </si>
  <si>
    <t>KB189779</t>
  </si>
  <si>
    <t>0604157696</t>
  </si>
  <si>
    <t>الجريدي</t>
  </si>
  <si>
    <t>199310040283</t>
  </si>
  <si>
    <t>AMIJJANE</t>
  </si>
  <si>
    <t>MARWANE</t>
  </si>
  <si>
    <t>04/10/1993 00:00:00</t>
  </si>
  <si>
    <t>Ain toujdate</t>
  </si>
  <si>
    <t>DJ20444</t>
  </si>
  <si>
    <t>0649371753</t>
  </si>
  <si>
    <t>عميجان</t>
  </si>
  <si>
    <t>1999081900203</t>
  </si>
  <si>
    <t>BAKKALI TAHRI</t>
  </si>
  <si>
    <t>19/08/1999 00:00:00</t>
  </si>
  <si>
    <t>K559789</t>
  </si>
  <si>
    <t>0609427077</t>
  </si>
  <si>
    <t>1998080100450</t>
  </si>
  <si>
    <t>EL-MESSARI</t>
  </si>
  <si>
    <t>SAHEL LARACHE</t>
  </si>
  <si>
    <t>k560352</t>
  </si>
  <si>
    <t>0659730661</t>
  </si>
  <si>
    <t>1998041900235</t>
  </si>
  <si>
    <t>HAMAMOU</t>
  </si>
  <si>
    <t>R367580</t>
  </si>
  <si>
    <t>0767892051</t>
  </si>
  <si>
    <t>حمامو</t>
  </si>
  <si>
    <t>2000071900171</t>
  </si>
  <si>
    <t>19/07/2000 00:00:00</t>
  </si>
  <si>
    <t>KB191825</t>
  </si>
  <si>
    <t>0612777694</t>
  </si>
  <si>
    <t>2000032300220</t>
  </si>
  <si>
    <t>MOUDDIN</t>
  </si>
  <si>
    <t>DOHA</t>
  </si>
  <si>
    <t>23/03/2000 00:00:00</t>
  </si>
  <si>
    <t>18/07/2018</t>
  </si>
  <si>
    <t>KB162947</t>
  </si>
  <si>
    <t>0601561159</t>
  </si>
  <si>
    <t>ضحى</t>
  </si>
  <si>
    <t>1999043000069</t>
  </si>
  <si>
    <t>FANOUI</t>
  </si>
  <si>
    <t>DIYAE</t>
  </si>
  <si>
    <t>KB185038</t>
  </si>
  <si>
    <t>0699904956</t>
  </si>
  <si>
    <t>فانوي</t>
  </si>
  <si>
    <t>ضياء</t>
  </si>
  <si>
    <t>1999032700241</t>
  </si>
  <si>
    <t>BAHJAT</t>
  </si>
  <si>
    <t>kA66763</t>
  </si>
  <si>
    <t>0662456004</t>
  </si>
  <si>
    <t>بهجت</t>
  </si>
  <si>
    <t>2000071900179</t>
  </si>
  <si>
    <t>JALAL-ZERHOUNI</t>
  </si>
  <si>
    <t>K568586</t>
  </si>
  <si>
    <t>0671863224</t>
  </si>
  <si>
    <t>جلال الزرهوني</t>
  </si>
  <si>
    <t>2000111900183</t>
  </si>
  <si>
    <t>BEL KHEDAR</t>
  </si>
  <si>
    <t>19/11/2000 00:00:00</t>
  </si>
  <si>
    <t>KB194497</t>
  </si>
  <si>
    <t>0695486183</t>
  </si>
  <si>
    <t>بلخضر</t>
  </si>
  <si>
    <t>199505290350</t>
  </si>
  <si>
    <t>29/05/1995 00:00:00</t>
  </si>
  <si>
    <t>KB113950</t>
  </si>
  <si>
    <t>0533353444</t>
  </si>
  <si>
    <t>1997032300140</t>
  </si>
  <si>
    <t>DRAOUI</t>
  </si>
  <si>
    <t>K554850</t>
  </si>
  <si>
    <t>0676873887</t>
  </si>
  <si>
    <t>ادراوي</t>
  </si>
  <si>
    <t>1997043000216</t>
  </si>
  <si>
    <t>ALAMI</t>
  </si>
  <si>
    <t>NAJMEDDINE</t>
  </si>
  <si>
    <t>K547992</t>
  </si>
  <si>
    <t>0777462056</t>
  </si>
  <si>
    <t>نجم الدين</t>
  </si>
  <si>
    <t>1998122100163</t>
  </si>
  <si>
    <t>EN-NALI</t>
  </si>
  <si>
    <t>KB172181</t>
  </si>
  <si>
    <t>0604612301</t>
  </si>
  <si>
    <t>النالي</t>
  </si>
  <si>
    <t>1999010600027</t>
  </si>
  <si>
    <t>ESSOLAYMANI</t>
  </si>
  <si>
    <t>06/01/1999 00:00:00</t>
  </si>
  <si>
    <t>kb140986</t>
  </si>
  <si>
    <t>السليماني</t>
  </si>
  <si>
    <t>1999040600075</t>
  </si>
  <si>
    <t>FARIS</t>
  </si>
  <si>
    <t>06/04/1999 00:00:00</t>
  </si>
  <si>
    <t>KB180523</t>
  </si>
  <si>
    <t>0690891829</t>
  </si>
  <si>
    <t>فارس</t>
  </si>
  <si>
    <t>2000102000199</t>
  </si>
  <si>
    <t>ANOUJA</t>
  </si>
  <si>
    <t>20/10/2000 00:00:00</t>
  </si>
  <si>
    <t>KB190984</t>
  </si>
  <si>
    <t>انجة</t>
  </si>
  <si>
    <t>1999012000251</t>
  </si>
  <si>
    <t>AAMMI</t>
  </si>
  <si>
    <t>MOHAMMED MOSAAB</t>
  </si>
  <si>
    <t>KB158890</t>
  </si>
  <si>
    <t>0607192137</t>
  </si>
  <si>
    <t>عمي</t>
  </si>
  <si>
    <t>محمد مصعب</t>
  </si>
  <si>
    <t>1999081900249</t>
  </si>
  <si>
    <t>EL HARRATI</t>
  </si>
  <si>
    <t>KB184426</t>
  </si>
  <si>
    <t>0622336929</t>
  </si>
  <si>
    <t>الحراثي</t>
  </si>
  <si>
    <t>199501150298</t>
  </si>
  <si>
    <t>SARSRI</t>
  </si>
  <si>
    <t>gznaya tanger</t>
  </si>
  <si>
    <t>K517504</t>
  </si>
  <si>
    <t>0698080033</t>
  </si>
  <si>
    <t xml:space="preserve"> gznaya tanger </t>
  </si>
  <si>
    <t>الصرصري</t>
  </si>
  <si>
    <t>1999041800192</t>
  </si>
  <si>
    <t>JAMAI NAFIA</t>
  </si>
  <si>
    <t>18/04/1999 00:00:00</t>
  </si>
  <si>
    <t>Fes</t>
  </si>
  <si>
    <t>CD711323</t>
  </si>
  <si>
    <t>0623010071</t>
  </si>
  <si>
    <t>الجامعي نافع</t>
  </si>
  <si>
    <t>199603120238</t>
  </si>
  <si>
    <t>KESSABI</t>
  </si>
  <si>
    <t>12/03/1996 00:00:00</t>
  </si>
  <si>
    <t>CD558845</t>
  </si>
  <si>
    <t>0661998173</t>
  </si>
  <si>
    <t xml:space="preserve"> AVENUE FARABI IMMEUBLE 14 FARABI IMMEUBLE 3 APPT11 TANGER </t>
  </si>
  <si>
    <t>قصابي</t>
  </si>
  <si>
    <t>1997043000106</t>
  </si>
  <si>
    <t>SEGUIAR</t>
  </si>
  <si>
    <t>KB148869</t>
  </si>
  <si>
    <t>0651269596</t>
  </si>
  <si>
    <t>اصغيار</t>
  </si>
  <si>
    <t>199502070123</t>
  </si>
  <si>
    <t>WABDI</t>
  </si>
  <si>
    <t>BH467463</t>
  </si>
  <si>
    <t>0625038764</t>
  </si>
  <si>
    <t>وبدي</t>
  </si>
  <si>
    <t>1997042000304</t>
  </si>
  <si>
    <t>ABEZIK</t>
  </si>
  <si>
    <t>talambote chefchaouen</t>
  </si>
  <si>
    <t>k555582</t>
  </si>
  <si>
    <t>0665824611</t>
  </si>
  <si>
    <t>ابزيك</t>
  </si>
  <si>
    <t>1999072000360</t>
  </si>
  <si>
    <t>ZAGAOUI</t>
  </si>
  <si>
    <t>KB193927</t>
  </si>
  <si>
    <t>0608539830</t>
  </si>
  <si>
    <t>2000062900163</t>
  </si>
  <si>
    <t>MAITI</t>
  </si>
  <si>
    <t>29/06/2000 00:00:00</t>
  </si>
  <si>
    <t>KB193485</t>
  </si>
  <si>
    <t>0601973977</t>
  </si>
  <si>
    <t>امعيطي</t>
  </si>
  <si>
    <t>1999032400223</t>
  </si>
  <si>
    <t>24/03/1999 00:00:00</t>
  </si>
  <si>
    <t>KB171400</t>
  </si>
  <si>
    <t>0699820701</t>
  </si>
  <si>
    <t>2000060800193</t>
  </si>
  <si>
    <t>08/06/2000 00:00:00</t>
  </si>
  <si>
    <t>K559724</t>
  </si>
  <si>
    <t>0635312009</t>
  </si>
  <si>
    <t>2000092000183</t>
  </si>
  <si>
    <t xml:space="preserve"> EL ABBASSI</t>
  </si>
  <si>
    <t>20/09/2000 00:00:00</t>
  </si>
  <si>
    <t>ksar elkebir</t>
  </si>
  <si>
    <t>LB229864</t>
  </si>
  <si>
    <t>0618570001</t>
  </si>
  <si>
    <t xml:space="preserve">العباسي </t>
  </si>
  <si>
    <t>بدرالدين</t>
  </si>
  <si>
    <t>2000051100180</t>
  </si>
  <si>
    <t>SOUHAYLA</t>
  </si>
  <si>
    <t>11/05/2000 00:00:00</t>
  </si>
  <si>
    <t>KB192886</t>
  </si>
  <si>
    <t>0658079026</t>
  </si>
  <si>
    <t>2000010102578</t>
  </si>
  <si>
    <t>EL RHAZOUI</t>
  </si>
  <si>
    <t>KB196881</t>
  </si>
  <si>
    <t>0625367026</t>
  </si>
  <si>
    <t xml:space="preserve">الغزوي </t>
  </si>
  <si>
    <t>2000111000229</t>
  </si>
  <si>
    <t>BOUAJOUL</t>
  </si>
  <si>
    <t>10/11/2000 00:00:00</t>
  </si>
  <si>
    <t>KB189345</t>
  </si>
  <si>
    <t>0625762640</t>
  </si>
  <si>
    <t>بوعجول</t>
  </si>
  <si>
    <t>1999021700226</t>
  </si>
  <si>
    <t>EL AMRANI OMARI</t>
  </si>
  <si>
    <t>TAHER</t>
  </si>
  <si>
    <t>17/02/1999 00:00:00</t>
  </si>
  <si>
    <t>K545757</t>
  </si>
  <si>
    <t>0696044120</t>
  </si>
  <si>
    <t>العمراني العماري</t>
  </si>
  <si>
    <t>الطاهر</t>
  </si>
  <si>
    <t>1998040600149</t>
  </si>
  <si>
    <t>AIT MAZIRT</t>
  </si>
  <si>
    <t>06/04/1998 00:00:00</t>
  </si>
  <si>
    <t>TAMALOUKTE</t>
  </si>
  <si>
    <t>JC582544</t>
  </si>
  <si>
    <t>0628863292</t>
  </si>
  <si>
    <t>ايت تمازيرت</t>
  </si>
  <si>
    <t xml:space="preserve">يوسف </t>
  </si>
  <si>
    <t>1998051200294</t>
  </si>
  <si>
    <t>KARABILA</t>
  </si>
  <si>
    <t>12/05/1998 00:00:00</t>
  </si>
  <si>
    <t>kb175767</t>
  </si>
  <si>
    <t>0625345437</t>
  </si>
  <si>
    <t>كربيلة</t>
  </si>
  <si>
    <t>1998010102964</t>
  </si>
  <si>
    <t>AMRANI AGBALOU</t>
  </si>
  <si>
    <t>AYACHA LARACHE</t>
  </si>
  <si>
    <t>KB162546</t>
  </si>
  <si>
    <t>0618119840</t>
  </si>
  <si>
    <t>العمراني اغبالو</t>
  </si>
  <si>
    <t>2000010900201</t>
  </si>
  <si>
    <t>TITA</t>
  </si>
  <si>
    <t>09/01/2000 00:00:00</t>
  </si>
  <si>
    <t>KB176916</t>
  </si>
  <si>
    <t>0696882457</t>
  </si>
  <si>
    <t>1999030300314</t>
  </si>
  <si>
    <t>EL AZHARI</t>
  </si>
  <si>
    <t>03/03/1999 00:00:00</t>
  </si>
  <si>
    <t>KB177618</t>
  </si>
  <si>
    <t>0674815331</t>
  </si>
  <si>
    <t>الازهاري</t>
  </si>
  <si>
    <t>2000012800236</t>
  </si>
  <si>
    <t>FKIH</t>
  </si>
  <si>
    <t>28/01/2000 00:00:00</t>
  </si>
  <si>
    <t>K571339</t>
  </si>
  <si>
    <t>0660652984</t>
  </si>
  <si>
    <t>افقيه</t>
  </si>
  <si>
    <t>2000011200242</t>
  </si>
  <si>
    <t>FKEOUI</t>
  </si>
  <si>
    <t>k572837</t>
  </si>
  <si>
    <t>0615480586</t>
  </si>
  <si>
    <t>الفقيوي</t>
  </si>
  <si>
    <t>2000062000223</t>
  </si>
  <si>
    <t>KHOUSNA</t>
  </si>
  <si>
    <t>Gueznaia</t>
  </si>
  <si>
    <t>K563561</t>
  </si>
  <si>
    <t>0690688584</t>
  </si>
  <si>
    <t>خسنة</t>
  </si>
  <si>
    <t>داوود</t>
  </si>
  <si>
    <t>1998060300194</t>
  </si>
  <si>
    <t>MOKADEM CHOUILI</t>
  </si>
  <si>
    <t>03/06/1998 00:00:00</t>
  </si>
  <si>
    <t>KB167626</t>
  </si>
  <si>
    <t>0634425686</t>
  </si>
  <si>
    <t>المقدم الشويلي</t>
  </si>
  <si>
    <t>2000112000232</t>
  </si>
  <si>
    <t>SHAIMAA</t>
  </si>
  <si>
    <t>20/11/2000 00:00:00</t>
  </si>
  <si>
    <t>19/07/2018</t>
  </si>
  <si>
    <t>K574348</t>
  </si>
  <si>
    <t>0684736005</t>
  </si>
  <si>
    <t>1999122100239</t>
  </si>
  <si>
    <t>AITGRAINE</t>
  </si>
  <si>
    <t>laayoune</t>
  </si>
  <si>
    <t>k549001</t>
  </si>
  <si>
    <t>0661205357</t>
  </si>
  <si>
    <t>ايتكراين</t>
  </si>
  <si>
    <t>1999090400233</t>
  </si>
  <si>
    <t>EL HOUCINE</t>
  </si>
  <si>
    <t>D885196</t>
  </si>
  <si>
    <t>0620848765</t>
  </si>
  <si>
    <t>1999091800098</t>
  </si>
  <si>
    <t>AMRO</t>
  </si>
  <si>
    <t>K568725</t>
  </si>
  <si>
    <t>0657320579</t>
  </si>
  <si>
    <t>أمرو</t>
  </si>
  <si>
    <t>1994022200072</t>
  </si>
  <si>
    <t>BAICH</t>
  </si>
  <si>
    <t>22/02/1994 00:00:00</t>
  </si>
  <si>
    <t>CHEFCHAOUNE</t>
  </si>
  <si>
    <t>KB131618</t>
  </si>
  <si>
    <t>0699871628</t>
  </si>
  <si>
    <t xml:space="preserve">بعيش </t>
  </si>
  <si>
    <t>1999010800323</t>
  </si>
  <si>
    <t>08/01/1999 00:00:00</t>
  </si>
  <si>
    <t>KA59441</t>
  </si>
  <si>
    <t>0632648335</t>
  </si>
  <si>
    <t>1999051600097</t>
  </si>
  <si>
    <t>LABIB</t>
  </si>
  <si>
    <t>ABDELHAK</t>
  </si>
  <si>
    <t>KB176754</t>
  </si>
  <si>
    <t>0688836875</t>
  </si>
  <si>
    <t xml:space="preserve"> لبيب</t>
  </si>
  <si>
    <t>عبدالحق</t>
  </si>
  <si>
    <t>2001010300207</t>
  </si>
  <si>
    <t>ALAOUI HAMDI</t>
  </si>
  <si>
    <t>03/01/2001 00:00:00</t>
  </si>
  <si>
    <t>KB207305</t>
  </si>
  <si>
    <t>0663848631</t>
  </si>
  <si>
    <t>العلوي الحمدي</t>
  </si>
  <si>
    <t>1997123100203</t>
  </si>
  <si>
    <t>TAKEL</t>
  </si>
  <si>
    <t>31/12/1997 00:00:00</t>
  </si>
  <si>
    <t>KB164194</t>
  </si>
  <si>
    <t>0638186683</t>
  </si>
  <si>
    <t xml:space="preserve">التاقل </t>
  </si>
  <si>
    <t>عبدالعالي</t>
  </si>
  <si>
    <t>1998091500411</t>
  </si>
  <si>
    <t>HAMIDA</t>
  </si>
  <si>
    <t>K559577</t>
  </si>
  <si>
    <t>0630943235</t>
  </si>
  <si>
    <t>حميدة</t>
  </si>
  <si>
    <t>1998033000210</t>
  </si>
  <si>
    <t>MENNANA</t>
  </si>
  <si>
    <t>30/03/1998 00:00:00</t>
  </si>
  <si>
    <t>K554021</t>
  </si>
  <si>
    <t>0644423620</t>
  </si>
  <si>
    <t>منانة</t>
  </si>
  <si>
    <t>1998021300196</t>
  </si>
  <si>
    <t>REGADI</t>
  </si>
  <si>
    <t>13/02/1998 00:00:00</t>
  </si>
  <si>
    <t>AIT HARZ ALLAH EL HAJEB</t>
  </si>
  <si>
    <t>KB167758</t>
  </si>
  <si>
    <t>0643233389</t>
  </si>
  <si>
    <t>الركادي</t>
  </si>
  <si>
    <t>199212110199</t>
  </si>
  <si>
    <t>ABDER-RAHIM</t>
  </si>
  <si>
    <t>11/12/1992 00:00:00</t>
  </si>
  <si>
    <t>K478543</t>
  </si>
  <si>
    <t>0650979003</t>
  </si>
  <si>
    <t xml:space="preserve"> 19  RUE MOTOUK EL ROUDANI N° 12 TANGER </t>
  </si>
  <si>
    <t>2000031900176</t>
  </si>
  <si>
    <t>19/03/2000 00:00:00</t>
  </si>
  <si>
    <t xml:space="preserve">ASILAH </t>
  </si>
  <si>
    <t>KA66462</t>
  </si>
  <si>
    <t>0661990215</t>
  </si>
  <si>
    <t xml:space="preserve">الناصري </t>
  </si>
  <si>
    <t xml:space="preserve">شيماء </t>
  </si>
  <si>
    <t>1999091000325</t>
  </si>
  <si>
    <t>EL BOULIFI</t>
  </si>
  <si>
    <t>10/09/1999 00:00:00</t>
  </si>
  <si>
    <t>KB175224</t>
  </si>
  <si>
    <t>0687981514</t>
  </si>
  <si>
    <t>البوليفي</t>
  </si>
  <si>
    <t>2000041500194</t>
  </si>
  <si>
    <t>BEN KRIMOU</t>
  </si>
  <si>
    <t>15/04/2000 00:00:00</t>
  </si>
  <si>
    <t>K571706</t>
  </si>
  <si>
    <t>0612237438</t>
  </si>
  <si>
    <t xml:space="preserve">بن اكريمو </t>
  </si>
  <si>
    <t>1999030100397</t>
  </si>
  <si>
    <t>HAD-DAD</t>
  </si>
  <si>
    <t>01/03/1999 00:00:00</t>
  </si>
  <si>
    <t>KB167044</t>
  </si>
  <si>
    <t>0630090145</t>
  </si>
  <si>
    <t>1999041400205</t>
  </si>
  <si>
    <t>MAARIR</t>
  </si>
  <si>
    <t>k550839</t>
  </si>
  <si>
    <t>0600872284</t>
  </si>
  <si>
    <t>معرير</t>
  </si>
  <si>
    <t>1996100500201</t>
  </si>
  <si>
    <t>KHLEEH</t>
  </si>
  <si>
    <t>05/10/1996 00:00:00</t>
  </si>
  <si>
    <t>KB159533</t>
  </si>
  <si>
    <t>0653485871</t>
  </si>
  <si>
    <t>الخليع</t>
  </si>
  <si>
    <t>2000072600176</t>
  </si>
  <si>
    <t>EL AMIM</t>
  </si>
  <si>
    <t>26/07/2000 00:00:00</t>
  </si>
  <si>
    <t>K577163</t>
  </si>
  <si>
    <t>0698936950</t>
  </si>
  <si>
    <t>العميم</t>
  </si>
  <si>
    <t>1999122100234</t>
  </si>
  <si>
    <t>EL HARITI</t>
  </si>
  <si>
    <t>JBARNA TAZA</t>
  </si>
  <si>
    <t>DJ40359</t>
  </si>
  <si>
    <t>0618451894</t>
  </si>
  <si>
    <t xml:space="preserve"> الحريتي</t>
  </si>
  <si>
    <t>2000041300202</t>
  </si>
  <si>
    <t>EL HAMDOUNI</t>
  </si>
  <si>
    <t>13/04/2000 00:00:00</t>
  </si>
  <si>
    <t>dakhla</t>
  </si>
  <si>
    <t>LB231888</t>
  </si>
  <si>
    <t>0631981975</t>
  </si>
  <si>
    <t>الحمدوني</t>
  </si>
  <si>
    <t>2000101600210</t>
  </si>
  <si>
    <t>FRIZI</t>
  </si>
  <si>
    <t>16/10/2000 00:00:00</t>
  </si>
  <si>
    <t>laouamra larache</t>
  </si>
  <si>
    <t>LB226730</t>
  </si>
  <si>
    <t>0629012179</t>
  </si>
  <si>
    <t>فريزي</t>
  </si>
  <si>
    <t>1999030400157</t>
  </si>
  <si>
    <t>LAARAJ</t>
  </si>
  <si>
    <t>04/03/1999 00:00:00</t>
  </si>
  <si>
    <t>KB170004</t>
  </si>
  <si>
    <t>0667617688</t>
  </si>
  <si>
    <t>لعرج</t>
  </si>
  <si>
    <t>1998092500275</t>
  </si>
  <si>
    <t>EL FARSI</t>
  </si>
  <si>
    <t>GHASSANE</t>
  </si>
  <si>
    <t>25/09/1998 00:00:00</t>
  </si>
  <si>
    <t>KB178908</t>
  </si>
  <si>
    <t>0695099625</t>
  </si>
  <si>
    <t>غسان</t>
  </si>
  <si>
    <t>1999112900110</t>
  </si>
  <si>
    <t>K563862</t>
  </si>
  <si>
    <t>0693949422</t>
  </si>
  <si>
    <t xml:space="preserve">بلال </t>
  </si>
  <si>
    <t>1997081800114</t>
  </si>
  <si>
    <t>KABOUH</t>
  </si>
  <si>
    <t>SAD</t>
  </si>
  <si>
    <t>K544892</t>
  </si>
  <si>
    <t>0619787817</t>
  </si>
  <si>
    <t>قبوع</t>
  </si>
  <si>
    <t>2000101800188</t>
  </si>
  <si>
    <t>KACMI</t>
  </si>
  <si>
    <t>18/10/2000 00:00:00</t>
  </si>
  <si>
    <t>KB198905</t>
  </si>
  <si>
    <t>0676612868</t>
  </si>
  <si>
    <t>قاسمي</t>
  </si>
  <si>
    <t>1997060200296</t>
  </si>
  <si>
    <t>BOUZINAB</t>
  </si>
  <si>
    <t>02/06/1997 00:00:00</t>
  </si>
  <si>
    <t>SIDI EL YAMANI TANGER ASSILAH</t>
  </si>
  <si>
    <t>KA62360</t>
  </si>
  <si>
    <t>0637984182</t>
  </si>
  <si>
    <t>بوزينب</t>
  </si>
  <si>
    <t>1998092900241</t>
  </si>
  <si>
    <t>AJOULIANE</t>
  </si>
  <si>
    <t>bougdour hjar nhal tanjer</t>
  </si>
  <si>
    <t>K546755</t>
  </si>
  <si>
    <t>0659120366</t>
  </si>
  <si>
    <t>اجليان</t>
  </si>
  <si>
    <t>2000050700168</t>
  </si>
  <si>
    <t>BELFKIH</t>
  </si>
  <si>
    <t>JOUAIERIA</t>
  </si>
  <si>
    <t>TDI107</t>
  </si>
  <si>
    <t>k572634</t>
  </si>
  <si>
    <t>0681960015</t>
  </si>
  <si>
    <t>بالفقيه</t>
  </si>
  <si>
    <t>جويرية</t>
  </si>
  <si>
    <t>1993032200056</t>
  </si>
  <si>
    <t>EL MKADDAM</t>
  </si>
  <si>
    <t>ASMA</t>
  </si>
  <si>
    <t>Essaouira</t>
  </si>
  <si>
    <t>N361380</t>
  </si>
  <si>
    <t>0648709047</t>
  </si>
  <si>
    <t>المقدم</t>
  </si>
  <si>
    <t>1998071800176</t>
  </si>
  <si>
    <t>ELHSSAINI</t>
  </si>
  <si>
    <t>18/07/1998 00:00:00</t>
  </si>
  <si>
    <t>K563531</t>
  </si>
  <si>
    <t>0687925799</t>
  </si>
  <si>
    <t>1999111800272</t>
  </si>
  <si>
    <t>SADOUQ</t>
  </si>
  <si>
    <t>18/11/1999 00:00:00</t>
  </si>
  <si>
    <t>20/07/2018</t>
  </si>
  <si>
    <t>KB178021</t>
  </si>
  <si>
    <t>0602927724</t>
  </si>
  <si>
    <t>صدوق</t>
  </si>
  <si>
    <t>1995061800108</t>
  </si>
  <si>
    <t>ARID</t>
  </si>
  <si>
    <t>18/06/1995 00:00:00</t>
  </si>
  <si>
    <t>K541822</t>
  </si>
  <si>
    <t>0699817689</t>
  </si>
  <si>
    <t>عريض</t>
  </si>
  <si>
    <t>2000121300168</t>
  </si>
  <si>
    <t>NTIFI</t>
  </si>
  <si>
    <t>13/12/2000 00:00:00</t>
  </si>
  <si>
    <t>K571326</t>
  </si>
  <si>
    <t>0695678334</t>
  </si>
  <si>
    <t>انتيفي</t>
  </si>
  <si>
    <t>2000031900181</t>
  </si>
  <si>
    <t>IBN EL AZRAQ</t>
  </si>
  <si>
    <t>KB157641</t>
  </si>
  <si>
    <t>0652416833</t>
  </si>
  <si>
    <t>ابن الازرق</t>
  </si>
  <si>
    <t>1997101400171</t>
  </si>
  <si>
    <t>RAHMA</t>
  </si>
  <si>
    <t>KB167784</t>
  </si>
  <si>
    <t>رحمة</t>
  </si>
  <si>
    <t>1999052400097</t>
  </si>
  <si>
    <t>CHAKKOUR</t>
  </si>
  <si>
    <t>24/05/1999 00:00:00</t>
  </si>
  <si>
    <t>k555336</t>
  </si>
  <si>
    <t>K555338</t>
  </si>
  <si>
    <t>0659499809</t>
  </si>
  <si>
    <t>1999061300259</t>
  </si>
  <si>
    <t>SOULAYMANE</t>
  </si>
  <si>
    <t>K567823</t>
  </si>
  <si>
    <t>0639707934</t>
  </si>
  <si>
    <t xml:space="preserve">اهموعدي                                                                                                                                                                                                 </t>
  </si>
  <si>
    <t xml:space="preserve">سليمان </t>
  </si>
  <si>
    <t>1999122300260</t>
  </si>
  <si>
    <t>GUZENAIA TANGER ASSILAH</t>
  </si>
  <si>
    <t>K560726</t>
  </si>
  <si>
    <t>0767317294</t>
  </si>
  <si>
    <t>2000102300188</t>
  </si>
  <si>
    <t>23/10/2000 00:00:00</t>
  </si>
  <si>
    <t>K577080</t>
  </si>
  <si>
    <t>0605489672</t>
  </si>
  <si>
    <t xml:space="preserve">الشركي </t>
  </si>
  <si>
    <t>2000102300189</t>
  </si>
  <si>
    <t>K577081</t>
  </si>
  <si>
    <t>0687582576</t>
  </si>
  <si>
    <t>1999080400265</t>
  </si>
  <si>
    <t>EL BAGHDADI</t>
  </si>
  <si>
    <t>04/08/1999 00:00:00</t>
  </si>
  <si>
    <t>KB168701</t>
  </si>
  <si>
    <t>Youssef</t>
  </si>
  <si>
    <t>1998122200269</t>
  </si>
  <si>
    <t>22/12/1998 00:00:00</t>
  </si>
  <si>
    <t>K563045</t>
  </si>
  <si>
    <t>0634039960</t>
  </si>
  <si>
    <t>1998092300290</t>
  </si>
  <si>
    <t>KHAMKHAMI</t>
  </si>
  <si>
    <t>23/09/1998 00:00:00</t>
  </si>
  <si>
    <t>K526665</t>
  </si>
  <si>
    <t>0693370588</t>
  </si>
  <si>
    <t>خمخامي</t>
  </si>
  <si>
    <t>1997031300236</t>
  </si>
  <si>
    <t>13/03/1997 00:00:00</t>
  </si>
  <si>
    <t>K482304</t>
  </si>
  <si>
    <t>0699253941</t>
  </si>
  <si>
    <t>1998073100234</t>
  </si>
  <si>
    <t>KA66542</t>
  </si>
  <si>
    <t>0696407967</t>
  </si>
  <si>
    <t>1998032400280</t>
  </si>
  <si>
    <t>BOUDIDA</t>
  </si>
  <si>
    <t>K567784</t>
  </si>
  <si>
    <t>بوديدة</t>
  </si>
  <si>
    <t>1996020600200</t>
  </si>
  <si>
    <t>06/02/1996 00:00:00</t>
  </si>
  <si>
    <t>KB150303</t>
  </si>
  <si>
    <t>0627143892</t>
  </si>
  <si>
    <t>بعيش</t>
  </si>
  <si>
    <t>1995010113926</t>
  </si>
  <si>
    <t>MASMOUDI</t>
  </si>
  <si>
    <t>KB175405</t>
  </si>
  <si>
    <t>0690882393</t>
  </si>
  <si>
    <t>1997121400236</t>
  </si>
  <si>
    <t>ERRACHID</t>
  </si>
  <si>
    <t>ZAKARIYA</t>
  </si>
  <si>
    <t>14/12/1997 00:00:00</t>
  </si>
  <si>
    <t>K548195</t>
  </si>
  <si>
    <t>0603460752</t>
  </si>
  <si>
    <t>الرشيد</t>
  </si>
  <si>
    <t>1999033100245</t>
  </si>
  <si>
    <t>EL BOUHSSINI</t>
  </si>
  <si>
    <t>31/03/1999 00:00:00</t>
  </si>
  <si>
    <t>LB222312</t>
  </si>
  <si>
    <t>0627691239</t>
  </si>
  <si>
    <t xml:space="preserve"> البوحسيني</t>
  </si>
  <si>
    <t>2001030500178</t>
  </si>
  <si>
    <t>AZIZI</t>
  </si>
  <si>
    <t>MOATASSIM</t>
  </si>
  <si>
    <t>05/03/2001 00:00:00</t>
  </si>
  <si>
    <t>KB207039</t>
  </si>
  <si>
    <t>العزيزي</t>
  </si>
  <si>
    <t>معتصم</t>
  </si>
  <si>
    <t>2001032800140</t>
  </si>
  <si>
    <t>LOUTFI</t>
  </si>
  <si>
    <t>28/03/2001 00:00:00</t>
  </si>
  <si>
    <t>SIDI BOUTMIME AL HOCEIMA</t>
  </si>
  <si>
    <t>K576997</t>
  </si>
  <si>
    <t>0688107418</t>
  </si>
  <si>
    <t>EL Mourabit</t>
  </si>
  <si>
    <t>Mohammed</t>
  </si>
  <si>
    <t>1997103100119</t>
  </si>
  <si>
    <t>EL MANDILI</t>
  </si>
  <si>
    <t>31/10/1997 00:00:00</t>
  </si>
  <si>
    <t>Ait sidi daoud el haouz</t>
  </si>
  <si>
    <t>KB167792</t>
  </si>
  <si>
    <t>0618755230</t>
  </si>
  <si>
    <t xml:space="preserve">المنديلي </t>
  </si>
  <si>
    <t>1998013100159</t>
  </si>
  <si>
    <t>TRIYAK</t>
  </si>
  <si>
    <t>AYYOUB</t>
  </si>
  <si>
    <t>K561974</t>
  </si>
  <si>
    <t>طريق</t>
  </si>
  <si>
    <t>2001010200239</t>
  </si>
  <si>
    <t>ECH-CHAITAMI</t>
  </si>
  <si>
    <t>02/01/2001 00:00:00</t>
  </si>
  <si>
    <t>Khouribga</t>
  </si>
  <si>
    <t>BB189942</t>
  </si>
  <si>
    <t>0700380855</t>
  </si>
  <si>
    <t>الشيتامي</t>
  </si>
  <si>
    <t>2000020100196</t>
  </si>
  <si>
    <t>EL BOUKHARI</t>
  </si>
  <si>
    <t>01/02/2000 00:00:00</t>
  </si>
  <si>
    <t>K562760</t>
  </si>
  <si>
    <t>0691969730</t>
  </si>
  <si>
    <t>البخاري</t>
  </si>
  <si>
    <t>1996101600191</t>
  </si>
  <si>
    <t>RADIA</t>
  </si>
  <si>
    <t>16/10/1996 00:00:00</t>
  </si>
  <si>
    <t>KB167885</t>
  </si>
  <si>
    <t>0623330588</t>
  </si>
  <si>
    <t>عيادي</t>
  </si>
  <si>
    <t>راضية</t>
  </si>
  <si>
    <t>1997061500349</t>
  </si>
  <si>
    <t>EL KAMOUNI</t>
  </si>
  <si>
    <t>15/06/1997 00:00:00</t>
  </si>
  <si>
    <t>KB159744</t>
  </si>
  <si>
    <t>0635379326</t>
  </si>
  <si>
    <t>الكموني</t>
  </si>
  <si>
    <t>1997061500345</t>
  </si>
  <si>
    <t>ELAMARTI</t>
  </si>
  <si>
    <t>ZAHRAE</t>
  </si>
  <si>
    <t>K563647</t>
  </si>
  <si>
    <t>0698776252</t>
  </si>
  <si>
    <t>العمرتي</t>
  </si>
  <si>
    <t>زهراء</t>
  </si>
  <si>
    <t>1999070600269</t>
  </si>
  <si>
    <t>AKOUDAD</t>
  </si>
  <si>
    <t>BTISSAM</t>
  </si>
  <si>
    <t>06/07/1999 00:00:00</t>
  </si>
  <si>
    <t>06-07-1999</t>
  </si>
  <si>
    <t>KB186896</t>
  </si>
  <si>
    <t>0635691603</t>
  </si>
  <si>
    <t>اقضاض</t>
  </si>
  <si>
    <t>1998102800310</t>
  </si>
  <si>
    <t>DUIEB</t>
  </si>
  <si>
    <t>28/10/1998 00:00:00</t>
  </si>
  <si>
    <t>KB178850</t>
  </si>
  <si>
    <t>0651547355</t>
  </si>
  <si>
    <t>الذويب</t>
  </si>
  <si>
    <t>1999071200255</t>
  </si>
  <si>
    <t>EL KHAMLICHI</t>
  </si>
  <si>
    <t>BNI BCHIR AL HOCEIMA</t>
  </si>
  <si>
    <t>KB192713</t>
  </si>
  <si>
    <t>0604399700</t>
  </si>
  <si>
    <t>1996022400131</t>
  </si>
  <si>
    <t>YASINE</t>
  </si>
  <si>
    <t>KA65335</t>
  </si>
  <si>
    <t>0627753628</t>
  </si>
  <si>
    <t>لزعار</t>
  </si>
  <si>
    <t>1998022600348</t>
  </si>
  <si>
    <t>kb158454</t>
  </si>
  <si>
    <t>0600148479</t>
  </si>
  <si>
    <t>البوهالي</t>
  </si>
  <si>
    <t>1995031900013</t>
  </si>
  <si>
    <t>SOUSSOU</t>
  </si>
  <si>
    <t>19/03/1995 00:00:00</t>
  </si>
  <si>
    <t>L573719</t>
  </si>
  <si>
    <t>0634065159</t>
  </si>
  <si>
    <t>سوسو</t>
  </si>
  <si>
    <t>1999122800267</t>
  </si>
  <si>
    <t>EL-OUAKILI</t>
  </si>
  <si>
    <t>28/12/1999 00:00:00</t>
  </si>
  <si>
    <t>KB189817</t>
  </si>
  <si>
    <t>0767797201</t>
  </si>
  <si>
    <t>1999122200230</t>
  </si>
  <si>
    <t>22/12/1999 00:00:00</t>
  </si>
  <si>
    <t>KSSAR ELKBIR</t>
  </si>
  <si>
    <t>KB191087</t>
  </si>
  <si>
    <t>0624481369</t>
  </si>
  <si>
    <t>1999072800143</t>
  </si>
  <si>
    <t>NHOU</t>
  </si>
  <si>
    <t>28/07/1999 00:00:00</t>
  </si>
  <si>
    <t>chichaoua</t>
  </si>
  <si>
    <t>k565677</t>
  </si>
  <si>
    <t>0663674117</t>
  </si>
  <si>
    <t>النحو</t>
  </si>
  <si>
    <t>1997090900292</t>
  </si>
  <si>
    <t>KALINI</t>
  </si>
  <si>
    <t>K548911</t>
  </si>
  <si>
    <t>0614370128</t>
  </si>
  <si>
    <t>الكليني</t>
  </si>
  <si>
    <t>زايد</t>
  </si>
  <si>
    <t>1996030100254</t>
  </si>
  <si>
    <t>AMAZO</t>
  </si>
  <si>
    <t>01/03/1996 00:00:00</t>
  </si>
  <si>
    <t>AL KHARROUB -TETOUAN</t>
  </si>
  <si>
    <t>L592913</t>
  </si>
  <si>
    <t>0600736351</t>
  </si>
  <si>
    <t>1999041100196</t>
  </si>
  <si>
    <t>KHOUILI</t>
  </si>
  <si>
    <t>11/04/1999 00:00:00</t>
  </si>
  <si>
    <t>ouannana ouazzane</t>
  </si>
  <si>
    <t>GM214019</t>
  </si>
  <si>
    <t>0651677935</t>
  </si>
  <si>
    <t>خويلي</t>
  </si>
  <si>
    <t>2000102900158</t>
  </si>
  <si>
    <t>SALAMA</t>
  </si>
  <si>
    <t>29/10/2000 00:00:00</t>
  </si>
  <si>
    <t>21/07/2018</t>
  </si>
  <si>
    <t>K579144</t>
  </si>
  <si>
    <t>0707632013</t>
  </si>
  <si>
    <t>سلامة</t>
  </si>
  <si>
    <t>احلام</t>
  </si>
  <si>
    <t>1998061300139</t>
  </si>
  <si>
    <t>MARDAZ</t>
  </si>
  <si>
    <t>13/06/1998 00:00:00</t>
  </si>
  <si>
    <t>KB151018</t>
  </si>
  <si>
    <t>0655993926</t>
  </si>
  <si>
    <t>مرداز</t>
  </si>
  <si>
    <t>1999032800173</t>
  </si>
  <si>
    <t>ANIKAD</t>
  </si>
  <si>
    <t>AMJAD</t>
  </si>
  <si>
    <t>28/03/1999 00:00:00</t>
  </si>
  <si>
    <t>LA175488</t>
  </si>
  <si>
    <t>0668181634</t>
  </si>
  <si>
    <t>عنيقد</t>
  </si>
  <si>
    <t>امجد</t>
  </si>
  <si>
    <t>1999120600252</t>
  </si>
  <si>
    <t>06/12/1999 00:00:00</t>
  </si>
  <si>
    <t>K568991</t>
  </si>
  <si>
    <t>0648216989</t>
  </si>
  <si>
    <t>بن عبد الله</t>
  </si>
  <si>
    <t>1995072400142</t>
  </si>
  <si>
    <t>BOUIHROUCHANE</t>
  </si>
  <si>
    <t>24/07/1995 00:00:00</t>
  </si>
  <si>
    <t>FAM EL HISN TATA</t>
  </si>
  <si>
    <t>JY24861</t>
  </si>
  <si>
    <t>0618726485</t>
  </si>
  <si>
    <t>بوهروشان</t>
  </si>
  <si>
    <t>1998072700304</t>
  </si>
  <si>
    <t>EL MAARIF</t>
  </si>
  <si>
    <t>KB175963</t>
  </si>
  <si>
    <t>0690749837</t>
  </si>
  <si>
    <t xml:space="preserve">احمد </t>
  </si>
  <si>
    <t>المعارف</t>
  </si>
  <si>
    <t>1998052900244</t>
  </si>
  <si>
    <t>AFROUNI</t>
  </si>
  <si>
    <t>29/05/1998 00:00:00</t>
  </si>
  <si>
    <t>KB176561</t>
  </si>
  <si>
    <t>0698060240</t>
  </si>
  <si>
    <t>عفروني</t>
  </si>
  <si>
    <t>1996081400142</t>
  </si>
  <si>
    <t>AIT ALLAL</t>
  </si>
  <si>
    <t>K552332</t>
  </si>
  <si>
    <t>0630891104</t>
  </si>
  <si>
    <t>ايت علال</t>
  </si>
  <si>
    <t>199603080145</t>
  </si>
  <si>
    <t>TRIKI</t>
  </si>
  <si>
    <t>08/03/1996 00:00:00</t>
  </si>
  <si>
    <t>K508732</t>
  </si>
  <si>
    <t>0638671919</t>
  </si>
  <si>
    <t xml:space="preserve"> hay jbila tanger </t>
  </si>
  <si>
    <t>التريكي</t>
  </si>
  <si>
    <t>منية</t>
  </si>
  <si>
    <t>1999060500246</t>
  </si>
  <si>
    <t>EL HAJE</t>
  </si>
  <si>
    <t>KB204696</t>
  </si>
  <si>
    <t>0656907461</t>
  </si>
  <si>
    <t>الحجي</t>
  </si>
  <si>
    <t>1999072100208</t>
  </si>
  <si>
    <t>CHLAIHIYA</t>
  </si>
  <si>
    <t>21/07/1999 00:00:00</t>
  </si>
  <si>
    <t>LB216123</t>
  </si>
  <si>
    <t>0691793987</t>
  </si>
  <si>
    <t>الشليحية</t>
  </si>
  <si>
    <t>1998100300273</t>
  </si>
  <si>
    <t>03/10/1998 00:00:00</t>
  </si>
  <si>
    <t>K559013</t>
  </si>
  <si>
    <t>0633254991</t>
  </si>
  <si>
    <t>أجبار</t>
  </si>
  <si>
    <t>1996070800127</t>
  </si>
  <si>
    <t>RAHOUI</t>
  </si>
  <si>
    <t>08/07/1996 00:00:00</t>
  </si>
  <si>
    <t>23/07/2018</t>
  </si>
  <si>
    <t>kb144546</t>
  </si>
  <si>
    <t>0615892921</t>
  </si>
  <si>
    <t>رحوي</t>
  </si>
  <si>
    <t>1999041600167</t>
  </si>
  <si>
    <t>DADI</t>
  </si>
  <si>
    <t>NTIC_TMSIR_T_1A-Technicien en Maintenance et Support Informatique et Réseaux (1A)-2018</t>
  </si>
  <si>
    <t>16/04/1999 00:00:00</t>
  </si>
  <si>
    <t>K500816</t>
  </si>
  <si>
    <t>0612203748</t>
  </si>
  <si>
    <t>دادي</t>
  </si>
  <si>
    <t>1998062600353</t>
  </si>
  <si>
    <t>REDDAM</t>
  </si>
  <si>
    <t>26/06/1998 00:00:00</t>
  </si>
  <si>
    <t>KB176074</t>
  </si>
  <si>
    <t>0638956646</t>
  </si>
  <si>
    <t>الردام</t>
  </si>
  <si>
    <t>1998112200260</t>
  </si>
  <si>
    <t>DOUCH</t>
  </si>
  <si>
    <t>OIFILA</t>
  </si>
  <si>
    <t xml:space="preserve">trougout driouch </t>
  </si>
  <si>
    <t>KB176772</t>
  </si>
  <si>
    <t>0672397522</t>
  </si>
  <si>
    <t>دوش</t>
  </si>
  <si>
    <t>وفيلة</t>
  </si>
  <si>
    <t>1998040100482</t>
  </si>
  <si>
    <t xml:space="preserve">Tanger dradeb </t>
  </si>
  <si>
    <t>k559795</t>
  </si>
  <si>
    <t>0612787534</t>
  </si>
  <si>
    <t xml:space="preserve"> الفتوح</t>
  </si>
  <si>
    <t xml:space="preserve">زهير </t>
  </si>
  <si>
    <t>1999052200106</t>
  </si>
  <si>
    <t>EL KHIYAMI</t>
  </si>
  <si>
    <t>22/05/1999 00:00:00</t>
  </si>
  <si>
    <t>KB188843</t>
  </si>
  <si>
    <t>0607301404</t>
  </si>
  <si>
    <t>الخيامي</t>
  </si>
  <si>
    <t>1999052100226</t>
  </si>
  <si>
    <t>EL GHZAOUI</t>
  </si>
  <si>
    <t>LC323274</t>
  </si>
  <si>
    <t>0663318892</t>
  </si>
  <si>
    <t>2001012600157</t>
  </si>
  <si>
    <t>EL GHAZAOUI</t>
  </si>
  <si>
    <t>26/01/2001 00:00:00</t>
  </si>
  <si>
    <t>CHEFCHAOUN</t>
  </si>
  <si>
    <t>LC335460</t>
  </si>
  <si>
    <t>0672044765</t>
  </si>
  <si>
    <t>الغزاوي</t>
  </si>
  <si>
    <t>1999090800178</t>
  </si>
  <si>
    <t>LAHSSINI</t>
  </si>
  <si>
    <t>MAHDI</t>
  </si>
  <si>
    <t>K564290</t>
  </si>
  <si>
    <t>0611532816</t>
  </si>
  <si>
    <t>لحسيني</t>
  </si>
  <si>
    <t>2001032100131</t>
  </si>
  <si>
    <t>SAIH</t>
  </si>
  <si>
    <t>21/03/2001 00:00:00</t>
  </si>
  <si>
    <t>KB189373</t>
  </si>
  <si>
    <t>السايح</t>
  </si>
  <si>
    <t>2000080600165</t>
  </si>
  <si>
    <t>FADILI</t>
  </si>
  <si>
    <t>06/08/2000 00:00:00</t>
  </si>
  <si>
    <t>K532458</t>
  </si>
  <si>
    <t>فضيلي</t>
  </si>
  <si>
    <t>1997070100351</t>
  </si>
  <si>
    <t>GHACHAMA</t>
  </si>
  <si>
    <t>SELAYMAN</t>
  </si>
  <si>
    <t xml:space="preserve"> BOU JEDYANE LARACHE</t>
  </si>
  <si>
    <t>LB218848</t>
  </si>
  <si>
    <t>0605661957</t>
  </si>
  <si>
    <t>غشامة</t>
  </si>
  <si>
    <t>199609200181</t>
  </si>
  <si>
    <t>ERRAJY</t>
  </si>
  <si>
    <t>20/09/1996 00:00:00</t>
  </si>
  <si>
    <t>KB134816</t>
  </si>
  <si>
    <t>0662392769</t>
  </si>
  <si>
    <t xml:space="preserve"> LOTS EL MERS 2 N 13 MERS TANGER </t>
  </si>
  <si>
    <t>الراجي</t>
  </si>
  <si>
    <t>1999080400133</t>
  </si>
  <si>
    <t>ZINAH</t>
  </si>
  <si>
    <t>K563515</t>
  </si>
  <si>
    <t>0691471385</t>
  </si>
  <si>
    <t>زينح</t>
  </si>
  <si>
    <t>1999101200278</t>
  </si>
  <si>
    <t>K562003</t>
  </si>
  <si>
    <t>0666065466</t>
  </si>
  <si>
    <t>الحسني</t>
  </si>
  <si>
    <t>2000070800212</t>
  </si>
  <si>
    <t>MOUDDEN</t>
  </si>
  <si>
    <t>MOHAMED EL AMINE</t>
  </si>
  <si>
    <t>08/07/2000 00:00:00</t>
  </si>
  <si>
    <t>K559772</t>
  </si>
  <si>
    <t>0627873881</t>
  </si>
  <si>
    <t xml:space="preserve">محمد الأمين </t>
  </si>
  <si>
    <t>1999040400189</t>
  </si>
  <si>
    <t>TAMYACHTE</t>
  </si>
  <si>
    <t>04/04/1999 00:00:00</t>
  </si>
  <si>
    <t>KB176253</t>
  </si>
  <si>
    <t>0604570666</t>
  </si>
  <si>
    <t>تامياشت</t>
  </si>
  <si>
    <t>2000050500254</t>
  </si>
  <si>
    <t>BENJELLOUN</t>
  </si>
  <si>
    <t>05/05/2000 00:00:00</t>
  </si>
  <si>
    <t>KB148314</t>
  </si>
  <si>
    <t>0637805235</t>
  </si>
  <si>
    <t>ابن جلون</t>
  </si>
  <si>
    <t>2000081700194</t>
  </si>
  <si>
    <t>MALAK</t>
  </si>
  <si>
    <t>K560555</t>
  </si>
  <si>
    <t>0659691986</t>
  </si>
  <si>
    <t>ملاك</t>
  </si>
  <si>
    <t>2000022100142</t>
  </si>
  <si>
    <t>SOROUR</t>
  </si>
  <si>
    <t>21/02/2000 00:00:00</t>
  </si>
  <si>
    <t>K566855</t>
  </si>
  <si>
    <t>0669259346</t>
  </si>
  <si>
    <t>صرور</t>
  </si>
  <si>
    <t>1998032100249</t>
  </si>
  <si>
    <t>21/03/1998 00:00:00</t>
  </si>
  <si>
    <t>k546212</t>
  </si>
  <si>
    <t>1995032100103</t>
  </si>
  <si>
    <t>AFRAITE</t>
  </si>
  <si>
    <t>HAGER</t>
  </si>
  <si>
    <t>21/03/1995 00:00:00</t>
  </si>
  <si>
    <t>KB120576</t>
  </si>
  <si>
    <t>0666095472</t>
  </si>
  <si>
    <t>عفريط</t>
  </si>
  <si>
    <t>1995072600033</t>
  </si>
  <si>
    <t>HAKRA</t>
  </si>
  <si>
    <t>26/07/1995 00:00:00</t>
  </si>
  <si>
    <t>K531761</t>
  </si>
  <si>
    <t>0636612725</t>
  </si>
  <si>
    <t>حكرة</t>
  </si>
  <si>
    <t>1997070400260</t>
  </si>
  <si>
    <t>BOUKHARI</t>
  </si>
  <si>
    <t>l610412</t>
  </si>
  <si>
    <t>0670135487</t>
  </si>
  <si>
    <t>boukhari</t>
  </si>
  <si>
    <t>chaimae</t>
  </si>
  <si>
    <t>1999110900257</t>
  </si>
  <si>
    <t>EL OTHMANI</t>
  </si>
  <si>
    <t>09/11/1999 00:00:00</t>
  </si>
  <si>
    <t>kb177752</t>
  </si>
  <si>
    <t>0675363611</t>
  </si>
  <si>
    <t>العثماني</t>
  </si>
  <si>
    <t>1999052000312</t>
  </si>
  <si>
    <t>KENNANI</t>
  </si>
  <si>
    <t>20/05/1999 00:00:00</t>
  </si>
  <si>
    <t>KB190289</t>
  </si>
  <si>
    <t>0668473542</t>
  </si>
  <si>
    <t>الكناني</t>
  </si>
  <si>
    <t>1999042100232</t>
  </si>
  <si>
    <t>LAASSAL</t>
  </si>
  <si>
    <t>21/04/1999 00:00:00</t>
  </si>
  <si>
    <t>K560111</t>
  </si>
  <si>
    <t>لعسل</t>
  </si>
  <si>
    <t>1998112300204</t>
  </si>
  <si>
    <t>DAHDOUH</t>
  </si>
  <si>
    <t>KB168173</t>
  </si>
  <si>
    <t>0633658534</t>
  </si>
  <si>
    <t>الدهدوه</t>
  </si>
  <si>
    <t>1995111500143</t>
  </si>
  <si>
    <t>K550349</t>
  </si>
  <si>
    <t>0691935048</t>
  </si>
  <si>
    <t>1998062800076</t>
  </si>
  <si>
    <t>BEN HALA</t>
  </si>
  <si>
    <t>K559928</t>
  </si>
  <si>
    <t>0617634767</t>
  </si>
  <si>
    <t>بنهالة</t>
  </si>
  <si>
    <t>1996073100145</t>
  </si>
  <si>
    <t>IBBA</t>
  </si>
  <si>
    <t>31/07/1996 00:00:00</t>
  </si>
  <si>
    <t>k549317</t>
  </si>
  <si>
    <t>0608462227</t>
  </si>
  <si>
    <t>199607170307</t>
  </si>
  <si>
    <t>TAOURATI</t>
  </si>
  <si>
    <t>17/07/1996 00:00:00</t>
  </si>
  <si>
    <t>Ksar El Kébir</t>
  </si>
  <si>
    <t>LB211138</t>
  </si>
  <si>
    <t>0697192201</t>
  </si>
  <si>
    <t xml:space="preserve"> Hay marche verte GR 'D' Rue 6 N° 22 Ksar El Kébir </t>
  </si>
  <si>
    <t>التوراتي</t>
  </si>
  <si>
    <t>2000031600162</t>
  </si>
  <si>
    <t>BOUHAYOUF</t>
  </si>
  <si>
    <t>16/03/2000 00:00:00</t>
  </si>
  <si>
    <t>KB190819</t>
  </si>
  <si>
    <t>0655577966</t>
  </si>
  <si>
    <t>Hafsa</t>
  </si>
  <si>
    <t>1999050400230</t>
  </si>
  <si>
    <t>EL ALAOUI</t>
  </si>
  <si>
    <t>04/05/1999 00:00:00</t>
  </si>
  <si>
    <t>k567789</t>
  </si>
  <si>
    <t>0657975878</t>
  </si>
  <si>
    <t>1999022300215</t>
  </si>
  <si>
    <t>ELKETTANI</t>
  </si>
  <si>
    <t>24/07/2018</t>
  </si>
  <si>
    <t>k569589</t>
  </si>
  <si>
    <t>0629399190</t>
  </si>
  <si>
    <t xml:space="preserve">الكتاني </t>
  </si>
  <si>
    <t>1996052600174</t>
  </si>
  <si>
    <t>TAAKOUFT</t>
  </si>
  <si>
    <t>KB157801</t>
  </si>
  <si>
    <t>0672018813</t>
  </si>
  <si>
    <t>تعقوفت</t>
  </si>
  <si>
    <t>1990031700011</t>
  </si>
  <si>
    <t>EL MOKAFIH</t>
  </si>
  <si>
    <t>SAMIA</t>
  </si>
  <si>
    <t>17/03/1990 00:00:00</t>
  </si>
  <si>
    <t>CD185299</t>
  </si>
  <si>
    <t>0679119120</t>
  </si>
  <si>
    <t>المكافح</t>
  </si>
  <si>
    <t>1999082500319</t>
  </si>
  <si>
    <t>ED-DOKKALY</t>
  </si>
  <si>
    <t>RC33155</t>
  </si>
  <si>
    <t>0659313623</t>
  </si>
  <si>
    <t xml:space="preserve">الدوكالي </t>
  </si>
  <si>
    <t>1999090900147</t>
  </si>
  <si>
    <t>MOHAMED AZIZ</t>
  </si>
  <si>
    <t>09/09/1999 00:00:00</t>
  </si>
  <si>
    <t>KB170142</t>
  </si>
  <si>
    <t>محمد عزيز</t>
  </si>
  <si>
    <t>2000080100284</t>
  </si>
  <si>
    <t>DERDOUCH</t>
  </si>
  <si>
    <t>01/08/2000 00:00:00</t>
  </si>
  <si>
    <t>GB264305</t>
  </si>
  <si>
    <t>0623452974</t>
  </si>
  <si>
    <t>دردوش</t>
  </si>
  <si>
    <t>1997062000357</t>
  </si>
  <si>
    <t>DGHOUGHI</t>
  </si>
  <si>
    <t>ABDELGHANI</t>
  </si>
  <si>
    <t>m'tal sidi bennour</t>
  </si>
  <si>
    <t>KB156024</t>
  </si>
  <si>
    <t>0609905607</t>
  </si>
  <si>
    <t xml:space="preserve">الدغوعي </t>
  </si>
  <si>
    <t>عبد الغني</t>
  </si>
  <si>
    <t>1999102200231</t>
  </si>
  <si>
    <t>DEROUI</t>
  </si>
  <si>
    <t>K558724</t>
  </si>
  <si>
    <t>0611593652</t>
  </si>
  <si>
    <t xml:space="preserve">دروي  </t>
  </si>
  <si>
    <t>1994110400058</t>
  </si>
  <si>
    <t>NAHI</t>
  </si>
  <si>
    <t>04/11/1994 00:00:00</t>
  </si>
  <si>
    <t>K499657</t>
  </si>
  <si>
    <t>0624155618</t>
  </si>
  <si>
    <t>نحي</t>
  </si>
  <si>
    <t>1999122300208</t>
  </si>
  <si>
    <t>Oulad Zbair Taza</t>
  </si>
  <si>
    <t>KB182168</t>
  </si>
  <si>
    <t>0603409386</t>
  </si>
  <si>
    <t>1998080700278</t>
  </si>
  <si>
    <t>DOUKKALI</t>
  </si>
  <si>
    <t>K556290</t>
  </si>
  <si>
    <t>0612517331</t>
  </si>
  <si>
    <t>الدكالي</t>
  </si>
  <si>
    <t>2000122600175</t>
  </si>
  <si>
    <t>LAMRINI</t>
  </si>
  <si>
    <t>26/12/2000 00:00:00</t>
  </si>
  <si>
    <t>kB205552</t>
  </si>
  <si>
    <t>0696118048</t>
  </si>
  <si>
    <t xml:space="preserve"> المريني</t>
  </si>
  <si>
    <t>1998031500279</t>
  </si>
  <si>
    <t>EL MARNISSI</t>
  </si>
  <si>
    <t>15/03/1998 00:00:00</t>
  </si>
  <si>
    <t>Libye  benghazi</t>
  </si>
  <si>
    <t>KB122719</t>
  </si>
  <si>
    <t>0674078465</t>
  </si>
  <si>
    <t>المرنيسي</t>
  </si>
  <si>
    <t>1999051500255</t>
  </si>
  <si>
    <t>ETTOUBI</t>
  </si>
  <si>
    <t>KA65032</t>
  </si>
  <si>
    <t>0691494057</t>
  </si>
  <si>
    <t>الطوبي</t>
  </si>
  <si>
    <t>1998051300269</t>
  </si>
  <si>
    <t>MADANI</t>
  </si>
  <si>
    <t>13/05/1998 00:00:00</t>
  </si>
  <si>
    <t>KB177757</t>
  </si>
  <si>
    <t>0691500758</t>
  </si>
  <si>
    <t>مدني</t>
  </si>
  <si>
    <t>2000051200176</t>
  </si>
  <si>
    <t>ACHOUHAM</t>
  </si>
  <si>
    <t>FAICAL</t>
  </si>
  <si>
    <t>12/05/2000 00:00:00</t>
  </si>
  <si>
    <t>KB194622</t>
  </si>
  <si>
    <t>0694395419</t>
  </si>
  <si>
    <t>أشهام</t>
  </si>
  <si>
    <t>فيصل</t>
  </si>
  <si>
    <t>2000091000217</t>
  </si>
  <si>
    <t>AMAHDI</t>
  </si>
  <si>
    <t>10/09/2000 00:00:00</t>
  </si>
  <si>
    <t>10/09/2000</t>
  </si>
  <si>
    <t>KB179248</t>
  </si>
  <si>
    <t>0658267206</t>
  </si>
  <si>
    <t>امهدي</t>
  </si>
  <si>
    <t>1996032700089</t>
  </si>
  <si>
    <t>OUAFIDI GORFETI</t>
  </si>
  <si>
    <t>FERDAOUES</t>
  </si>
  <si>
    <t>27/03/1996 00:00:00</t>
  </si>
  <si>
    <t>K534905</t>
  </si>
  <si>
    <t>0604048019</t>
  </si>
  <si>
    <t>1996101800177</t>
  </si>
  <si>
    <t>EL KHADYRY</t>
  </si>
  <si>
    <t>18/10/1996 00:00:00</t>
  </si>
  <si>
    <t>LB194266</t>
  </si>
  <si>
    <t>0654352769</t>
  </si>
  <si>
    <t>الخديري</t>
  </si>
  <si>
    <t>2000110500168</t>
  </si>
  <si>
    <t>TAOUDAN</t>
  </si>
  <si>
    <t>05/11/2000 00:00:00</t>
  </si>
  <si>
    <t>KB207715</t>
  </si>
  <si>
    <t>0677490658</t>
  </si>
  <si>
    <t>طودان</t>
  </si>
  <si>
    <t>1994092700004</t>
  </si>
  <si>
    <t>FARES</t>
  </si>
  <si>
    <t>27/09/1994 00:00:00</t>
  </si>
  <si>
    <t xml:space="preserve">TAHLA TAZA </t>
  </si>
  <si>
    <t>K523021</t>
  </si>
  <si>
    <t>0607980704</t>
  </si>
  <si>
    <t xml:space="preserve"> HAY MESNANA HOUMAT TOUL TANGER </t>
  </si>
  <si>
    <t>1996092800138</t>
  </si>
  <si>
    <t>EL KHMISSI</t>
  </si>
  <si>
    <t>28/09/1996 00:00:00</t>
  </si>
  <si>
    <t>tassift chefchaouen</t>
  </si>
  <si>
    <t>kb147795</t>
  </si>
  <si>
    <t>0672616729</t>
  </si>
  <si>
    <t>الخميسي</t>
  </si>
  <si>
    <t>1999031300222</t>
  </si>
  <si>
    <t>CHARAB</t>
  </si>
  <si>
    <t>CHIMAE</t>
  </si>
  <si>
    <t>13/03/1999 00:00:00</t>
  </si>
  <si>
    <t>KB190881</t>
  </si>
  <si>
    <t>0652422159</t>
  </si>
  <si>
    <t>شراب</t>
  </si>
  <si>
    <t>1998123000173</t>
  </si>
  <si>
    <t>ES-SIAR</t>
  </si>
  <si>
    <t>30/12/1998 00:00:00</t>
  </si>
  <si>
    <t>GB253182</t>
  </si>
  <si>
    <t>0622343167</t>
  </si>
  <si>
    <t>2000011700242</t>
  </si>
  <si>
    <t>EL BOUHATI</t>
  </si>
  <si>
    <t>17/01/2000 00:00:00</t>
  </si>
  <si>
    <t>Ketama-Hocima</t>
  </si>
  <si>
    <t>KB191977</t>
  </si>
  <si>
    <t>0674049271</t>
  </si>
  <si>
    <t xml:space="preserve">البحاتي  </t>
  </si>
  <si>
    <t>1998071500255</t>
  </si>
  <si>
    <t>CHTITIH</t>
  </si>
  <si>
    <t>15/07/1998 00:00:00</t>
  </si>
  <si>
    <t>KB169269</t>
  </si>
  <si>
    <t>0699494630</t>
  </si>
  <si>
    <t xml:space="preserve">اشطيطيح </t>
  </si>
  <si>
    <t>1999021800213</t>
  </si>
  <si>
    <t>BORNI</t>
  </si>
  <si>
    <t>18/02/1999 00:00:00</t>
  </si>
  <si>
    <t>K552748</t>
  </si>
  <si>
    <t>0660856506</t>
  </si>
  <si>
    <t xml:space="preserve">                                                      برني</t>
  </si>
  <si>
    <t xml:space="preserve">                                                      امينة</t>
  </si>
  <si>
    <t>2001011300163</t>
  </si>
  <si>
    <t>OOTOUK</t>
  </si>
  <si>
    <t>13/01/2001 00:00:00</t>
  </si>
  <si>
    <t>25/07/2018</t>
  </si>
  <si>
    <t>K540972</t>
  </si>
  <si>
    <t>0621531921</t>
  </si>
  <si>
    <t>اعتوق</t>
  </si>
  <si>
    <t>2001012800179</t>
  </si>
  <si>
    <t>28/01/2001 00:00:00</t>
  </si>
  <si>
    <t>KB144390</t>
  </si>
  <si>
    <t>0621868146</t>
  </si>
  <si>
    <t>199709070158</t>
  </si>
  <si>
    <t>KB162345</t>
  </si>
  <si>
    <t>0699959899</t>
  </si>
  <si>
    <t>1996110200161</t>
  </si>
  <si>
    <t>HATTAB LARAICHI</t>
  </si>
  <si>
    <t>02/11/1996 00:00:00</t>
  </si>
  <si>
    <t>k551318</t>
  </si>
  <si>
    <t>0639434652</t>
  </si>
  <si>
    <t>الحطاب العرائشي</t>
  </si>
  <si>
    <t>1997071900164</t>
  </si>
  <si>
    <t>EL BOUZIDI</t>
  </si>
  <si>
    <t>19/07/1997 00:00:00</t>
  </si>
  <si>
    <t>HAY EL BOUGHEZ RUE 20 N 04 TANGER</t>
  </si>
  <si>
    <t>KB153350</t>
  </si>
  <si>
    <t>0663676618</t>
  </si>
  <si>
    <t xml:space="preserve">البوزيدي </t>
  </si>
  <si>
    <t xml:space="preserve"> سلمان</t>
  </si>
  <si>
    <t>1997071000366</t>
  </si>
  <si>
    <t>EL HICHOU</t>
  </si>
  <si>
    <t>K530082</t>
  </si>
  <si>
    <t>0693582395</t>
  </si>
  <si>
    <t>الهيشو</t>
  </si>
  <si>
    <t>1998071500356</t>
  </si>
  <si>
    <t>SEMLALI</t>
  </si>
  <si>
    <t>Lb175936</t>
  </si>
  <si>
    <t>0661730028</t>
  </si>
  <si>
    <t>السملالي</t>
  </si>
  <si>
    <t>1997071100250</t>
  </si>
  <si>
    <t>ZARROUQ</t>
  </si>
  <si>
    <t>SOUHAYL</t>
  </si>
  <si>
    <t>11/07/1997 00:00:00</t>
  </si>
  <si>
    <t>OUDKA TAOUNATE</t>
  </si>
  <si>
    <t>K567201</t>
  </si>
  <si>
    <t>0673108583</t>
  </si>
  <si>
    <t xml:space="preserve">سهيل </t>
  </si>
  <si>
    <t xml:space="preserve">زروق </t>
  </si>
  <si>
    <t>1998021300258</t>
  </si>
  <si>
    <t>LAOUAMRA LARACHE</t>
  </si>
  <si>
    <t>LB221232</t>
  </si>
  <si>
    <t>0639841488</t>
  </si>
  <si>
    <t>1997071400235</t>
  </si>
  <si>
    <t>DARIF</t>
  </si>
  <si>
    <t>KA65894</t>
  </si>
  <si>
    <t>ضريف</t>
  </si>
  <si>
    <t>1999060300208</t>
  </si>
  <si>
    <t>EL B'CHARRI</t>
  </si>
  <si>
    <t>K569916</t>
  </si>
  <si>
    <t>0666085999</t>
  </si>
  <si>
    <t>1999100900216</t>
  </si>
  <si>
    <t>DOUNIAJAT</t>
  </si>
  <si>
    <t>09/10/1999 00:00:00</t>
  </si>
  <si>
    <t>K561372</t>
  </si>
  <si>
    <t>0607919487</t>
  </si>
  <si>
    <t>الدنياجات</t>
  </si>
  <si>
    <t>1998121200344</t>
  </si>
  <si>
    <t>ETTAHIRI</t>
  </si>
  <si>
    <t>12/12/1998 00:00:00</t>
  </si>
  <si>
    <t>KB163028</t>
  </si>
  <si>
    <t>0654097976</t>
  </si>
  <si>
    <t>الطاهري</t>
  </si>
  <si>
    <t>1998112200252</t>
  </si>
  <si>
    <t>k562609</t>
  </si>
  <si>
    <t>0620876204</t>
  </si>
  <si>
    <t xml:space="preserve"> الخياطي </t>
  </si>
  <si>
    <t>1996041000159</t>
  </si>
  <si>
    <t>ELYAZGHI</t>
  </si>
  <si>
    <t>10/04/1996 00:00:00</t>
  </si>
  <si>
    <t>10/04/1996</t>
  </si>
  <si>
    <t>K552473</t>
  </si>
  <si>
    <t>0767311321</t>
  </si>
  <si>
    <t xml:space="preserve">اليزغي </t>
  </si>
  <si>
    <t>1999090900296</t>
  </si>
  <si>
    <t>26/07/2018</t>
  </si>
  <si>
    <t>K520923</t>
  </si>
  <si>
    <t>0657841321</t>
  </si>
  <si>
    <t xml:space="preserve">السعيدي </t>
  </si>
  <si>
    <t>1999091200277</t>
  </si>
  <si>
    <t>ASSANDI</t>
  </si>
  <si>
    <t>12/09/1999 00:00:00</t>
  </si>
  <si>
    <t>K564741</t>
  </si>
  <si>
    <t>0670299130</t>
  </si>
  <si>
    <t>السندي</t>
  </si>
  <si>
    <t>2001012500185</t>
  </si>
  <si>
    <t>25/01/2001 00:00:00</t>
  </si>
  <si>
    <t>K561510</t>
  </si>
  <si>
    <t>أزحاف</t>
  </si>
  <si>
    <t>1997021200272</t>
  </si>
  <si>
    <t>JAOUHAR</t>
  </si>
  <si>
    <t>KB165086</t>
  </si>
  <si>
    <t>0633430924</t>
  </si>
  <si>
    <t>جوهر</t>
  </si>
  <si>
    <t>1999080200264</t>
  </si>
  <si>
    <t>SENBATI</t>
  </si>
  <si>
    <t>K557431</t>
  </si>
  <si>
    <t>0766706717</t>
  </si>
  <si>
    <t>السنباطي</t>
  </si>
  <si>
    <t>1997010400255</t>
  </si>
  <si>
    <t>EDOUIBI</t>
  </si>
  <si>
    <t>KAOUTHAR</t>
  </si>
  <si>
    <t>ZOUMI OUAZZANE</t>
  </si>
  <si>
    <t>KB173363</t>
  </si>
  <si>
    <t>0626387933</t>
  </si>
  <si>
    <t>ادويبي</t>
  </si>
  <si>
    <t>1998062900225</t>
  </si>
  <si>
    <t>29/06/1998 00:00:00</t>
  </si>
  <si>
    <t>K568472</t>
  </si>
  <si>
    <t>0634465649</t>
  </si>
  <si>
    <t>سامي</t>
  </si>
  <si>
    <t>1998042800190</t>
  </si>
  <si>
    <t>ABA</t>
  </si>
  <si>
    <t>kb164087</t>
  </si>
  <si>
    <t>0762467912</t>
  </si>
  <si>
    <t>أعبة</t>
  </si>
  <si>
    <t>2000020100335</t>
  </si>
  <si>
    <t>BERRAK HAMMOUCH</t>
  </si>
  <si>
    <t>KB205490</t>
  </si>
  <si>
    <t>0605655375</t>
  </si>
  <si>
    <t>البراق حموش</t>
  </si>
  <si>
    <t>2000020100334</t>
  </si>
  <si>
    <t>KB205600</t>
  </si>
  <si>
    <t>1999120600172</t>
  </si>
  <si>
    <t>AABOUD</t>
  </si>
  <si>
    <t>OUADIE</t>
  </si>
  <si>
    <t>K556136</t>
  </si>
  <si>
    <t>0667969146</t>
  </si>
  <si>
    <t>اعبود</t>
  </si>
  <si>
    <t>2000062700199</t>
  </si>
  <si>
    <t>CHAAOU</t>
  </si>
  <si>
    <t>27/06/2000 00:00:00</t>
  </si>
  <si>
    <t>kb174547</t>
  </si>
  <si>
    <t>0612889111</t>
  </si>
  <si>
    <t>شعو</t>
  </si>
  <si>
    <t>1995060100138</t>
  </si>
  <si>
    <t>ER-RAHMANY</t>
  </si>
  <si>
    <t>OUADIA</t>
  </si>
  <si>
    <t>27/07/2018</t>
  </si>
  <si>
    <t>toudgha essoufla tinghir</t>
  </si>
  <si>
    <t>kb143853</t>
  </si>
  <si>
    <t>0655718939</t>
  </si>
  <si>
    <t>الرحماني</t>
  </si>
  <si>
    <t>1997121400231</t>
  </si>
  <si>
    <t>TOUATI</t>
  </si>
  <si>
    <t>Fès</t>
  </si>
  <si>
    <t>KB158792</t>
  </si>
  <si>
    <t>0649423839</t>
  </si>
  <si>
    <t>التواتي</t>
  </si>
  <si>
    <t>1996111900166</t>
  </si>
  <si>
    <t>KA60872</t>
  </si>
  <si>
    <t>0621756396</t>
  </si>
  <si>
    <t>199701210192</t>
  </si>
  <si>
    <t>RAISSOUNI</t>
  </si>
  <si>
    <t>21/01/1997 00:00:00</t>
  </si>
  <si>
    <t>KB150363</t>
  </si>
  <si>
    <t>0690846944</t>
  </si>
  <si>
    <t xml:space="preserve"> Hay Zraib Rue 30 No 03 </t>
  </si>
  <si>
    <t>الريسوني</t>
  </si>
  <si>
    <t>1999101800251</t>
  </si>
  <si>
    <t>KARROUK</t>
  </si>
  <si>
    <t>WIAME</t>
  </si>
  <si>
    <t>18/10/1999 00:00:00</t>
  </si>
  <si>
    <t>KB176285</t>
  </si>
  <si>
    <t>0601347590</t>
  </si>
  <si>
    <t>قروق</t>
  </si>
  <si>
    <t>1997080100098</t>
  </si>
  <si>
    <t>EN-NASRI</t>
  </si>
  <si>
    <t>KB147986</t>
  </si>
  <si>
    <t>النصري</t>
  </si>
  <si>
    <t>2000101300186</t>
  </si>
  <si>
    <t>FORKA</t>
  </si>
  <si>
    <t>13/10/2000 00:00:00</t>
  </si>
  <si>
    <t>KB207114</t>
  </si>
  <si>
    <t>0632388641</t>
  </si>
  <si>
    <t>فركا</t>
  </si>
  <si>
    <t>2000082000235</t>
  </si>
  <si>
    <t>OURDIA</t>
  </si>
  <si>
    <t>20/08/2000 00:00:00</t>
  </si>
  <si>
    <t>K564859</t>
  </si>
  <si>
    <t xml:space="preserve">اورضية </t>
  </si>
  <si>
    <t xml:space="preserve">مريم </t>
  </si>
  <si>
    <t>1998012000461</t>
  </si>
  <si>
    <t>KA63859</t>
  </si>
  <si>
    <t>0602447807</t>
  </si>
  <si>
    <t>1997080800303</t>
  </si>
  <si>
    <t>EL H'SSAINI</t>
  </si>
  <si>
    <t>08/08/1997 00:00:00</t>
  </si>
  <si>
    <t>LC321740</t>
  </si>
  <si>
    <t>الحسيني</t>
  </si>
  <si>
    <t>1998071000359</t>
  </si>
  <si>
    <t>M'RABET-MAAZIZI</t>
  </si>
  <si>
    <t>BACHIR</t>
  </si>
  <si>
    <t>K532654</t>
  </si>
  <si>
    <t>0690405607</t>
  </si>
  <si>
    <t>المرابط المعزيزي</t>
  </si>
  <si>
    <t>البشير</t>
  </si>
  <si>
    <t>1998051500379</t>
  </si>
  <si>
    <t>MOUJAHED</t>
  </si>
  <si>
    <t>k559850</t>
  </si>
  <si>
    <t>0632322418</t>
  </si>
  <si>
    <t>المجاهد</t>
  </si>
  <si>
    <t>2000102200171</t>
  </si>
  <si>
    <t>BELKOUCH</t>
  </si>
  <si>
    <t>22/10/2000 00:00:00</t>
  </si>
  <si>
    <t>KB196979</t>
  </si>
  <si>
    <t>0606759927</t>
  </si>
  <si>
    <t>بلكوش</t>
  </si>
  <si>
    <t>1999052600262</t>
  </si>
  <si>
    <t>AGHBALOU</t>
  </si>
  <si>
    <t>KB186380</t>
  </si>
  <si>
    <t>0655833978</t>
  </si>
  <si>
    <t>2000061300203</t>
  </si>
  <si>
    <t>EL HAMDI</t>
  </si>
  <si>
    <t>13/06/2000 00:00:00</t>
  </si>
  <si>
    <t>28/07/2018</t>
  </si>
  <si>
    <t>KB194500</t>
  </si>
  <si>
    <t>0651820849</t>
  </si>
  <si>
    <t>الحمدي</t>
  </si>
  <si>
    <t>199711210145</t>
  </si>
  <si>
    <t>ISSAOUI</t>
  </si>
  <si>
    <t>K537663</t>
  </si>
  <si>
    <t>0623274181</t>
  </si>
  <si>
    <t xml:space="preserve"> RUE IBN HAZM NO 10 APT 3 TANGER </t>
  </si>
  <si>
    <t>1998041000300</t>
  </si>
  <si>
    <t>KHAJOU</t>
  </si>
  <si>
    <t>SMAIL</t>
  </si>
  <si>
    <t>BNI AROUSS LARACHE</t>
  </si>
  <si>
    <t>KB153128</t>
  </si>
  <si>
    <t>0640097057</t>
  </si>
  <si>
    <t>خجو</t>
  </si>
  <si>
    <t>1996021700122</t>
  </si>
  <si>
    <t>TABIT BEN SLIMANE</t>
  </si>
  <si>
    <t>17/02/1996 00:00:00</t>
  </si>
  <si>
    <t>KB137009</t>
  </si>
  <si>
    <t>0626036424</t>
  </si>
  <si>
    <t>التابت بنسليمان</t>
  </si>
  <si>
    <t>1999101700155</t>
  </si>
  <si>
    <t>BENABOUD</t>
  </si>
  <si>
    <t>17/10/1999 00:00:00</t>
  </si>
  <si>
    <t>KA66624</t>
  </si>
  <si>
    <t>0635416269</t>
  </si>
  <si>
    <t>بنعبود</t>
  </si>
  <si>
    <t>2000061100166</t>
  </si>
  <si>
    <t>BADR EDDINE</t>
  </si>
  <si>
    <t>11/06/2000 00:00:00</t>
  </si>
  <si>
    <t>kb207916</t>
  </si>
  <si>
    <t>0680942281</t>
  </si>
  <si>
    <t>حداد</t>
  </si>
  <si>
    <t>1998012100321</t>
  </si>
  <si>
    <t>21/01/1998 00:00:00</t>
  </si>
  <si>
    <t>K558203</t>
  </si>
  <si>
    <t>0777414952</t>
  </si>
  <si>
    <t>كوييس</t>
  </si>
  <si>
    <t>2000072600202</t>
  </si>
  <si>
    <t>FERTAT</t>
  </si>
  <si>
    <t>K569593</t>
  </si>
  <si>
    <t>0766114247</t>
  </si>
  <si>
    <t xml:space="preserve">فرتات </t>
  </si>
  <si>
    <t>2001010500211</t>
  </si>
  <si>
    <t>NAJOUA</t>
  </si>
  <si>
    <t>05/01/2001 00:00:00</t>
  </si>
  <si>
    <t>31/07/2018</t>
  </si>
  <si>
    <t>KB204747</t>
  </si>
  <si>
    <t>0610632717</t>
  </si>
  <si>
    <t>نجوى</t>
  </si>
  <si>
    <t>2000040300177</t>
  </si>
  <si>
    <t>ZBAT</t>
  </si>
  <si>
    <t>Laayoune</t>
  </si>
  <si>
    <t>KB189323</t>
  </si>
  <si>
    <t>0691773880</t>
  </si>
  <si>
    <t>الزبط</t>
  </si>
  <si>
    <t>2000061400187</t>
  </si>
  <si>
    <t>DARDOURI</t>
  </si>
  <si>
    <t>k570052</t>
  </si>
  <si>
    <t>0635304534</t>
  </si>
  <si>
    <t>الضرضوري</t>
  </si>
  <si>
    <t>1996062600191</t>
  </si>
  <si>
    <t>DAHANE</t>
  </si>
  <si>
    <t>26/06/1996 00:00:00</t>
  </si>
  <si>
    <t>Beni Mellal</t>
  </si>
  <si>
    <t>K549579</t>
  </si>
  <si>
    <t>0623996645</t>
  </si>
  <si>
    <t>دحان</t>
  </si>
  <si>
    <t>1998111600281</t>
  </si>
  <si>
    <t>RAOUZI</t>
  </si>
  <si>
    <t>KB183337</t>
  </si>
  <si>
    <t>0606248766</t>
  </si>
  <si>
    <t>الروزي</t>
  </si>
  <si>
    <t>1998092700290</t>
  </si>
  <si>
    <t>EL HILALI</t>
  </si>
  <si>
    <t>KENZA</t>
  </si>
  <si>
    <t>27/09/1998 00:00:00</t>
  </si>
  <si>
    <t>KB164529</t>
  </si>
  <si>
    <t>0636614212</t>
  </si>
  <si>
    <t>الهلالي</t>
  </si>
  <si>
    <t>1998032200244</t>
  </si>
  <si>
    <t>EL HAJJI</t>
  </si>
  <si>
    <t>22/03/1998 00:00:00</t>
  </si>
  <si>
    <t>KB160691</t>
  </si>
  <si>
    <t>0603496611</t>
  </si>
  <si>
    <t>الحاجي</t>
  </si>
  <si>
    <t>1998071300303</t>
  </si>
  <si>
    <t>EL ABBASS</t>
  </si>
  <si>
    <t>ABOU BAKR</t>
  </si>
  <si>
    <t>13/07/1998 00:00:00</t>
  </si>
  <si>
    <t>k538714</t>
  </si>
  <si>
    <t>0674482341</t>
  </si>
  <si>
    <t>العباس</t>
  </si>
  <si>
    <t>أبوبكر</t>
  </si>
  <si>
    <t>1999050600239</t>
  </si>
  <si>
    <t>EL OMARI</t>
  </si>
  <si>
    <t>01/08/2018</t>
  </si>
  <si>
    <t>houceima</t>
  </si>
  <si>
    <t>KB188705</t>
  </si>
  <si>
    <t>0682395537</t>
  </si>
  <si>
    <t>2001020200177</t>
  </si>
  <si>
    <t>ARBOUN</t>
  </si>
  <si>
    <t>02/02/2001 00:00:00</t>
  </si>
  <si>
    <t>02/02/2001</t>
  </si>
  <si>
    <t>KB207763</t>
  </si>
  <si>
    <t>0638707047</t>
  </si>
  <si>
    <t>اربون</t>
  </si>
  <si>
    <t>199407090381</t>
  </si>
  <si>
    <t>RBAA</t>
  </si>
  <si>
    <t>09/07/1994 00:00:00</t>
  </si>
  <si>
    <t>KB113855</t>
  </si>
  <si>
    <t>0667733265</t>
  </si>
  <si>
    <t xml:space="preserve"> LOT GZENAYA  N° LOT 42 TANGER </t>
  </si>
  <si>
    <t>ارباع</t>
  </si>
  <si>
    <t>2000092000180</t>
  </si>
  <si>
    <t>EL MISOURI</t>
  </si>
  <si>
    <t>BERKANE</t>
  </si>
  <si>
    <t>F662035</t>
  </si>
  <si>
    <t>0680172240</t>
  </si>
  <si>
    <t>الميسوري</t>
  </si>
  <si>
    <t>2000070800235</t>
  </si>
  <si>
    <t>K574809</t>
  </si>
  <si>
    <t>0770063593</t>
  </si>
  <si>
    <t>بنعمرو</t>
  </si>
  <si>
    <t>1997062100196</t>
  </si>
  <si>
    <t>EL GLAS</t>
  </si>
  <si>
    <t>21/06/1997 00:00:00</t>
  </si>
  <si>
    <t>KB181751</t>
  </si>
  <si>
    <t>الكلاص</t>
  </si>
  <si>
    <t>1999061700219</t>
  </si>
  <si>
    <t>KB186355</t>
  </si>
  <si>
    <t>0614554596</t>
  </si>
  <si>
    <t>عبد المغيث</t>
  </si>
  <si>
    <t>1998062500193</t>
  </si>
  <si>
    <t>BEN KACEM AMRA</t>
  </si>
  <si>
    <t>KB190288</t>
  </si>
  <si>
    <t>0622556827</t>
  </si>
  <si>
    <t>بن قاسم عمرا</t>
  </si>
  <si>
    <t>1999122200272</t>
  </si>
  <si>
    <t>MOUTAOUAKIL</t>
  </si>
  <si>
    <t>02/08/2018</t>
  </si>
  <si>
    <t>k560887</t>
  </si>
  <si>
    <t>0657772432</t>
  </si>
  <si>
    <t>متوكيل</t>
  </si>
  <si>
    <t>رشيدة</t>
  </si>
  <si>
    <t>1997043000201</t>
  </si>
  <si>
    <t>HELOUANI</t>
  </si>
  <si>
    <t>30/04/1997</t>
  </si>
  <si>
    <t>KB157579</t>
  </si>
  <si>
    <t>0615956334</t>
  </si>
  <si>
    <t>هلواني</t>
  </si>
  <si>
    <t>1999091500299</t>
  </si>
  <si>
    <t>MANSOUR</t>
  </si>
  <si>
    <t>15/09/1999 00:00:00</t>
  </si>
  <si>
    <t>GM216201</t>
  </si>
  <si>
    <t>0600566505</t>
  </si>
  <si>
    <t>منصور</t>
  </si>
  <si>
    <t>1998062400227</t>
  </si>
  <si>
    <t>AKROUH</t>
  </si>
  <si>
    <t>03/08/2018</t>
  </si>
  <si>
    <t>kb168638</t>
  </si>
  <si>
    <t>0680932043</t>
  </si>
  <si>
    <t>اكروح</t>
  </si>
  <si>
    <t>1996080900086</t>
  </si>
  <si>
    <t>MAJD</t>
  </si>
  <si>
    <t>LC294229</t>
  </si>
  <si>
    <t>0602692926</t>
  </si>
  <si>
    <t xml:space="preserve"> BD.OKBA BNO NAFIE N° 54 </t>
  </si>
  <si>
    <t>مجد</t>
  </si>
  <si>
    <t>1996082400165</t>
  </si>
  <si>
    <t>AYYADI</t>
  </si>
  <si>
    <t>24/08/1996 00:00:00</t>
  </si>
  <si>
    <t>KB133684</t>
  </si>
  <si>
    <t>0639727070</t>
  </si>
  <si>
    <t>2000080200239</t>
  </si>
  <si>
    <t>BEGDOURI</t>
  </si>
  <si>
    <t>02/08/2000 00:00:00</t>
  </si>
  <si>
    <t>K568644</t>
  </si>
  <si>
    <t>0615051024</t>
  </si>
  <si>
    <t>البكدوري</t>
  </si>
  <si>
    <t>1998021200315</t>
  </si>
  <si>
    <t>Kb175926</t>
  </si>
  <si>
    <t>0690805441</t>
  </si>
  <si>
    <t>البوخاري</t>
  </si>
  <si>
    <t>1999050800231</t>
  </si>
  <si>
    <t>HAJJI</t>
  </si>
  <si>
    <t>08/05/1999 00:00:00</t>
  </si>
  <si>
    <t>K564096</t>
  </si>
  <si>
    <t>0645588752</t>
  </si>
  <si>
    <t xml:space="preserve"> حجي</t>
  </si>
  <si>
    <t>1999010400311</t>
  </si>
  <si>
    <t>KA65055</t>
  </si>
  <si>
    <t>0608567323</t>
  </si>
  <si>
    <t>انوار</t>
  </si>
  <si>
    <t>1999111200265</t>
  </si>
  <si>
    <t>EL AFIA</t>
  </si>
  <si>
    <t>12/11/1999 00:00:00</t>
  </si>
  <si>
    <t>06/08/2018</t>
  </si>
  <si>
    <t>12/11/1999</t>
  </si>
  <si>
    <t>KB185204</t>
  </si>
  <si>
    <t>0605937749</t>
  </si>
  <si>
    <t>1999040500239</t>
  </si>
  <si>
    <t>05/04/1999 00:00:00</t>
  </si>
  <si>
    <t>K557446</t>
  </si>
  <si>
    <t>0606739559</t>
  </si>
  <si>
    <t>1998072400148</t>
  </si>
  <si>
    <t>BEN SLYMANE</t>
  </si>
  <si>
    <t>24/07/1998 00:00:00</t>
  </si>
  <si>
    <t>k567196</t>
  </si>
  <si>
    <t>0603365790</t>
  </si>
  <si>
    <t>بن سليمان</t>
  </si>
  <si>
    <t>1995112200131</t>
  </si>
  <si>
    <t>MACHKOUR</t>
  </si>
  <si>
    <t>22/11/1995 00:00:00</t>
  </si>
  <si>
    <t>KB137495</t>
  </si>
  <si>
    <t>0628911922</t>
  </si>
  <si>
    <t>مشكور</t>
  </si>
  <si>
    <t>2001030200179</t>
  </si>
  <si>
    <t>CHERDOUD</t>
  </si>
  <si>
    <t>02/03/2001 00:00:00</t>
  </si>
  <si>
    <t>LB228389</t>
  </si>
  <si>
    <t>0668536803</t>
  </si>
  <si>
    <t>شردود</t>
  </si>
  <si>
    <t>1999102800312</t>
  </si>
  <si>
    <t>EZZITI</t>
  </si>
  <si>
    <t>28/10/2000 00:00:00</t>
  </si>
  <si>
    <t>GM214071</t>
  </si>
  <si>
    <t>0612125442</t>
  </si>
  <si>
    <t>الزيتي</t>
  </si>
  <si>
    <t>1995092900011</t>
  </si>
  <si>
    <t>JDIAA</t>
  </si>
  <si>
    <t>29/09/1995 00:00:00</t>
  </si>
  <si>
    <t>SIDI EL YAMANI TANGER ASILAH</t>
  </si>
  <si>
    <t>KA63211</t>
  </si>
  <si>
    <t>0695422538</t>
  </si>
  <si>
    <t>اجدياع</t>
  </si>
  <si>
    <t>NTIC_TRI_TS_2A-Techniques des Réseaux Informatiques (2A)-2018</t>
  </si>
  <si>
    <t>NTIC_TDM_TS_2A-Techniques de Développement Multimédia (2A)-2018</t>
  </si>
  <si>
    <t>NTIC_TDI_TS_2A-Techniques de Développement Informatique (2A)-2018</t>
  </si>
  <si>
    <t>NTIC_TMSIR_T_2A-Technicien en Maintenance et Support Informatique et Réseaux (2A)-2018</t>
  </si>
  <si>
    <t>2000060500216</t>
  </si>
  <si>
    <t>LAARABI</t>
  </si>
  <si>
    <t>05/06/2000 00:00:00</t>
  </si>
  <si>
    <t>07/08/2018</t>
  </si>
  <si>
    <t>K561664</t>
  </si>
  <si>
    <t>0635702768</t>
  </si>
  <si>
    <t>لعربي</t>
  </si>
  <si>
    <t>1995052500155</t>
  </si>
  <si>
    <t>KB136814</t>
  </si>
  <si>
    <t>0699282927</t>
  </si>
  <si>
    <t>1998011700315</t>
  </si>
  <si>
    <t>LOUKI</t>
  </si>
  <si>
    <t>Bouizakarne</t>
  </si>
  <si>
    <t>JA183229</t>
  </si>
  <si>
    <t>0624153426</t>
  </si>
  <si>
    <t>لوكي</t>
  </si>
  <si>
    <t>1998040500298</t>
  </si>
  <si>
    <t>FOKKAIS</t>
  </si>
  <si>
    <t>05/04/1998 00:00:00</t>
  </si>
  <si>
    <t>K547696</t>
  </si>
  <si>
    <t>0688959226</t>
  </si>
  <si>
    <t xml:space="preserve"> فقيس</t>
  </si>
  <si>
    <t>2000081600249</t>
  </si>
  <si>
    <t>FARIH</t>
  </si>
  <si>
    <t>16/08/2000 00:00:00</t>
  </si>
  <si>
    <t>KB205497</t>
  </si>
  <si>
    <t>0600096302</t>
  </si>
  <si>
    <t>فاريح</t>
  </si>
  <si>
    <t>AG_INFO_TS_2A-Infographie (2A)-2018</t>
  </si>
  <si>
    <t>08/08/2018</t>
  </si>
  <si>
    <t>2000090300185</t>
  </si>
  <si>
    <t>BENABDERHIM</t>
  </si>
  <si>
    <t>03/09/2000 00:00:00</t>
  </si>
  <si>
    <t>KB146426</t>
  </si>
  <si>
    <t>0642767205</t>
  </si>
  <si>
    <t>2000020300202</t>
  </si>
  <si>
    <t>EL KACIMI</t>
  </si>
  <si>
    <t>03/02/2000 00:00:00</t>
  </si>
  <si>
    <t>DR OLD BENTEFOU CAIDAT AIN DFALI JORF EL MELHA</t>
  </si>
  <si>
    <t>GJ59978</t>
  </si>
  <si>
    <t>0623126387</t>
  </si>
  <si>
    <t>2000061100173</t>
  </si>
  <si>
    <t>09/08/2018</t>
  </si>
  <si>
    <t>KB189034</t>
  </si>
  <si>
    <t>0639001938</t>
  </si>
  <si>
    <t>2000091300193</t>
  </si>
  <si>
    <t>TAIDI</t>
  </si>
  <si>
    <t>13/09/2000 00:00:00</t>
  </si>
  <si>
    <t>k525094</t>
  </si>
  <si>
    <t>0626711572</t>
  </si>
  <si>
    <t>التيدي</t>
  </si>
  <si>
    <t>1998100600261</t>
  </si>
  <si>
    <t>BOUZAID</t>
  </si>
  <si>
    <t>KB195465</t>
  </si>
  <si>
    <t>0604184834</t>
  </si>
  <si>
    <t>10/08/2018</t>
  </si>
  <si>
    <t>199509110357</t>
  </si>
  <si>
    <t>BOULAYCH</t>
  </si>
  <si>
    <t>11/09/1995 00:00:00</t>
  </si>
  <si>
    <t>A KSAR SGHIR FAHS ANJRA</t>
  </si>
  <si>
    <t>K514523</t>
  </si>
  <si>
    <t>0636699072</t>
  </si>
  <si>
    <t xml:space="preserve"> KARIAT MELICH KSAR SGHIR FAHS ANJRA </t>
  </si>
  <si>
    <t>2000042000306</t>
  </si>
  <si>
    <t>ESSAFI</t>
  </si>
  <si>
    <t>20/04/2000 00:00:00</t>
  </si>
  <si>
    <t>k560842</t>
  </si>
  <si>
    <t>0633383548</t>
  </si>
  <si>
    <t>الصافي</t>
  </si>
  <si>
    <t>صادق</t>
  </si>
  <si>
    <t>1999081600273</t>
  </si>
  <si>
    <t>AKHDIM</t>
  </si>
  <si>
    <t>16/08/1999 00:00:00</t>
  </si>
  <si>
    <t>KB178610</t>
  </si>
  <si>
    <t>0661530074</t>
  </si>
  <si>
    <t>اخديم</t>
  </si>
  <si>
    <t>199405260374</t>
  </si>
  <si>
    <t>OUACANI</t>
  </si>
  <si>
    <t>26/05/1994 00:00:00</t>
  </si>
  <si>
    <t>K494183</t>
  </si>
  <si>
    <t>0666904769</t>
  </si>
  <si>
    <t xml:space="preserve"> AV MY RACHID COMP. NEJMA RESD AKSA N 189 TANGER </t>
  </si>
  <si>
    <t>وكاني</t>
  </si>
  <si>
    <t>11/08/2018</t>
  </si>
  <si>
    <t>199711250196</t>
  </si>
  <si>
    <t>KADDOUR</t>
  </si>
  <si>
    <t>tanger assilah</t>
  </si>
  <si>
    <t>KB157863</t>
  </si>
  <si>
    <t>0630499586</t>
  </si>
  <si>
    <t xml:space="preserve"> Hay almajd rue alcharika No 66 tanger </t>
  </si>
  <si>
    <t>قدور</t>
  </si>
  <si>
    <t>1999122400265</t>
  </si>
  <si>
    <t>ADDI</t>
  </si>
  <si>
    <t>KB192638</t>
  </si>
  <si>
    <t>0612181015</t>
  </si>
  <si>
    <t>عدي</t>
  </si>
  <si>
    <t>1999111600135</t>
  </si>
  <si>
    <t>EL MOUDDEN</t>
  </si>
  <si>
    <t>16/11/1999 00:00:00</t>
  </si>
  <si>
    <t>13/08/2018</t>
  </si>
  <si>
    <t>KB185044</t>
  </si>
  <si>
    <t>0641788093</t>
  </si>
  <si>
    <t>2000081100220</t>
  </si>
  <si>
    <t>11/08/2000 00:00:00</t>
  </si>
  <si>
    <t>15/08/2018</t>
  </si>
  <si>
    <t>K576765</t>
  </si>
  <si>
    <t>0668341106</t>
  </si>
  <si>
    <t>فرتات</t>
  </si>
  <si>
    <t>1999082000308</t>
  </si>
  <si>
    <t>AL MAJDOUB</t>
  </si>
  <si>
    <t>20/08/1999 00:00:00</t>
  </si>
  <si>
    <t>LAARACH</t>
  </si>
  <si>
    <t>K562905</t>
  </si>
  <si>
    <t>0612345678</t>
  </si>
  <si>
    <t>المجدوب</t>
  </si>
  <si>
    <t>2000102200189</t>
  </si>
  <si>
    <t>KHARBACH</t>
  </si>
  <si>
    <t>16/08/2018</t>
  </si>
  <si>
    <t>k578533</t>
  </si>
  <si>
    <t>0652895013</t>
  </si>
  <si>
    <t>خرباش</t>
  </si>
  <si>
    <t>17/08/2018</t>
  </si>
  <si>
    <t>2001071200123</t>
  </si>
  <si>
    <t xml:space="preserve"> AGHARBI</t>
  </si>
  <si>
    <t>12/07/2001 00:00:00</t>
  </si>
  <si>
    <t>AZROU</t>
  </si>
  <si>
    <t>DA95416</t>
  </si>
  <si>
    <t>0667555821</t>
  </si>
  <si>
    <t>اغربي</t>
  </si>
  <si>
    <t xml:space="preserve">فاطمة  الزهرا ء </t>
  </si>
  <si>
    <t>2000081900169</t>
  </si>
  <si>
    <t>GHZAOUI BHIRI</t>
  </si>
  <si>
    <t>19/08/2000 00:00:00</t>
  </si>
  <si>
    <t>19/08/2000</t>
  </si>
  <si>
    <t>k571714</t>
  </si>
  <si>
    <t>0634597730</t>
  </si>
  <si>
    <t>الغزاوي البحيري</t>
  </si>
  <si>
    <t>1999020400298</t>
  </si>
  <si>
    <t>HANBALI</t>
  </si>
  <si>
    <t>LB225078</t>
  </si>
  <si>
    <t>0633554864</t>
  </si>
  <si>
    <t>سعاد</t>
  </si>
  <si>
    <t>1999042900166</t>
  </si>
  <si>
    <t>BENSSAID</t>
  </si>
  <si>
    <t>KA63933</t>
  </si>
  <si>
    <t>0654932145</t>
  </si>
  <si>
    <t>1998111900269</t>
  </si>
  <si>
    <t>EL HAOULANI</t>
  </si>
  <si>
    <t>19/11/1998 00:00:00</t>
  </si>
  <si>
    <t>LB219993</t>
  </si>
  <si>
    <t>0693279130</t>
  </si>
  <si>
    <t>الحولاني</t>
  </si>
  <si>
    <t>2000042600193</t>
  </si>
  <si>
    <t>TAZI</t>
  </si>
  <si>
    <t>26/04/2000 00:00:00</t>
  </si>
  <si>
    <t>Lb233360</t>
  </si>
  <si>
    <t>0681625976</t>
  </si>
  <si>
    <t>التازي</t>
  </si>
  <si>
    <t>18/08/2018</t>
  </si>
  <si>
    <t>2000092500223</t>
  </si>
  <si>
    <t>25/09/2000 00:00:00</t>
  </si>
  <si>
    <t>KB198487</t>
  </si>
  <si>
    <t>0630631569</t>
  </si>
  <si>
    <t>2000052600192</t>
  </si>
  <si>
    <t>BENKHAY</t>
  </si>
  <si>
    <t>26/05/2000 00:00:00</t>
  </si>
  <si>
    <t>k576232</t>
  </si>
  <si>
    <t>0634804464</t>
  </si>
  <si>
    <t>ابن خييي</t>
  </si>
  <si>
    <t>24/08/2018</t>
  </si>
  <si>
    <t>2000052700182</t>
  </si>
  <si>
    <t>CHAER</t>
  </si>
  <si>
    <t>27/05/2000 00:00:00</t>
  </si>
  <si>
    <t>25/08/2018</t>
  </si>
  <si>
    <t>LA177708</t>
  </si>
  <si>
    <t>0698093762</t>
  </si>
  <si>
    <t xml:space="preserve"> الشاعر</t>
  </si>
  <si>
    <t>26/08/2018</t>
  </si>
  <si>
    <t>1999100100346</t>
  </si>
  <si>
    <t>SAFI</t>
  </si>
  <si>
    <t>27/08/2018</t>
  </si>
  <si>
    <t>marakech</t>
  </si>
  <si>
    <t>KA66004</t>
  </si>
  <si>
    <t>0619427470</t>
  </si>
  <si>
    <t>2000022600151</t>
  </si>
  <si>
    <t>BEN OMAR</t>
  </si>
  <si>
    <t>26/02/2000 00:00:00</t>
  </si>
  <si>
    <t>KB166300</t>
  </si>
  <si>
    <t>0628217853</t>
  </si>
  <si>
    <t>بنعمر</t>
  </si>
  <si>
    <t>2000102100206</t>
  </si>
  <si>
    <t>21/10/2000 00:00:00</t>
  </si>
  <si>
    <t>K534515</t>
  </si>
  <si>
    <t>0661105292</t>
  </si>
  <si>
    <t>1996070900054</t>
  </si>
  <si>
    <t>KB164918</t>
  </si>
  <si>
    <t>0675808692</t>
  </si>
  <si>
    <t>1998120200174</t>
  </si>
  <si>
    <t>ET.TARRACH</t>
  </si>
  <si>
    <t>KB167170</t>
  </si>
  <si>
    <t>0680412265</t>
  </si>
  <si>
    <t>الطراش</t>
  </si>
  <si>
    <t>2000111300185</t>
  </si>
  <si>
    <t>NAJDI</t>
  </si>
  <si>
    <t>13/11/2000 00:00:00</t>
  </si>
  <si>
    <t>k571320</t>
  </si>
  <si>
    <t>0697062193</t>
  </si>
  <si>
    <t>نجدي</t>
  </si>
  <si>
    <t>1999112900232</t>
  </si>
  <si>
    <t>28/08/2018</t>
  </si>
  <si>
    <t>KB187634</t>
  </si>
  <si>
    <t>1998053000250</t>
  </si>
  <si>
    <t>30/05/1998 00:00:00</t>
  </si>
  <si>
    <t>K542027</t>
  </si>
  <si>
    <t>0687892803</t>
  </si>
  <si>
    <t>1998121700273</t>
  </si>
  <si>
    <t>17/12/1998 00:00:00</t>
  </si>
  <si>
    <t>29/08/2018</t>
  </si>
  <si>
    <t>K567450</t>
  </si>
  <si>
    <t>0621537319</t>
  </si>
  <si>
    <t>2000061000233</t>
  </si>
  <si>
    <t>EL HALOUI</t>
  </si>
  <si>
    <t>10/06/2000 00:00:00</t>
  </si>
  <si>
    <t>KB179329</t>
  </si>
  <si>
    <t>0661608719</t>
  </si>
  <si>
    <t>2000111700200</t>
  </si>
  <si>
    <t>EL KHOBZI</t>
  </si>
  <si>
    <t>KA66802</t>
  </si>
  <si>
    <t>0675652406</t>
  </si>
  <si>
    <t>1998033000027</t>
  </si>
  <si>
    <t>ASSARI</t>
  </si>
  <si>
    <t>kb149856</t>
  </si>
  <si>
    <t>0620254765</t>
  </si>
  <si>
    <t xml:space="preserve"> bni makada hay mabrouka1 </t>
  </si>
  <si>
    <t>العساري</t>
  </si>
  <si>
    <t>30/08/2018</t>
  </si>
  <si>
    <t>1996070300150</t>
  </si>
  <si>
    <t>KHLIA</t>
  </si>
  <si>
    <t>03/07/1996 00:00:00</t>
  </si>
  <si>
    <t>KB155196</t>
  </si>
  <si>
    <t>0618032301</t>
  </si>
  <si>
    <t>1996042400189</t>
  </si>
  <si>
    <t>ATLAS</t>
  </si>
  <si>
    <t>24/04/1996 00:00:00</t>
  </si>
  <si>
    <t>K542729</t>
  </si>
  <si>
    <t>0619072291</t>
  </si>
  <si>
    <t xml:space="preserve">اطلس </t>
  </si>
  <si>
    <t>2000031900193</t>
  </si>
  <si>
    <t>EL YAAQOUBI</t>
  </si>
  <si>
    <t>31/08/2018</t>
  </si>
  <si>
    <t>KB184506</t>
  </si>
  <si>
    <t>0642100685</t>
  </si>
  <si>
    <t>اليعقوبي</t>
  </si>
  <si>
    <t>2000082600208</t>
  </si>
  <si>
    <t>AFILAL TRIBAK</t>
  </si>
  <si>
    <t>26/08/2000 00:00:00</t>
  </si>
  <si>
    <t>K574778</t>
  </si>
  <si>
    <t>0656030874</t>
  </si>
  <si>
    <t>أفيلال الطريبق</t>
  </si>
  <si>
    <t>2000111300163</t>
  </si>
  <si>
    <t>AMALLOUK</t>
  </si>
  <si>
    <t>KB190988</t>
  </si>
  <si>
    <t>0644788920</t>
  </si>
  <si>
    <t>املوك</t>
  </si>
  <si>
    <t>01/09/2018</t>
  </si>
  <si>
    <t>1996121000272</t>
  </si>
  <si>
    <t>HAOUAOUI</t>
  </si>
  <si>
    <t>KB162598</t>
  </si>
  <si>
    <t>0679545298</t>
  </si>
  <si>
    <t>الهواوي</t>
  </si>
  <si>
    <t>1996112500163</t>
  </si>
  <si>
    <t>AGBALOU</t>
  </si>
  <si>
    <t>KB159542</t>
  </si>
  <si>
    <t>0698927066</t>
  </si>
  <si>
    <t>03/09/2018</t>
  </si>
  <si>
    <t>1998042500311</t>
  </si>
  <si>
    <t>DAHOU</t>
  </si>
  <si>
    <t>K516120</t>
  </si>
  <si>
    <t>0611494841</t>
  </si>
  <si>
    <t>دحو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</si>
</sst>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 applyBorder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7" applyNumberFormat="0" applyAlignment="0" applyProtection="0"/>
    <xf numFmtId="0" fontId="13" fillId="9" borderId="8" applyNumberFormat="0" applyAlignment="0" applyProtection="0"/>
    <xf numFmtId="0" fontId="14" fillId="9" borderId="7" applyNumberFormat="0" applyAlignment="0" applyProtection="0"/>
    <xf numFmtId="0" fontId="15" fillId="0" borderId="9" applyNumberFormat="0" applyFill="0" applyAlignment="0" applyProtection="0"/>
    <xf numFmtId="0" fontId="16" fillId="10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11" borderId="11" applyNumberFormat="0" applyFont="0" applyAlignment="0" applyProtection="0"/>
  </cellStyleXfs>
  <cellXfs count="15">
    <xf numFmtId="0" fontId="0" fillId="0" borderId="0" xfId="0" applyNumberFormat="1" applyFill="1" applyAlignment="1" applyProtection="1"/>
    <xf numFmtId="0" fontId="3" fillId="3" borderId="0" xfId="0" applyNumberFormat="1" applyFont="1" applyFill="1" applyAlignment="1" applyProtection="1"/>
    <xf numFmtId="0" fontId="2" fillId="0" borderId="1" xfId="0" applyFont="1" applyBorder="1"/>
    <xf numFmtId="0" fontId="0" fillId="0" borderId="1" xfId="0" applyBorder="1"/>
    <xf numFmtId="0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/>
    <xf numFmtId="0" fontId="4" fillId="4" borderId="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>
      <alignment horizontal="center"/>
    </xf>
    <xf numFmtId="0" fontId="4" fillId="4" borderId="3" xfId="0" applyNumberFormat="1" applyFont="1" applyFill="1" applyBorder="1" applyAlignment="1" applyProtection="1"/>
    <xf numFmtId="0" fontId="0" fillId="2" borderId="1" xfId="0" applyNumberFormat="1" applyFill="1" applyBorder="1" applyAlignment="1" applyProtection="1"/>
    <xf numFmtId="0" fontId="0" fillId="2" borderId="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2" fontId="0" fillId="0" borderId="1" xfId="0" applyNumberFormat="1" applyBorder="1"/>
    <xf numFmtId="0" fontId="21" fillId="0" borderId="0" xfId="41"/>
  </cellXfs>
  <cellStyles count="43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 2" xfId="42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1"/>
    <cellStyle name="Satisfaisant" xfId="6" builtinId="26" customBuiltin="1"/>
    <cellStyle name="Sortie" xfId="10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3" builtinId="23" customBuiltin="1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es"/>
      <sheetName val="Cplus-Filière"/>
      <sheetName val="Groups-From-Konosys-Disctinct"/>
      <sheetName val="Groups-From-Konosys-export"/>
      <sheetName val="Konosys-export"/>
    </sheetNames>
    <sheetDataSet>
      <sheetData sheetId="0"/>
      <sheetData sheetId="1"/>
      <sheetData sheetId="2"/>
      <sheetData sheetId="3"/>
      <sheetData sheetId="4">
        <row r="2">
          <cell r="J2" t="str">
            <v>INFO101</v>
          </cell>
          <cell r="AA2" t="str">
            <v>1ère année</v>
          </cell>
        </row>
        <row r="3">
          <cell r="AA3" t="str">
            <v>1ère année</v>
          </cell>
        </row>
        <row r="4">
          <cell r="AA4" t="str">
            <v>1ère année</v>
          </cell>
        </row>
        <row r="5">
          <cell r="AA5" t="str">
            <v>1ère année</v>
          </cell>
        </row>
        <row r="6">
          <cell r="AA6" t="str">
            <v>1ère année</v>
          </cell>
        </row>
        <row r="7">
          <cell r="AA7" t="str">
            <v>1ère année</v>
          </cell>
        </row>
        <row r="8">
          <cell r="AA8" t="str">
            <v>1ère année</v>
          </cell>
        </row>
        <row r="9">
          <cell r="AA9" t="str">
            <v>1ère année</v>
          </cell>
        </row>
        <row r="10">
          <cell r="AA10" t="str">
            <v>1ère année</v>
          </cell>
        </row>
        <row r="11">
          <cell r="AA11" t="str">
            <v>1ère année</v>
          </cell>
        </row>
        <row r="12">
          <cell r="AA12" t="str">
            <v>1ère année</v>
          </cell>
        </row>
        <row r="13">
          <cell r="AA13" t="str">
            <v>1ère année</v>
          </cell>
        </row>
        <row r="14">
          <cell r="AA14" t="str">
            <v>1ère année</v>
          </cell>
        </row>
        <row r="15">
          <cell r="AA15" t="str">
            <v>1ère année</v>
          </cell>
        </row>
        <row r="16">
          <cell r="AA16" t="str">
            <v>1ère année</v>
          </cell>
        </row>
        <row r="17">
          <cell r="AA17" t="str">
            <v>1ère année</v>
          </cell>
        </row>
        <row r="18">
          <cell r="AA18" t="str">
            <v>1ère année</v>
          </cell>
        </row>
        <row r="19">
          <cell r="AA19" t="str">
            <v>1ère année</v>
          </cell>
        </row>
        <row r="20">
          <cell r="AA20" t="str">
            <v>1ère année</v>
          </cell>
        </row>
        <row r="21">
          <cell r="AA21" t="str">
            <v>1ère année</v>
          </cell>
        </row>
        <row r="22">
          <cell r="AA22" t="str">
            <v>1ère année</v>
          </cell>
        </row>
        <row r="23">
          <cell r="AA23" t="str">
            <v>1ère année</v>
          </cell>
        </row>
        <row r="24">
          <cell r="AA24" t="str">
            <v>1ère année</v>
          </cell>
        </row>
        <row r="25">
          <cell r="AA25" t="str">
            <v>1ère année</v>
          </cell>
        </row>
        <row r="26">
          <cell r="AA26" t="str">
            <v>1ère année</v>
          </cell>
        </row>
        <row r="27">
          <cell r="AA27" t="str">
            <v>1ère année</v>
          </cell>
        </row>
        <row r="28">
          <cell r="AA28" t="str">
            <v>1ère année</v>
          </cell>
        </row>
        <row r="29">
          <cell r="AA29" t="str">
            <v>1ère année</v>
          </cell>
        </row>
        <row r="30">
          <cell r="AA30" t="str">
            <v>1ère année</v>
          </cell>
        </row>
        <row r="31">
          <cell r="AA31" t="str">
            <v>1ère année</v>
          </cell>
        </row>
        <row r="32">
          <cell r="AA32" t="str">
            <v>1ère année</v>
          </cell>
        </row>
        <row r="33">
          <cell r="AA33" t="str">
            <v>1ère année</v>
          </cell>
        </row>
        <row r="34">
          <cell r="AA34" t="str">
            <v>1ère année</v>
          </cell>
        </row>
        <row r="35">
          <cell r="AA35" t="str">
            <v>1ère année</v>
          </cell>
        </row>
        <row r="36">
          <cell r="AA36" t="str">
            <v>1ère année</v>
          </cell>
        </row>
        <row r="37">
          <cell r="AA37" t="str">
            <v>1ère année</v>
          </cell>
        </row>
        <row r="38">
          <cell r="AA38" t="str">
            <v>1ère année</v>
          </cell>
        </row>
        <row r="39">
          <cell r="AA39" t="str">
            <v>1ère année</v>
          </cell>
        </row>
        <row r="40">
          <cell r="AA40" t="str">
            <v>1ère année</v>
          </cell>
        </row>
        <row r="41">
          <cell r="AA41" t="str">
            <v>1ère année</v>
          </cell>
        </row>
        <row r="42">
          <cell r="AA42" t="str">
            <v>1ère année</v>
          </cell>
        </row>
        <row r="43">
          <cell r="AA43" t="str">
            <v>1ère année</v>
          </cell>
        </row>
        <row r="44">
          <cell r="AA44" t="str">
            <v>1ère année</v>
          </cell>
        </row>
        <row r="45">
          <cell r="AA45" t="str">
            <v>1ère année</v>
          </cell>
        </row>
        <row r="46">
          <cell r="AA46" t="str">
            <v>1ère année</v>
          </cell>
        </row>
        <row r="47">
          <cell r="AA47" t="str">
            <v>1ère année</v>
          </cell>
        </row>
        <row r="48">
          <cell r="AA48" t="str">
            <v>1ère année</v>
          </cell>
        </row>
        <row r="49">
          <cell r="AA49" t="str">
            <v>1ère année</v>
          </cell>
        </row>
        <row r="50">
          <cell r="AA50" t="str">
            <v>1ère année</v>
          </cell>
        </row>
        <row r="51">
          <cell r="AA51" t="str">
            <v>1ère année</v>
          </cell>
        </row>
        <row r="52">
          <cell r="AA52" t="str">
            <v>1ère année</v>
          </cell>
        </row>
        <row r="53">
          <cell r="AA53" t="str">
            <v>1ère année</v>
          </cell>
        </row>
        <row r="54">
          <cell r="AA54" t="str">
            <v>1ère année</v>
          </cell>
        </row>
        <row r="55">
          <cell r="AA55" t="str">
            <v>1ère année</v>
          </cell>
        </row>
        <row r="56">
          <cell r="AA56" t="str">
            <v>1ère année</v>
          </cell>
        </row>
        <row r="57">
          <cell r="AA57" t="str">
            <v>1ère année</v>
          </cell>
        </row>
        <row r="58">
          <cell r="AA58" t="str">
            <v>1ère année</v>
          </cell>
        </row>
        <row r="59">
          <cell r="AA59" t="str">
            <v>1ère année</v>
          </cell>
        </row>
        <row r="60">
          <cell r="AA60" t="str">
            <v>1ère année</v>
          </cell>
        </row>
        <row r="61">
          <cell r="AA61" t="str">
            <v>1ère année</v>
          </cell>
        </row>
        <row r="62">
          <cell r="AA62" t="str">
            <v>1ère année</v>
          </cell>
        </row>
        <row r="63">
          <cell r="AA63" t="str">
            <v>1ère année</v>
          </cell>
        </row>
        <row r="64">
          <cell r="AA64" t="str">
            <v>1ère année</v>
          </cell>
        </row>
        <row r="65">
          <cell r="AA65" t="str">
            <v>1ère année</v>
          </cell>
        </row>
        <row r="66">
          <cell r="AA66" t="str">
            <v>1ère année</v>
          </cell>
        </row>
        <row r="67">
          <cell r="AA67" t="str">
            <v>1ère année</v>
          </cell>
        </row>
        <row r="68">
          <cell r="AA68" t="str">
            <v>1ère année</v>
          </cell>
        </row>
        <row r="69">
          <cell r="AA69" t="str">
            <v>1ère année</v>
          </cell>
        </row>
        <row r="70">
          <cell r="AA70" t="str">
            <v>1ère année</v>
          </cell>
        </row>
        <row r="71">
          <cell r="AA71" t="str">
            <v>1ère année</v>
          </cell>
        </row>
        <row r="72">
          <cell r="AA72" t="str">
            <v>1ère année</v>
          </cell>
        </row>
        <row r="73">
          <cell r="AA73" t="str">
            <v>1ère année</v>
          </cell>
        </row>
        <row r="74">
          <cell r="AA74" t="str">
            <v>1ère année</v>
          </cell>
        </row>
        <row r="75">
          <cell r="AA75" t="str">
            <v>1ère année</v>
          </cell>
        </row>
        <row r="76">
          <cell r="AA76" t="str">
            <v>1ère année</v>
          </cell>
        </row>
        <row r="77">
          <cell r="AA77" t="str">
            <v>1ère année</v>
          </cell>
        </row>
        <row r="78">
          <cell r="AA78" t="str">
            <v>1ère année</v>
          </cell>
        </row>
        <row r="79">
          <cell r="AA79" t="str">
            <v>1ère année</v>
          </cell>
        </row>
        <row r="80">
          <cell r="AA80" t="str">
            <v>1ère année</v>
          </cell>
        </row>
        <row r="81">
          <cell r="AA81" t="str">
            <v>1ère année</v>
          </cell>
        </row>
        <row r="82">
          <cell r="AA82" t="str">
            <v>1ère année</v>
          </cell>
        </row>
        <row r="83">
          <cell r="AA83" t="str">
            <v>1ère année</v>
          </cell>
        </row>
        <row r="84">
          <cell r="AA84" t="str">
            <v>1ère année</v>
          </cell>
        </row>
        <row r="85">
          <cell r="AA85" t="str">
            <v>1ère année</v>
          </cell>
        </row>
        <row r="86">
          <cell r="AA86" t="str">
            <v>1ère année</v>
          </cell>
        </row>
        <row r="87">
          <cell r="AA87" t="str">
            <v>1ère année</v>
          </cell>
        </row>
        <row r="88">
          <cell r="AA88" t="str">
            <v>1ère année</v>
          </cell>
        </row>
        <row r="89">
          <cell r="AA89" t="str">
            <v>1ère année</v>
          </cell>
        </row>
        <row r="90">
          <cell r="AA90" t="str">
            <v>1ère année</v>
          </cell>
        </row>
        <row r="91">
          <cell r="AA91" t="str">
            <v>1ère année</v>
          </cell>
        </row>
        <row r="92">
          <cell r="AA92" t="str">
            <v>1ère année</v>
          </cell>
        </row>
        <row r="93">
          <cell r="AA93" t="str">
            <v>1ère année</v>
          </cell>
        </row>
        <row r="94">
          <cell r="AA94" t="str">
            <v>1ère année</v>
          </cell>
        </row>
        <row r="95">
          <cell r="AA95" t="str">
            <v>1ère année</v>
          </cell>
        </row>
        <row r="96">
          <cell r="AA96" t="str">
            <v>1ère année</v>
          </cell>
        </row>
        <row r="97">
          <cell r="AA97" t="str">
            <v>1ère année</v>
          </cell>
        </row>
        <row r="98">
          <cell r="AA98" t="str">
            <v>1ère année</v>
          </cell>
        </row>
        <row r="99">
          <cell r="AA99" t="str">
            <v>1ère année</v>
          </cell>
        </row>
        <row r="100">
          <cell r="AA100" t="str">
            <v>1ère année</v>
          </cell>
        </row>
        <row r="101">
          <cell r="AA101" t="str">
            <v>1ère année</v>
          </cell>
        </row>
        <row r="102">
          <cell r="AA102" t="str">
            <v>1ère année</v>
          </cell>
        </row>
        <row r="103">
          <cell r="AA103" t="str">
            <v>1ère année</v>
          </cell>
        </row>
        <row r="104">
          <cell r="AA104" t="str">
            <v>1ère année</v>
          </cell>
        </row>
        <row r="105">
          <cell r="AA105" t="str">
            <v>1ère année</v>
          </cell>
        </row>
        <row r="106">
          <cell r="AA106" t="str">
            <v>1ère année</v>
          </cell>
        </row>
        <row r="107">
          <cell r="AA107" t="str">
            <v>1ère année</v>
          </cell>
        </row>
        <row r="108">
          <cell r="AA108" t="str">
            <v>1ère année</v>
          </cell>
        </row>
        <row r="109">
          <cell r="AA109" t="str">
            <v>1ère année</v>
          </cell>
        </row>
        <row r="110">
          <cell r="AA110" t="str">
            <v>1ère année</v>
          </cell>
        </row>
        <row r="111">
          <cell r="AA111" t="str">
            <v>1ère année</v>
          </cell>
        </row>
        <row r="112">
          <cell r="AA112" t="str">
            <v>1ère année</v>
          </cell>
        </row>
        <row r="113">
          <cell r="AA113" t="str">
            <v>1ère année</v>
          </cell>
        </row>
        <row r="114">
          <cell r="AA114" t="str">
            <v>1ère année</v>
          </cell>
        </row>
        <row r="115">
          <cell r="AA115" t="str">
            <v>1ère année</v>
          </cell>
        </row>
        <row r="116">
          <cell r="AA116" t="str">
            <v>1ère année</v>
          </cell>
        </row>
        <row r="117">
          <cell r="AA117" t="str">
            <v>1ère année</v>
          </cell>
        </row>
        <row r="118">
          <cell r="AA118" t="str">
            <v>1ère année</v>
          </cell>
        </row>
        <row r="119">
          <cell r="AA119" t="str">
            <v>1ère année</v>
          </cell>
        </row>
        <row r="120">
          <cell r="AA120" t="str">
            <v>1ère année</v>
          </cell>
        </row>
        <row r="121">
          <cell r="AA121" t="str">
            <v>1ère année</v>
          </cell>
        </row>
        <row r="122">
          <cell r="AA122" t="str">
            <v>1ère année</v>
          </cell>
        </row>
        <row r="123">
          <cell r="AA123" t="str">
            <v>1ère année</v>
          </cell>
        </row>
        <row r="124">
          <cell r="AA124" t="str">
            <v>1ère année</v>
          </cell>
        </row>
        <row r="125">
          <cell r="AA125" t="str">
            <v>1ère année</v>
          </cell>
        </row>
        <row r="126">
          <cell r="AA126" t="str">
            <v>1ère année</v>
          </cell>
        </row>
        <row r="127">
          <cell r="AA127" t="str">
            <v>1ère année</v>
          </cell>
        </row>
        <row r="128">
          <cell r="AA128" t="str">
            <v>1ère année</v>
          </cell>
        </row>
        <row r="129">
          <cell r="AA129" t="str">
            <v>1ère année</v>
          </cell>
        </row>
        <row r="130">
          <cell r="AA130" t="str">
            <v>1ère année</v>
          </cell>
        </row>
        <row r="131">
          <cell r="AA131" t="str">
            <v>1ère année</v>
          </cell>
        </row>
        <row r="132">
          <cell r="AA132" t="str">
            <v>1ère année</v>
          </cell>
        </row>
        <row r="133">
          <cell r="AA133" t="str">
            <v>1ère année</v>
          </cell>
        </row>
        <row r="134">
          <cell r="AA134" t="str">
            <v>1ère année</v>
          </cell>
        </row>
        <row r="135">
          <cell r="AA135" t="str">
            <v>1ère année</v>
          </cell>
        </row>
        <row r="136">
          <cell r="AA136" t="str">
            <v>1ère année</v>
          </cell>
        </row>
        <row r="137">
          <cell r="AA137" t="str">
            <v>1ère année</v>
          </cell>
        </row>
        <row r="138">
          <cell r="AA138" t="str">
            <v>1ère année</v>
          </cell>
        </row>
        <row r="139">
          <cell r="AA139" t="str">
            <v>1ère année</v>
          </cell>
        </row>
        <row r="140">
          <cell r="AA140" t="str">
            <v>1ère année</v>
          </cell>
        </row>
        <row r="141">
          <cell r="AA141" t="str">
            <v>1ère année</v>
          </cell>
        </row>
        <row r="142">
          <cell r="AA142" t="str">
            <v>1ère année</v>
          </cell>
        </row>
        <row r="143">
          <cell r="AA143" t="str">
            <v>1ère année</v>
          </cell>
        </row>
        <row r="144">
          <cell r="AA144" t="str">
            <v>1ère année</v>
          </cell>
        </row>
        <row r="145">
          <cell r="AA145" t="str">
            <v>1ère année</v>
          </cell>
        </row>
        <row r="146">
          <cell r="AA146" t="str">
            <v>1ère année</v>
          </cell>
        </row>
        <row r="147">
          <cell r="AA147" t="str">
            <v>1ère année</v>
          </cell>
        </row>
        <row r="148">
          <cell r="AA148" t="str">
            <v>1ère année</v>
          </cell>
        </row>
        <row r="149">
          <cell r="AA149" t="str">
            <v>1ère année</v>
          </cell>
        </row>
        <row r="150">
          <cell r="AA150" t="str">
            <v>1ère année</v>
          </cell>
        </row>
        <row r="151">
          <cell r="AA151" t="str">
            <v>1ère année</v>
          </cell>
        </row>
        <row r="152">
          <cell r="AA152" t="str">
            <v>1ère année</v>
          </cell>
        </row>
        <row r="153">
          <cell r="AA153" t="str">
            <v>1ère année</v>
          </cell>
        </row>
        <row r="154">
          <cell r="AA154" t="str">
            <v>1ère année</v>
          </cell>
        </row>
        <row r="155">
          <cell r="AA155" t="str">
            <v>1ère année</v>
          </cell>
        </row>
        <row r="156">
          <cell r="AA156" t="str">
            <v>1ère année</v>
          </cell>
        </row>
        <row r="157">
          <cell r="AA157" t="str">
            <v>1ère année</v>
          </cell>
        </row>
        <row r="158">
          <cell r="AA158" t="str">
            <v>1ère année</v>
          </cell>
        </row>
        <row r="159">
          <cell r="AA159" t="str">
            <v>1ère année</v>
          </cell>
        </row>
        <row r="160">
          <cell r="AA160" t="str">
            <v>1ère année</v>
          </cell>
        </row>
        <row r="161">
          <cell r="AA161" t="str">
            <v>1ère année</v>
          </cell>
        </row>
        <row r="162">
          <cell r="AA162" t="str">
            <v>1ère année</v>
          </cell>
        </row>
        <row r="163">
          <cell r="AA163" t="str">
            <v>1ère année</v>
          </cell>
        </row>
        <row r="164">
          <cell r="AA164" t="str">
            <v>1ère année</v>
          </cell>
        </row>
        <row r="165">
          <cell r="AA165" t="str">
            <v>1ère année</v>
          </cell>
        </row>
        <row r="166">
          <cell r="AA166" t="str">
            <v>1ère année</v>
          </cell>
        </row>
        <row r="167">
          <cell r="AA167" t="str">
            <v>1ère année</v>
          </cell>
        </row>
        <row r="168">
          <cell r="AA168" t="str">
            <v>1ère année</v>
          </cell>
        </row>
        <row r="169">
          <cell r="AA169" t="str">
            <v>1ère année</v>
          </cell>
        </row>
        <row r="170">
          <cell r="AA170" t="str">
            <v>1ère année</v>
          </cell>
        </row>
        <row r="171">
          <cell r="AA171" t="str">
            <v>1ère année</v>
          </cell>
        </row>
        <row r="172">
          <cell r="AA172" t="str">
            <v>1ère année</v>
          </cell>
        </row>
        <row r="173">
          <cell r="AA173" t="str">
            <v>1ère année</v>
          </cell>
        </row>
        <row r="174">
          <cell r="AA174" t="str">
            <v>1ère année</v>
          </cell>
        </row>
        <row r="175">
          <cell r="AA175" t="str">
            <v>1ère année</v>
          </cell>
        </row>
        <row r="176">
          <cell r="AA176" t="str">
            <v>1ère année</v>
          </cell>
        </row>
        <row r="177">
          <cell r="AA177" t="str">
            <v>1ère année</v>
          </cell>
        </row>
        <row r="178">
          <cell r="AA178" t="str">
            <v>1ère année</v>
          </cell>
        </row>
        <row r="179">
          <cell r="AA179" t="str">
            <v>1ère année</v>
          </cell>
        </row>
        <row r="180">
          <cell r="AA180" t="str">
            <v>1ère année</v>
          </cell>
        </row>
        <row r="181">
          <cell r="AA181" t="str">
            <v>1ère année</v>
          </cell>
        </row>
        <row r="182">
          <cell r="AA182" t="str">
            <v>1ère année</v>
          </cell>
        </row>
        <row r="183">
          <cell r="AA183" t="str">
            <v>1ère année</v>
          </cell>
        </row>
        <row r="184">
          <cell r="AA184" t="str">
            <v>1ère année</v>
          </cell>
        </row>
        <row r="185">
          <cell r="AA185" t="str">
            <v>1ère année</v>
          </cell>
        </row>
        <row r="186">
          <cell r="AA186" t="str">
            <v>1ère année</v>
          </cell>
        </row>
        <row r="187">
          <cell r="AA187" t="str">
            <v>1ère année</v>
          </cell>
        </row>
        <row r="188">
          <cell r="AA188" t="str">
            <v>1ère année</v>
          </cell>
        </row>
        <row r="189">
          <cell r="AA189" t="str">
            <v>1ère année</v>
          </cell>
        </row>
        <row r="190">
          <cell r="AA190" t="str">
            <v>1ère année</v>
          </cell>
        </row>
        <row r="191">
          <cell r="AA191" t="str">
            <v>1ère année</v>
          </cell>
        </row>
        <row r="192">
          <cell r="AA192" t="str">
            <v>1ère année</v>
          </cell>
        </row>
        <row r="193">
          <cell r="AA193" t="str">
            <v>1ère année</v>
          </cell>
        </row>
        <row r="194">
          <cell r="AA194" t="str">
            <v>1ère année</v>
          </cell>
        </row>
        <row r="195">
          <cell r="AA195" t="str">
            <v>1ère année</v>
          </cell>
        </row>
        <row r="196">
          <cell r="AA196" t="str">
            <v>1ère année</v>
          </cell>
        </row>
        <row r="197">
          <cell r="AA197" t="str">
            <v>1ère année</v>
          </cell>
        </row>
        <row r="198">
          <cell r="AA198" t="str">
            <v>1ère année</v>
          </cell>
        </row>
        <row r="199">
          <cell r="AA199" t="str">
            <v>1ère année</v>
          </cell>
        </row>
        <row r="200">
          <cell r="AA200" t="str">
            <v>1ère année</v>
          </cell>
        </row>
        <row r="201">
          <cell r="AA201" t="str">
            <v>1ère année</v>
          </cell>
        </row>
        <row r="202">
          <cell r="AA202" t="str">
            <v>1ère année</v>
          </cell>
        </row>
        <row r="203">
          <cell r="AA203" t="str">
            <v>1ère année</v>
          </cell>
        </row>
        <row r="204">
          <cell r="AA204" t="str">
            <v>1ère année</v>
          </cell>
        </row>
        <row r="205">
          <cell r="AA205" t="str">
            <v>1ère année</v>
          </cell>
        </row>
        <row r="206">
          <cell r="AA206" t="str">
            <v>1ère année</v>
          </cell>
        </row>
        <row r="207">
          <cell r="AA207" t="str">
            <v>1ère année</v>
          </cell>
        </row>
        <row r="208">
          <cell r="AA208" t="str">
            <v>1ère année</v>
          </cell>
        </row>
        <row r="209">
          <cell r="AA209" t="str">
            <v>1ère année</v>
          </cell>
        </row>
        <row r="210">
          <cell r="AA210" t="str">
            <v>1ère année</v>
          </cell>
        </row>
        <row r="211">
          <cell r="AA211" t="str">
            <v>1ère année</v>
          </cell>
        </row>
        <row r="212">
          <cell r="AA212" t="str">
            <v>1ère année</v>
          </cell>
        </row>
        <row r="213">
          <cell r="AA213" t="str">
            <v>1ère année</v>
          </cell>
        </row>
        <row r="214">
          <cell r="AA214" t="str">
            <v>1ère année</v>
          </cell>
        </row>
        <row r="215">
          <cell r="AA215" t="str">
            <v>1ère année</v>
          </cell>
        </row>
        <row r="216">
          <cell r="AA216" t="str">
            <v>1ère année</v>
          </cell>
        </row>
        <row r="217">
          <cell r="AA217" t="str">
            <v>1ère année</v>
          </cell>
        </row>
        <row r="218">
          <cell r="AA218" t="str">
            <v>1ère année</v>
          </cell>
        </row>
        <row r="219">
          <cell r="AA219" t="str">
            <v>1ère année</v>
          </cell>
        </row>
        <row r="220">
          <cell r="AA220" t="str">
            <v>1ère année</v>
          </cell>
        </row>
        <row r="221">
          <cell r="AA221" t="str">
            <v>1ère année</v>
          </cell>
        </row>
        <row r="222">
          <cell r="AA222" t="str">
            <v>1ère année</v>
          </cell>
        </row>
        <row r="223">
          <cell r="AA223" t="str">
            <v>1ère année</v>
          </cell>
        </row>
        <row r="224">
          <cell r="AA224" t="str">
            <v>1ère année</v>
          </cell>
        </row>
        <row r="225">
          <cell r="AA225" t="str">
            <v>1ère année</v>
          </cell>
        </row>
        <row r="226">
          <cell r="AA226" t="str">
            <v>1ère année</v>
          </cell>
        </row>
        <row r="227">
          <cell r="AA227" t="str">
            <v>1ère année</v>
          </cell>
        </row>
        <row r="228">
          <cell r="AA228" t="str">
            <v>1ère année</v>
          </cell>
        </row>
        <row r="229">
          <cell r="AA229" t="str">
            <v>1ère année</v>
          </cell>
        </row>
        <row r="230">
          <cell r="AA230" t="str">
            <v>1ère année</v>
          </cell>
        </row>
        <row r="231">
          <cell r="AA231" t="str">
            <v>1ère année</v>
          </cell>
        </row>
        <row r="232">
          <cell r="AA232" t="str">
            <v>1ère année</v>
          </cell>
        </row>
        <row r="233">
          <cell r="AA233" t="str">
            <v>1ère année</v>
          </cell>
        </row>
        <row r="234">
          <cell r="AA234" t="str">
            <v>1ère année</v>
          </cell>
        </row>
        <row r="235">
          <cell r="AA235" t="str">
            <v>1ère année</v>
          </cell>
        </row>
        <row r="236">
          <cell r="AA236" t="str">
            <v>1ère année</v>
          </cell>
        </row>
        <row r="237">
          <cell r="AA237" t="str">
            <v>1ère année</v>
          </cell>
        </row>
        <row r="238">
          <cell r="AA238" t="str">
            <v>1ère année</v>
          </cell>
        </row>
        <row r="239">
          <cell r="AA239" t="str">
            <v>1ère année</v>
          </cell>
        </row>
        <row r="240">
          <cell r="AA240" t="str">
            <v>1ère année</v>
          </cell>
        </row>
        <row r="241">
          <cell r="AA241" t="str">
            <v>1ère année</v>
          </cell>
        </row>
        <row r="242">
          <cell r="AA242" t="str">
            <v>1ère année</v>
          </cell>
        </row>
        <row r="243">
          <cell r="AA243" t="str">
            <v>1ère année</v>
          </cell>
        </row>
        <row r="244">
          <cell r="AA244" t="str">
            <v>1ère année</v>
          </cell>
        </row>
        <row r="245">
          <cell r="AA245" t="str">
            <v>1ère année</v>
          </cell>
        </row>
        <row r="246">
          <cell r="AA246" t="str">
            <v>1ère année</v>
          </cell>
        </row>
        <row r="247">
          <cell r="AA247" t="str">
            <v>1ère année</v>
          </cell>
        </row>
        <row r="248">
          <cell r="AA248" t="str">
            <v>1ère année</v>
          </cell>
        </row>
        <row r="249">
          <cell r="AA249" t="str">
            <v>1ère année</v>
          </cell>
        </row>
        <row r="250">
          <cell r="AA250" t="str">
            <v>1ère année</v>
          </cell>
        </row>
        <row r="251">
          <cell r="AA251" t="str">
            <v>1ère année</v>
          </cell>
        </row>
        <row r="252">
          <cell r="AA252" t="str">
            <v>1ère année</v>
          </cell>
        </row>
        <row r="253">
          <cell r="AA253" t="str">
            <v>1ère année</v>
          </cell>
        </row>
        <row r="254">
          <cell r="AA254" t="str">
            <v>1ère année</v>
          </cell>
        </row>
        <row r="255">
          <cell r="AA255" t="str">
            <v>1ère année</v>
          </cell>
        </row>
        <row r="256">
          <cell r="AA256" t="str">
            <v>2ème année</v>
          </cell>
        </row>
        <row r="257">
          <cell r="AA257" t="str">
            <v>2ème année</v>
          </cell>
        </row>
        <row r="258">
          <cell r="AA258" t="str">
            <v>2ème année</v>
          </cell>
        </row>
        <row r="259">
          <cell r="AA259" t="str">
            <v>2ème année</v>
          </cell>
        </row>
        <row r="260">
          <cell r="AA260" t="str">
            <v>1ère année</v>
          </cell>
        </row>
        <row r="261">
          <cell r="AA261" t="str">
            <v>1ère année</v>
          </cell>
        </row>
        <row r="262">
          <cell r="AA262" t="str">
            <v>1ère année</v>
          </cell>
        </row>
        <row r="263">
          <cell r="AA263" t="str">
            <v>1ère année</v>
          </cell>
        </row>
        <row r="264">
          <cell r="AA264" t="str">
            <v>1ère année</v>
          </cell>
        </row>
        <row r="265">
          <cell r="AA265" t="str">
            <v>1ère année</v>
          </cell>
        </row>
        <row r="266">
          <cell r="AA266" t="str">
            <v>1ère année</v>
          </cell>
        </row>
        <row r="267">
          <cell r="AA267" t="str">
            <v>2ème année</v>
          </cell>
        </row>
        <row r="268">
          <cell r="AA268" t="str">
            <v>2ème année</v>
          </cell>
        </row>
        <row r="269">
          <cell r="AA269" t="str">
            <v>2ème année</v>
          </cell>
        </row>
        <row r="270">
          <cell r="AA270" t="str">
            <v>1ère année</v>
          </cell>
        </row>
        <row r="271">
          <cell r="AA271" t="str">
            <v>2ème année</v>
          </cell>
        </row>
        <row r="272">
          <cell r="AA272" t="str">
            <v>2ème année</v>
          </cell>
        </row>
        <row r="273">
          <cell r="AA273" t="str">
            <v>2ème année</v>
          </cell>
        </row>
        <row r="274">
          <cell r="AA274" t="str">
            <v>2ème année</v>
          </cell>
        </row>
        <row r="275">
          <cell r="AA275" t="str">
            <v>2ème année</v>
          </cell>
        </row>
        <row r="276">
          <cell r="AA276" t="str">
            <v>2ème année</v>
          </cell>
        </row>
        <row r="277">
          <cell r="AA277" t="str">
            <v>2ème année</v>
          </cell>
        </row>
        <row r="278">
          <cell r="AA278" t="str">
            <v>2ème année</v>
          </cell>
        </row>
        <row r="279">
          <cell r="AA279" t="str">
            <v>2ème année</v>
          </cell>
        </row>
        <row r="280">
          <cell r="AA280" t="str">
            <v>2ème année</v>
          </cell>
        </row>
        <row r="281">
          <cell r="AA281" t="str">
            <v>2ème année</v>
          </cell>
        </row>
        <row r="282">
          <cell r="AA282" t="str">
            <v>2ème année</v>
          </cell>
        </row>
        <row r="283">
          <cell r="AA283" t="str">
            <v>2ème année</v>
          </cell>
        </row>
        <row r="284">
          <cell r="AA284" t="str">
            <v>2ème année</v>
          </cell>
        </row>
        <row r="285">
          <cell r="AA285" t="str">
            <v>2ème année</v>
          </cell>
        </row>
        <row r="286">
          <cell r="AA286" t="str">
            <v>2ème année</v>
          </cell>
        </row>
        <row r="287">
          <cell r="AA287" t="str">
            <v>2ème année</v>
          </cell>
        </row>
        <row r="288">
          <cell r="AA288" t="str">
            <v>2ème année</v>
          </cell>
        </row>
        <row r="289">
          <cell r="AA289" t="str">
            <v>2ème année</v>
          </cell>
        </row>
        <row r="290">
          <cell r="AA290" t="str">
            <v>2ème année</v>
          </cell>
        </row>
        <row r="291">
          <cell r="AA291" t="str">
            <v>2ème année</v>
          </cell>
        </row>
        <row r="292">
          <cell r="AA292" t="str">
            <v>2ème année</v>
          </cell>
        </row>
        <row r="293">
          <cell r="AA293" t="str">
            <v>2ème année</v>
          </cell>
        </row>
        <row r="294">
          <cell r="AA294" t="str">
            <v>2ème année</v>
          </cell>
        </row>
        <row r="295">
          <cell r="AA295" t="str">
            <v>2ème année</v>
          </cell>
        </row>
        <row r="296">
          <cell r="AA296" t="str">
            <v>2ème année</v>
          </cell>
        </row>
        <row r="297">
          <cell r="AA297" t="str">
            <v>2ème année</v>
          </cell>
        </row>
        <row r="298">
          <cell r="AA298" t="str">
            <v>1ère année</v>
          </cell>
        </row>
        <row r="299">
          <cell r="AA299" t="str">
            <v>1ère année</v>
          </cell>
        </row>
        <row r="300">
          <cell r="AA300" t="str">
            <v>1ère année</v>
          </cell>
        </row>
        <row r="301">
          <cell r="AA301" t="str">
            <v>2ème année</v>
          </cell>
        </row>
        <row r="302">
          <cell r="AA302" t="str">
            <v>1ère année</v>
          </cell>
        </row>
        <row r="303">
          <cell r="AA303" t="str">
            <v>1ère année</v>
          </cell>
        </row>
        <row r="304">
          <cell r="AA304" t="str">
            <v>2ème année</v>
          </cell>
        </row>
        <row r="305">
          <cell r="AA305" t="str">
            <v>2ème année</v>
          </cell>
        </row>
        <row r="306">
          <cell r="AA306" t="str">
            <v>2ème année</v>
          </cell>
        </row>
        <row r="307">
          <cell r="AA307" t="str">
            <v>2ème année</v>
          </cell>
        </row>
        <row r="308">
          <cell r="AA308" t="str">
            <v>2ème année</v>
          </cell>
        </row>
        <row r="309">
          <cell r="AA309" t="str">
            <v>2ème année</v>
          </cell>
        </row>
        <row r="310">
          <cell r="AA310" t="str">
            <v>2ème année</v>
          </cell>
        </row>
        <row r="311">
          <cell r="AA311" t="str">
            <v>2ème année</v>
          </cell>
        </row>
        <row r="312">
          <cell r="AA312" t="str">
            <v>2ème année</v>
          </cell>
        </row>
        <row r="313">
          <cell r="AA313" t="str">
            <v>2ème année</v>
          </cell>
        </row>
        <row r="314">
          <cell r="AA314" t="str">
            <v>2ème année</v>
          </cell>
        </row>
        <row r="315">
          <cell r="AA315" t="str">
            <v>2ème année</v>
          </cell>
        </row>
        <row r="316">
          <cell r="AA316" t="str">
            <v>2ème année</v>
          </cell>
        </row>
        <row r="317">
          <cell r="AA317" t="str">
            <v>2ème année</v>
          </cell>
        </row>
        <row r="318">
          <cell r="AA318" t="str">
            <v>2ème année</v>
          </cell>
        </row>
        <row r="319">
          <cell r="AA319" t="str">
            <v>2ème année</v>
          </cell>
        </row>
        <row r="320">
          <cell r="AA320" t="str">
            <v>2ème année</v>
          </cell>
        </row>
        <row r="321">
          <cell r="AA321" t="str">
            <v>2ème année</v>
          </cell>
        </row>
        <row r="322">
          <cell r="AA322" t="str">
            <v>1ère année</v>
          </cell>
        </row>
        <row r="323">
          <cell r="AA323" t="str">
            <v>1ère année</v>
          </cell>
        </row>
        <row r="324">
          <cell r="AA324" t="str">
            <v>1ère année</v>
          </cell>
        </row>
        <row r="325">
          <cell r="AA325" t="str">
            <v>2ème année</v>
          </cell>
        </row>
        <row r="326">
          <cell r="AA326" t="str">
            <v>1ère année</v>
          </cell>
        </row>
        <row r="327">
          <cell r="AA327" t="str">
            <v>1ère année</v>
          </cell>
        </row>
        <row r="328">
          <cell r="AA328" t="str">
            <v>1ère année</v>
          </cell>
        </row>
        <row r="329">
          <cell r="AA329" t="str">
            <v>1ère année</v>
          </cell>
        </row>
        <row r="330">
          <cell r="AA330" t="str">
            <v>1ère année</v>
          </cell>
        </row>
        <row r="331">
          <cell r="AA331" t="str">
            <v>1ère année</v>
          </cell>
        </row>
        <row r="332">
          <cell r="AA332" t="str">
            <v>1ère année</v>
          </cell>
        </row>
        <row r="333">
          <cell r="AA333" t="str">
            <v>1ère année</v>
          </cell>
        </row>
        <row r="334">
          <cell r="AA334" t="str">
            <v>1ère année</v>
          </cell>
        </row>
        <row r="335">
          <cell r="AA335" t="str">
            <v>1ère année</v>
          </cell>
        </row>
        <row r="336">
          <cell r="AA336" t="str">
            <v>1ère année</v>
          </cell>
        </row>
        <row r="337">
          <cell r="AA337" t="str">
            <v>1ère année</v>
          </cell>
        </row>
        <row r="338">
          <cell r="AA338" t="str">
            <v>1ère année</v>
          </cell>
        </row>
        <row r="339">
          <cell r="AA339" t="str">
            <v>1ère année</v>
          </cell>
        </row>
        <row r="340">
          <cell r="AA340" t="str">
            <v>1ère année</v>
          </cell>
        </row>
        <row r="341">
          <cell r="AA341" t="str">
            <v>1ère année</v>
          </cell>
        </row>
        <row r="342">
          <cell r="AA342" t="str">
            <v>2ème année</v>
          </cell>
        </row>
        <row r="343">
          <cell r="AA343" t="str">
            <v>2ème année</v>
          </cell>
        </row>
        <row r="344">
          <cell r="AA344" t="str">
            <v>2ème année</v>
          </cell>
        </row>
        <row r="345">
          <cell r="AA345" t="str">
            <v>2ème année</v>
          </cell>
        </row>
        <row r="346">
          <cell r="AA346" t="str">
            <v>2ème année</v>
          </cell>
        </row>
        <row r="347">
          <cell r="AA347" t="str">
            <v>2ème année</v>
          </cell>
        </row>
        <row r="348">
          <cell r="AA348" t="str">
            <v>2ème année</v>
          </cell>
        </row>
        <row r="349">
          <cell r="AA349" t="str">
            <v>2ème année</v>
          </cell>
        </row>
        <row r="350">
          <cell r="AA350" t="str">
            <v>2ème année</v>
          </cell>
        </row>
        <row r="351">
          <cell r="AA351" t="str">
            <v>2ème année</v>
          </cell>
        </row>
        <row r="352">
          <cell r="AA352" t="str">
            <v>2ème année</v>
          </cell>
        </row>
        <row r="353">
          <cell r="AA353" t="str">
            <v>2ème année</v>
          </cell>
        </row>
        <row r="354">
          <cell r="AA354" t="str">
            <v>1ère année</v>
          </cell>
        </row>
        <row r="355">
          <cell r="AA355" t="str">
            <v>1ère année</v>
          </cell>
        </row>
        <row r="356">
          <cell r="AA356" t="str">
            <v>2ème année</v>
          </cell>
        </row>
        <row r="357">
          <cell r="AA357" t="str">
            <v>2ème année</v>
          </cell>
        </row>
        <row r="358">
          <cell r="AA358" t="str">
            <v>2ème année</v>
          </cell>
        </row>
        <row r="359">
          <cell r="AA359" t="str">
            <v>2ème année</v>
          </cell>
        </row>
        <row r="360">
          <cell r="AA360" t="str">
            <v>2ème année</v>
          </cell>
        </row>
        <row r="361">
          <cell r="AA361" t="str">
            <v>2ème année</v>
          </cell>
        </row>
        <row r="362">
          <cell r="AA362" t="str">
            <v>2ème année</v>
          </cell>
        </row>
        <row r="363">
          <cell r="AA363" t="str">
            <v>2ème année</v>
          </cell>
        </row>
        <row r="364">
          <cell r="AA364" t="str">
            <v>2ème année</v>
          </cell>
        </row>
        <row r="365">
          <cell r="AA365" t="str">
            <v>2ème année</v>
          </cell>
        </row>
        <row r="366">
          <cell r="AA366" t="str">
            <v>2ème année</v>
          </cell>
        </row>
        <row r="367">
          <cell r="AA367" t="str">
            <v>2ème année</v>
          </cell>
        </row>
        <row r="368">
          <cell r="AA368" t="str">
            <v>2ème année</v>
          </cell>
        </row>
        <row r="369">
          <cell r="AA369" t="str">
            <v>2ème année</v>
          </cell>
        </row>
        <row r="370">
          <cell r="AA370" t="str">
            <v>2ème année</v>
          </cell>
        </row>
        <row r="371">
          <cell r="AA371" t="str">
            <v>2ème année</v>
          </cell>
        </row>
        <row r="372">
          <cell r="AA372" t="str">
            <v>1ère année</v>
          </cell>
        </row>
        <row r="373">
          <cell r="AA373" t="str">
            <v>2ème année</v>
          </cell>
        </row>
        <row r="374">
          <cell r="AA374" t="str">
            <v>2ème année</v>
          </cell>
        </row>
        <row r="375">
          <cell r="AA375" t="str">
            <v>2ème année</v>
          </cell>
        </row>
        <row r="376">
          <cell r="AA376" t="str">
            <v>2ème année</v>
          </cell>
        </row>
        <row r="377">
          <cell r="AA377" t="str">
            <v>2ème année</v>
          </cell>
        </row>
        <row r="378">
          <cell r="AA378" t="str">
            <v>2ème année</v>
          </cell>
        </row>
        <row r="379">
          <cell r="AA379" t="str">
            <v>2ème année</v>
          </cell>
        </row>
        <row r="380">
          <cell r="AA380" t="str">
            <v>2ème année</v>
          </cell>
        </row>
        <row r="381">
          <cell r="AA381" t="str">
            <v>2ème année</v>
          </cell>
        </row>
        <row r="382">
          <cell r="AA382" t="str">
            <v>2ème année</v>
          </cell>
        </row>
        <row r="383">
          <cell r="AA383" t="str">
            <v>2ème année</v>
          </cell>
        </row>
        <row r="384">
          <cell r="AA384" t="str">
            <v>2ème année</v>
          </cell>
        </row>
        <row r="385">
          <cell r="AA385" t="str">
            <v>2ème année</v>
          </cell>
        </row>
        <row r="386">
          <cell r="AA386" t="str">
            <v>2ème année</v>
          </cell>
        </row>
        <row r="387">
          <cell r="AA387" t="str">
            <v>1ère année</v>
          </cell>
        </row>
        <row r="388">
          <cell r="AA388" t="str">
            <v>1ère année</v>
          </cell>
        </row>
        <row r="389">
          <cell r="AA389" t="str">
            <v>1ère année</v>
          </cell>
        </row>
        <row r="390">
          <cell r="AA390" t="str">
            <v>1ère année</v>
          </cell>
        </row>
        <row r="391">
          <cell r="AA391" t="str">
            <v>1ère année</v>
          </cell>
        </row>
        <row r="392">
          <cell r="AA392" t="str">
            <v>1ère année</v>
          </cell>
        </row>
        <row r="393">
          <cell r="AA393" t="str">
            <v>1ère année</v>
          </cell>
        </row>
        <row r="394">
          <cell r="AA394" t="str">
            <v>1ère année</v>
          </cell>
        </row>
        <row r="395">
          <cell r="AA395" t="str">
            <v>1ère année</v>
          </cell>
        </row>
        <row r="396">
          <cell r="AA396" t="str">
            <v>1ère année</v>
          </cell>
        </row>
        <row r="397">
          <cell r="AA397" t="str">
            <v>1ère année</v>
          </cell>
        </row>
        <row r="398">
          <cell r="AA398" t="str">
            <v>1ère année</v>
          </cell>
        </row>
        <row r="399">
          <cell r="AA399" t="str">
            <v>1ère année</v>
          </cell>
        </row>
        <row r="400">
          <cell r="AA400" t="str">
            <v>1ère année</v>
          </cell>
        </row>
        <row r="401">
          <cell r="AA401" t="str">
            <v>1ère année</v>
          </cell>
        </row>
        <row r="402">
          <cell r="AA402" t="str">
            <v>1ère année</v>
          </cell>
        </row>
        <row r="403">
          <cell r="AA403" t="str">
            <v>1ère année</v>
          </cell>
        </row>
        <row r="404">
          <cell r="AA404" t="str">
            <v>1ère année</v>
          </cell>
        </row>
        <row r="405">
          <cell r="AA405" t="str">
            <v>1ère année</v>
          </cell>
        </row>
        <row r="406">
          <cell r="AA406" t="str">
            <v>1ère année</v>
          </cell>
        </row>
        <row r="407">
          <cell r="AA407" t="str">
            <v>1ère année</v>
          </cell>
        </row>
        <row r="408">
          <cell r="AA408" t="str">
            <v>1ère année</v>
          </cell>
        </row>
        <row r="409">
          <cell r="AA409" t="str">
            <v>1ère année</v>
          </cell>
        </row>
        <row r="410">
          <cell r="AA410" t="str">
            <v>1ère année</v>
          </cell>
        </row>
        <row r="411">
          <cell r="AA411" t="str">
            <v>1ère année</v>
          </cell>
        </row>
        <row r="412">
          <cell r="AA412" t="str">
            <v>1ère année</v>
          </cell>
        </row>
        <row r="413">
          <cell r="AA413" t="str">
            <v>1ère année</v>
          </cell>
        </row>
        <row r="414">
          <cell r="AA414" t="str">
            <v>1ère année</v>
          </cell>
        </row>
        <row r="415">
          <cell r="AA415" t="str">
            <v>1ère année</v>
          </cell>
        </row>
        <row r="416">
          <cell r="AA416" t="str">
            <v>1ère année</v>
          </cell>
        </row>
        <row r="417">
          <cell r="AA417" t="str">
            <v>1ère année</v>
          </cell>
        </row>
        <row r="418">
          <cell r="AA418" t="str">
            <v>1ère année</v>
          </cell>
        </row>
        <row r="419">
          <cell r="AA419" t="str">
            <v>1ère année</v>
          </cell>
        </row>
        <row r="420">
          <cell r="AA420" t="str">
            <v>1ère année</v>
          </cell>
        </row>
        <row r="421">
          <cell r="AA421" t="str">
            <v>1ère année</v>
          </cell>
        </row>
        <row r="422">
          <cell r="AA422" t="str">
            <v>1ère année</v>
          </cell>
        </row>
        <row r="423">
          <cell r="AA423" t="str">
            <v>1ère année</v>
          </cell>
        </row>
        <row r="424">
          <cell r="AA424" t="str">
            <v>1ère année</v>
          </cell>
        </row>
        <row r="425">
          <cell r="AA425" t="str">
            <v>1ère année</v>
          </cell>
        </row>
        <row r="426">
          <cell r="AA426" t="str">
            <v>1ère année</v>
          </cell>
        </row>
        <row r="427">
          <cell r="AA427" t="str">
            <v>1ère année</v>
          </cell>
        </row>
        <row r="428">
          <cell r="AA428" t="str">
            <v>1ère année</v>
          </cell>
        </row>
        <row r="429">
          <cell r="AA429" t="str">
            <v>1ère année</v>
          </cell>
        </row>
        <row r="430">
          <cell r="AA430" t="str">
            <v>1ère année</v>
          </cell>
        </row>
        <row r="431">
          <cell r="AA431" t="str">
            <v>1ère année</v>
          </cell>
        </row>
        <row r="432">
          <cell r="AA432" t="str">
            <v>1ère année</v>
          </cell>
        </row>
        <row r="433">
          <cell r="AA433" t="str">
            <v>1ère année</v>
          </cell>
        </row>
        <row r="434">
          <cell r="AA434" t="str">
            <v>1ère année</v>
          </cell>
        </row>
        <row r="435">
          <cell r="AA435" t="str">
            <v>1ère année</v>
          </cell>
        </row>
        <row r="436">
          <cell r="AA436" t="str">
            <v>1ère année</v>
          </cell>
        </row>
        <row r="437">
          <cell r="AA437" t="str">
            <v>1ère année</v>
          </cell>
        </row>
        <row r="438">
          <cell r="AA438" t="str">
            <v>1ère année</v>
          </cell>
        </row>
        <row r="439">
          <cell r="AA439" t="str">
            <v>1ère année</v>
          </cell>
        </row>
        <row r="440">
          <cell r="AA440" t="str">
            <v>1ère année</v>
          </cell>
        </row>
        <row r="441">
          <cell r="AA441" t="str">
            <v>1ère année</v>
          </cell>
        </row>
        <row r="442">
          <cell r="AA442" t="str">
            <v>1ère année</v>
          </cell>
        </row>
        <row r="443">
          <cell r="AA443" t="str">
            <v>1ère année</v>
          </cell>
        </row>
        <row r="444">
          <cell r="AA444" t="str">
            <v>1ère année</v>
          </cell>
        </row>
        <row r="445">
          <cell r="AA445" t="str">
            <v>1ère année</v>
          </cell>
        </row>
        <row r="446">
          <cell r="AA446" t="str">
            <v>1ère année</v>
          </cell>
        </row>
        <row r="447">
          <cell r="AA447" t="str">
            <v>1ère année</v>
          </cell>
        </row>
        <row r="448">
          <cell r="AA448" t="str">
            <v>1ère année</v>
          </cell>
        </row>
        <row r="449">
          <cell r="AA449" t="str">
            <v>1ère année</v>
          </cell>
        </row>
        <row r="450">
          <cell r="AA450" t="str">
            <v>1ère année</v>
          </cell>
        </row>
        <row r="451">
          <cell r="AA451" t="str">
            <v>1ère année</v>
          </cell>
        </row>
        <row r="452">
          <cell r="AA452" t="str">
            <v>1ère année</v>
          </cell>
        </row>
        <row r="453">
          <cell r="AA453" t="str">
            <v>1ère année</v>
          </cell>
        </row>
        <row r="454">
          <cell r="AA454" t="str">
            <v>1ère année</v>
          </cell>
        </row>
        <row r="455">
          <cell r="AA455" t="str">
            <v>1ère année</v>
          </cell>
        </row>
        <row r="456">
          <cell r="AA456" t="str">
            <v>1ère année</v>
          </cell>
        </row>
        <row r="457">
          <cell r="AA457" t="str">
            <v>1ère année</v>
          </cell>
        </row>
        <row r="458">
          <cell r="AA458" t="str">
            <v>1ère année</v>
          </cell>
        </row>
        <row r="459">
          <cell r="AA459" t="str">
            <v>1ère année</v>
          </cell>
        </row>
        <row r="460">
          <cell r="AA460" t="str">
            <v>1ère année</v>
          </cell>
        </row>
        <row r="461">
          <cell r="AA461" t="str">
            <v>1ère année</v>
          </cell>
        </row>
        <row r="462">
          <cell r="AA462" t="str">
            <v>1ère année</v>
          </cell>
        </row>
        <row r="463">
          <cell r="AA463" t="str">
            <v>1ère année</v>
          </cell>
        </row>
        <row r="464">
          <cell r="AA464" t="str">
            <v>1ère année</v>
          </cell>
        </row>
        <row r="465">
          <cell r="AA465" t="str">
            <v>1ère année</v>
          </cell>
        </row>
        <row r="466">
          <cell r="AA466" t="str">
            <v>1ère année</v>
          </cell>
        </row>
        <row r="467">
          <cell r="AA467" t="str">
            <v>1ère année</v>
          </cell>
        </row>
        <row r="468">
          <cell r="AA468" t="str">
            <v>1ère année</v>
          </cell>
        </row>
        <row r="469">
          <cell r="AA469" t="str">
            <v>1ère année</v>
          </cell>
        </row>
        <row r="470">
          <cell r="AA470" t="str">
            <v>1ère année</v>
          </cell>
        </row>
        <row r="471">
          <cell r="AA471" t="str">
            <v>1ère année</v>
          </cell>
        </row>
        <row r="472">
          <cell r="AA472" t="str">
            <v>1ère année</v>
          </cell>
        </row>
        <row r="473">
          <cell r="AA473" t="str">
            <v>1ère année</v>
          </cell>
        </row>
        <row r="474">
          <cell r="AA474" t="str">
            <v>1ère année</v>
          </cell>
        </row>
        <row r="475">
          <cell r="AA475" t="str">
            <v>1ère année</v>
          </cell>
        </row>
        <row r="476">
          <cell r="AA476" t="str">
            <v>1ère année</v>
          </cell>
        </row>
        <row r="477">
          <cell r="AA477" t="str">
            <v>1ère année</v>
          </cell>
        </row>
        <row r="478">
          <cell r="AA478" t="str">
            <v>1ère année</v>
          </cell>
        </row>
        <row r="479">
          <cell r="AA479" t="str">
            <v>1ère année</v>
          </cell>
        </row>
        <row r="480">
          <cell r="AA480" t="str">
            <v>1ère année</v>
          </cell>
        </row>
        <row r="481">
          <cell r="AA481" t="str">
            <v>1ère année</v>
          </cell>
        </row>
        <row r="482">
          <cell r="AA482" t="str">
            <v>1ère année</v>
          </cell>
        </row>
        <row r="483">
          <cell r="AA483" t="str">
            <v>1ère année</v>
          </cell>
        </row>
        <row r="484">
          <cell r="AA484" t="str">
            <v>1ère année</v>
          </cell>
        </row>
        <row r="485">
          <cell r="AA485" t="str">
            <v>1ère année</v>
          </cell>
        </row>
        <row r="486">
          <cell r="AA486" t="str">
            <v>1ère année</v>
          </cell>
        </row>
        <row r="487">
          <cell r="AA487" t="str">
            <v>1ère année</v>
          </cell>
        </row>
        <row r="488">
          <cell r="AA488" t="str">
            <v>1ère année</v>
          </cell>
        </row>
        <row r="489">
          <cell r="AA489" t="str">
            <v>1ère année</v>
          </cell>
        </row>
        <row r="490">
          <cell r="AA490" t="str">
            <v>1ère année</v>
          </cell>
        </row>
        <row r="491">
          <cell r="AA491" t="str">
            <v>1ère année</v>
          </cell>
        </row>
        <row r="492">
          <cell r="AA492" t="str">
            <v>1ère année</v>
          </cell>
        </row>
        <row r="493">
          <cell r="AA493" t="str">
            <v>1ère année</v>
          </cell>
        </row>
        <row r="494">
          <cell r="AA494" t="str">
            <v>1ère année</v>
          </cell>
        </row>
        <row r="495">
          <cell r="AA495" t="str">
            <v>1ère année</v>
          </cell>
        </row>
        <row r="496">
          <cell r="AA496" t="str">
            <v>1ère année</v>
          </cell>
        </row>
        <row r="497">
          <cell r="AA497" t="str">
            <v>1ère année</v>
          </cell>
        </row>
        <row r="498">
          <cell r="AA498" t="str">
            <v>1ère année</v>
          </cell>
        </row>
        <row r="499">
          <cell r="AA499" t="str">
            <v>1ère année</v>
          </cell>
        </row>
        <row r="500">
          <cell r="AA500" t="str">
            <v>1ère année</v>
          </cell>
        </row>
        <row r="501">
          <cell r="AA501" t="str">
            <v>1ère année</v>
          </cell>
        </row>
        <row r="502">
          <cell r="AA502" t="str">
            <v>1ère année</v>
          </cell>
        </row>
        <row r="503">
          <cell r="AA503" t="str">
            <v>1ère année</v>
          </cell>
        </row>
        <row r="504">
          <cell r="AA504" t="str">
            <v>1ère année</v>
          </cell>
        </row>
        <row r="505">
          <cell r="AA505" t="str">
            <v>1ère année</v>
          </cell>
        </row>
        <row r="506">
          <cell r="AA506" t="str">
            <v>1ère année</v>
          </cell>
        </row>
        <row r="507">
          <cell r="AA507" t="str">
            <v>1ère année</v>
          </cell>
        </row>
        <row r="508">
          <cell r="AA508" t="str">
            <v>1ère année</v>
          </cell>
        </row>
        <row r="509">
          <cell r="AA509" t="str">
            <v>1ère année</v>
          </cell>
        </row>
        <row r="510">
          <cell r="AA510" t="str">
            <v>1ère année</v>
          </cell>
        </row>
        <row r="511">
          <cell r="AA511" t="str">
            <v>1ère année</v>
          </cell>
        </row>
        <row r="512">
          <cell r="AA512" t="str">
            <v>1ère année</v>
          </cell>
        </row>
        <row r="513">
          <cell r="AA513" t="str">
            <v>1ère année</v>
          </cell>
        </row>
        <row r="514">
          <cell r="AA514" t="str">
            <v>1ère année</v>
          </cell>
        </row>
        <row r="515">
          <cell r="AA515" t="str">
            <v>1ère année</v>
          </cell>
        </row>
        <row r="516">
          <cell r="AA516" t="str">
            <v>2ème année</v>
          </cell>
        </row>
        <row r="517">
          <cell r="AA517" t="str">
            <v>2ème année</v>
          </cell>
        </row>
        <row r="518">
          <cell r="AA518" t="str">
            <v>2ème année</v>
          </cell>
        </row>
        <row r="519">
          <cell r="AA519" t="str">
            <v>2ème année</v>
          </cell>
        </row>
        <row r="520">
          <cell r="AA520" t="str">
            <v>2ème année</v>
          </cell>
        </row>
        <row r="521">
          <cell r="AA521" t="str">
            <v>2ème année</v>
          </cell>
        </row>
        <row r="522">
          <cell r="AA522" t="str">
            <v>2ème année</v>
          </cell>
        </row>
        <row r="523">
          <cell r="AA523" t="str">
            <v>2ème année</v>
          </cell>
        </row>
        <row r="524">
          <cell r="AA524" t="str">
            <v>2ème année</v>
          </cell>
        </row>
        <row r="525">
          <cell r="AA525" t="str">
            <v>2ème année</v>
          </cell>
        </row>
        <row r="526">
          <cell r="AA526" t="str">
            <v>2ème année</v>
          </cell>
        </row>
        <row r="527">
          <cell r="AA527" t="str">
            <v>2ème année</v>
          </cell>
        </row>
        <row r="528">
          <cell r="AA528" t="str">
            <v>2ème année</v>
          </cell>
        </row>
        <row r="529">
          <cell r="AA529" t="str">
            <v>2ème année</v>
          </cell>
        </row>
        <row r="530">
          <cell r="AA530" t="str">
            <v>2ème année</v>
          </cell>
        </row>
        <row r="531">
          <cell r="AA531" t="str">
            <v>2ème année</v>
          </cell>
        </row>
        <row r="532">
          <cell r="AA532" t="str">
            <v>2ème année</v>
          </cell>
        </row>
        <row r="533">
          <cell r="AA533" t="str">
            <v>2ème année</v>
          </cell>
        </row>
        <row r="534">
          <cell r="AA534" t="str">
            <v>2ème année</v>
          </cell>
        </row>
        <row r="535">
          <cell r="AA535" t="str">
            <v>2ème année</v>
          </cell>
        </row>
        <row r="536">
          <cell r="AA536" t="str">
            <v>1ère année</v>
          </cell>
        </row>
        <row r="537">
          <cell r="AA537" t="str">
            <v>1ère année</v>
          </cell>
        </row>
        <row r="538">
          <cell r="AA538" t="str">
            <v>1ère année</v>
          </cell>
        </row>
        <row r="539">
          <cell r="AA539" t="str">
            <v>1ère année</v>
          </cell>
        </row>
        <row r="540">
          <cell r="AA540" t="str">
            <v>1ère année</v>
          </cell>
        </row>
        <row r="541">
          <cell r="AA541" t="str">
            <v>1ère année</v>
          </cell>
        </row>
        <row r="542">
          <cell r="AA542" t="str">
            <v>1ère année</v>
          </cell>
        </row>
        <row r="543">
          <cell r="AA543" t="str">
            <v>1ère année</v>
          </cell>
        </row>
        <row r="544">
          <cell r="AA544" t="str">
            <v>1ère année</v>
          </cell>
        </row>
        <row r="545">
          <cell r="AA545" t="str">
            <v>1ère année</v>
          </cell>
        </row>
        <row r="546">
          <cell r="AA546" t="str">
            <v>1ère année</v>
          </cell>
        </row>
        <row r="547">
          <cell r="AA547" t="str">
            <v>1ère année</v>
          </cell>
        </row>
        <row r="548">
          <cell r="AA548" t="str">
            <v>1ère année</v>
          </cell>
        </row>
        <row r="549">
          <cell r="AA549" t="str">
            <v>2ème année</v>
          </cell>
        </row>
        <row r="550">
          <cell r="AA550" t="str">
            <v>1ère année</v>
          </cell>
        </row>
        <row r="551">
          <cell r="AA551" t="str">
            <v>2ème année</v>
          </cell>
        </row>
        <row r="552">
          <cell r="AA552" t="str">
            <v>1ère année</v>
          </cell>
        </row>
        <row r="553">
          <cell r="AA553" t="str">
            <v>1ère année</v>
          </cell>
        </row>
        <row r="554">
          <cell r="AA554" t="str">
            <v>1ère année</v>
          </cell>
        </row>
        <row r="555">
          <cell r="AA555" t="str">
            <v>1ère année</v>
          </cell>
        </row>
        <row r="556">
          <cell r="AA556" t="str">
            <v>2ème année</v>
          </cell>
        </row>
        <row r="557">
          <cell r="AA557" t="str">
            <v>2ème année</v>
          </cell>
        </row>
        <row r="558">
          <cell r="AA558" t="str">
            <v>1ère année</v>
          </cell>
        </row>
        <row r="559">
          <cell r="AA559" t="str">
            <v>2ème année</v>
          </cell>
        </row>
        <row r="560">
          <cell r="AA560" t="str">
            <v>1ère année</v>
          </cell>
        </row>
        <row r="561">
          <cell r="AA561" t="str">
            <v>2ème année</v>
          </cell>
        </row>
        <row r="562">
          <cell r="AA562" t="str">
            <v>1ère année</v>
          </cell>
        </row>
        <row r="563">
          <cell r="AA563" t="str">
            <v>1ère année</v>
          </cell>
        </row>
        <row r="564">
          <cell r="AA564" t="str">
            <v>1ère année</v>
          </cell>
        </row>
        <row r="565">
          <cell r="AA565" t="str">
            <v>1ère année</v>
          </cell>
        </row>
        <row r="566">
          <cell r="AA566" t="str">
            <v>2ème année</v>
          </cell>
        </row>
        <row r="567">
          <cell r="AA567" t="str">
            <v>1ère année</v>
          </cell>
        </row>
        <row r="568">
          <cell r="AA568" t="str">
            <v>2ème année</v>
          </cell>
        </row>
        <row r="569">
          <cell r="AA569" t="str">
            <v>1ère année</v>
          </cell>
        </row>
        <row r="570">
          <cell r="AA570" t="str">
            <v>1ère année</v>
          </cell>
        </row>
        <row r="571">
          <cell r="AA571" t="str">
            <v>1ère année</v>
          </cell>
        </row>
        <row r="572">
          <cell r="AA572" t="str">
            <v>1ère année</v>
          </cell>
        </row>
        <row r="573">
          <cell r="AA573" t="str">
            <v>1ère année</v>
          </cell>
        </row>
        <row r="574">
          <cell r="AA574" t="str">
            <v>2ème année</v>
          </cell>
        </row>
        <row r="575">
          <cell r="AA575" t="str">
            <v>1ère année</v>
          </cell>
        </row>
        <row r="576">
          <cell r="AA576" t="str">
            <v>1ère année</v>
          </cell>
        </row>
        <row r="577">
          <cell r="AA577" t="str">
            <v>1ère année</v>
          </cell>
        </row>
        <row r="578">
          <cell r="AA578" t="str">
            <v>2ème année</v>
          </cell>
        </row>
        <row r="579">
          <cell r="AA579" t="str">
            <v>2ème année</v>
          </cell>
        </row>
        <row r="580">
          <cell r="AA580" t="str">
            <v>1ère année</v>
          </cell>
        </row>
        <row r="581">
          <cell r="AA581" t="str">
            <v>2ème année</v>
          </cell>
        </row>
        <row r="582">
          <cell r="AA582" t="str">
            <v>1ère année</v>
          </cell>
        </row>
        <row r="583">
          <cell r="AA583" t="str">
            <v>2ème année</v>
          </cell>
        </row>
        <row r="584">
          <cell r="AA584" t="str">
            <v>2ème année</v>
          </cell>
        </row>
        <row r="585">
          <cell r="AA585" t="str">
            <v>2ème année</v>
          </cell>
        </row>
        <row r="586">
          <cell r="AA586" t="str">
            <v>2ème année</v>
          </cell>
        </row>
        <row r="587">
          <cell r="AA587" t="str">
            <v>2ème année</v>
          </cell>
        </row>
        <row r="588">
          <cell r="AA588" t="str">
            <v>2ème année</v>
          </cell>
        </row>
        <row r="589">
          <cell r="AA589" t="str">
            <v>2ème année</v>
          </cell>
        </row>
        <row r="590">
          <cell r="AA590" t="str">
            <v>2ème année</v>
          </cell>
        </row>
        <row r="591">
          <cell r="AA591" t="str">
            <v>2ème année</v>
          </cell>
        </row>
        <row r="592">
          <cell r="AA592" t="str">
            <v>2ème année</v>
          </cell>
        </row>
        <row r="593">
          <cell r="AA593" t="str">
            <v>2ème année</v>
          </cell>
        </row>
        <row r="594">
          <cell r="AA594" t="str">
            <v>2ème année</v>
          </cell>
        </row>
        <row r="595">
          <cell r="AA595" t="str">
            <v>2ème année</v>
          </cell>
        </row>
        <row r="596">
          <cell r="AA596" t="str">
            <v>2ème année</v>
          </cell>
        </row>
        <row r="597">
          <cell r="AA597" t="str">
            <v>2ème année</v>
          </cell>
        </row>
        <row r="598">
          <cell r="AA598" t="str">
            <v>2ème année</v>
          </cell>
        </row>
        <row r="599">
          <cell r="AA599" t="str">
            <v>2ème année</v>
          </cell>
        </row>
        <row r="600">
          <cell r="AA600" t="str">
            <v>2ème année</v>
          </cell>
        </row>
        <row r="601">
          <cell r="AA601" t="str">
            <v>2ème année</v>
          </cell>
        </row>
        <row r="602">
          <cell r="AA602" t="str">
            <v>2ème année</v>
          </cell>
        </row>
        <row r="603">
          <cell r="AA603" t="str">
            <v>2ème année</v>
          </cell>
        </row>
        <row r="604">
          <cell r="AA604" t="str">
            <v>2ème année</v>
          </cell>
        </row>
        <row r="605">
          <cell r="AA605" t="str">
            <v>2ème année</v>
          </cell>
        </row>
        <row r="606">
          <cell r="AA606" t="str">
            <v>2ème année</v>
          </cell>
        </row>
        <row r="607">
          <cell r="AA607" t="str">
            <v>2ème année</v>
          </cell>
        </row>
        <row r="608">
          <cell r="AA608" t="str">
            <v>2ème année</v>
          </cell>
        </row>
        <row r="609">
          <cell r="AA609" t="str">
            <v>2ème année</v>
          </cell>
        </row>
        <row r="610">
          <cell r="AA610" t="str">
            <v>2ème année</v>
          </cell>
        </row>
        <row r="611">
          <cell r="AA611" t="str">
            <v>2ème année</v>
          </cell>
        </row>
        <row r="612">
          <cell r="AA612" t="str">
            <v>2ème année</v>
          </cell>
        </row>
        <row r="613">
          <cell r="AA613" t="str">
            <v>2ème année</v>
          </cell>
        </row>
        <row r="614">
          <cell r="AA614" t="str">
            <v>2ème année</v>
          </cell>
        </row>
        <row r="615">
          <cell r="AA615" t="str">
            <v>2ème année</v>
          </cell>
        </row>
        <row r="616">
          <cell r="AA616" t="str">
            <v>2ème année</v>
          </cell>
        </row>
        <row r="617">
          <cell r="AA617" t="str">
            <v>2ème année</v>
          </cell>
        </row>
        <row r="618">
          <cell r="AA618" t="str">
            <v>2ème année</v>
          </cell>
        </row>
        <row r="619">
          <cell r="AA619" t="str">
            <v>2ème année</v>
          </cell>
        </row>
        <row r="620">
          <cell r="AA620" t="str">
            <v>2ème année</v>
          </cell>
        </row>
        <row r="621">
          <cell r="AA621" t="str">
            <v>2ème année</v>
          </cell>
        </row>
        <row r="622">
          <cell r="AA622" t="str">
            <v>2ème année</v>
          </cell>
        </row>
        <row r="623">
          <cell r="AA623" t="str">
            <v>2ème année</v>
          </cell>
        </row>
        <row r="624">
          <cell r="AA624" t="str">
            <v>2ème année</v>
          </cell>
        </row>
        <row r="625">
          <cell r="AA625" t="str">
            <v>2ème année</v>
          </cell>
        </row>
        <row r="626">
          <cell r="AA626" t="str">
            <v>2ème année</v>
          </cell>
        </row>
        <row r="627">
          <cell r="AA627" t="str">
            <v>2ème année</v>
          </cell>
        </row>
        <row r="628">
          <cell r="AA628" t="str">
            <v>1ère année</v>
          </cell>
        </row>
        <row r="629">
          <cell r="AA629" t="str">
            <v>1ère année</v>
          </cell>
        </row>
        <row r="630">
          <cell r="AA630" t="str">
            <v>1ère année</v>
          </cell>
        </row>
        <row r="631">
          <cell r="AA631" t="str">
            <v>1ère année</v>
          </cell>
        </row>
        <row r="632">
          <cell r="AA632" t="str">
            <v>1ère année</v>
          </cell>
        </row>
        <row r="633">
          <cell r="AA633" t="str">
            <v>1ère année</v>
          </cell>
        </row>
        <row r="634">
          <cell r="AA634" t="str">
            <v>2ème année</v>
          </cell>
        </row>
        <row r="635">
          <cell r="AA635" t="str">
            <v>2ème année</v>
          </cell>
        </row>
        <row r="636">
          <cell r="AA636" t="str">
            <v>2ème année</v>
          </cell>
        </row>
        <row r="637">
          <cell r="AA637" t="str">
            <v>2ème année</v>
          </cell>
        </row>
        <row r="638">
          <cell r="AA638" t="str">
            <v>1ère année</v>
          </cell>
        </row>
        <row r="639">
          <cell r="AA639" t="str">
            <v>2ème année</v>
          </cell>
        </row>
        <row r="640">
          <cell r="AA640" t="str">
            <v>1ère année</v>
          </cell>
        </row>
        <row r="641">
          <cell r="AA641" t="str">
            <v>2ème année</v>
          </cell>
        </row>
        <row r="642">
          <cell r="AA642" t="str">
            <v>1ère année</v>
          </cell>
        </row>
        <row r="643">
          <cell r="AA643" t="str">
            <v>2ème année</v>
          </cell>
        </row>
        <row r="644">
          <cell r="AA644" t="str">
            <v>2ème année</v>
          </cell>
        </row>
        <row r="645">
          <cell r="AA645" t="str">
            <v>1ère année</v>
          </cell>
        </row>
        <row r="646">
          <cell r="AA646" t="str">
            <v>1ère année</v>
          </cell>
        </row>
        <row r="647">
          <cell r="AA647" t="str">
            <v>2ème année</v>
          </cell>
        </row>
        <row r="648">
          <cell r="AA648" t="str">
            <v>2ème année</v>
          </cell>
        </row>
        <row r="649">
          <cell r="AA649" t="str">
            <v>2ème année</v>
          </cell>
        </row>
        <row r="650">
          <cell r="AA650" t="str">
            <v>2ème année</v>
          </cell>
        </row>
        <row r="651">
          <cell r="AA651" t="str">
            <v>2ème année</v>
          </cell>
        </row>
        <row r="652">
          <cell r="AA652" t="str">
            <v>2ème année</v>
          </cell>
        </row>
        <row r="653">
          <cell r="AA653" t="str">
            <v>2ème année</v>
          </cell>
        </row>
        <row r="654">
          <cell r="AA654" t="str">
            <v>2ème année</v>
          </cell>
        </row>
        <row r="655">
          <cell r="AA655" t="str">
            <v>2ème année</v>
          </cell>
        </row>
        <row r="656">
          <cell r="AA656" t="str">
            <v>2ème année</v>
          </cell>
        </row>
        <row r="657">
          <cell r="AA657" t="str">
            <v>2ème année</v>
          </cell>
        </row>
        <row r="658">
          <cell r="AA658" t="str">
            <v>2ème année</v>
          </cell>
        </row>
        <row r="659">
          <cell r="AA659" t="str">
            <v>2ème année</v>
          </cell>
        </row>
        <row r="660">
          <cell r="AA660" t="str">
            <v>2ème année</v>
          </cell>
        </row>
        <row r="661">
          <cell r="AA661" t="str">
            <v>2ème année</v>
          </cell>
        </row>
        <row r="662">
          <cell r="AA662" t="str">
            <v>2ème année</v>
          </cell>
        </row>
        <row r="663">
          <cell r="AA663" t="str">
            <v>2ème année</v>
          </cell>
        </row>
        <row r="664">
          <cell r="AA664" t="str">
            <v>2ème année</v>
          </cell>
        </row>
        <row r="665">
          <cell r="AA665" t="str">
            <v>2ème année</v>
          </cell>
        </row>
        <row r="666">
          <cell r="AA666" t="str">
            <v>2ème année</v>
          </cell>
        </row>
        <row r="667">
          <cell r="AA667" t="str">
            <v>1ère année</v>
          </cell>
        </row>
        <row r="668">
          <cell r="AA668" t="str">
            <v>1ère année</v>
          </cell>
        </row>
        <row r="669">
          <cell r="AA669" t="str">
            <v>1ère année</v>
          </cell>
        </row>
        <row r="670">
          <cell r="AA670" t="str">
            <v>2ème année</v>
          </cell>
        </row>
        <row r="671">
          <cell r="AA671" t="str">
            <v>2ème année</v>
          </cell>
        </row>
        <row r="672">
          <cell r="AA672" t="str">
            <v>2ème année</v>
          </cell>
        </row>
        <row r="673">
          <cell r="AA673" t="str">
            <v>2ème année</v>
          </cell>
        </row>
        <row r="674">
          <cell r="AA674" t="str">
            <v>2ème année</v>
          </cell>
        </row>
        <row r="675">
          <cell r="AA675" t="str">
            <v>2ème année</v>
          </cell>
        </row>
        <row r="676">
          <cell r="AA676" t="str">
            <v>2ème année</v>
          </cell>
        </row>
        <row r="677">
          <cell r="AA677" t="str">
            <v>2ème année</v>
          </cell>
        </row>
        <row r="678">
          <cell r="AA678" t="str">
            <v>2ème année</v>
          </cell>
        </row>
        <row r="679">
          <cell r="AA679" t="str">
            <v>2ème année</v>
          </cell>
        </row>
        <row r="680">
          <cell r="AA680" t="str">
            <v>2ème année</v>
          </cell>
        </row>
        <row r="681">
          <cell r="AA681" t="str">
            <v>1ère année</v>
          </cell>
        </row>
        <row r="682">
          <cell r="AA682" t="str">
            <v>1ère année</v>
          </cell>
        </row>
        <row r="683">
          <cell r="AA683" t="str">
            <v>1ère année</v>
          </cell>
        </row>
        <row r="684">
          <cell r="AA684" t="str">
            <v>1ère année</v>
          </cell>
        </row>
        <row r="685">
          <cell r="AA685" t="str">
            <v>1ère année</v>
          </cell>
        </row>
        <row r="686">
          <cell r="AA686" t="str">
            <v>1ère année</v>
          </cell>
        </row>
        <row r="687">
          <cell r="AA687" t="str">
            <v>1ère année</v>
          </cell>
        </row>
        <row r="688">
          <cell r="AA688" t="str">
            <v>1ère année</v>
          </cell>
        </row>
        <row r="689">
          <cell r="AA689" t="str">
            <v>2ème année</v>
          </cell>
        </row>
        <row r="690">
          <cell r="AA690" t="str">
            <v>2ème année</v>
          </cell>
        </row>
        <row r="691">
          <cell r="AA691" t="str">
            <v>2ème année</v>
          </cell>
        </row>
        <row r="692">
          <cell r="AA692" t="str">
            <v>2ème année</v>
          </cell>
        </row>
        <row r="693">
          <cell r="AA693" t="str">
            <v>2ème année</v>
          </cell>
        </row>
        <row r="694">
          <cell r="AA694" t="str">
            <v>2ème année</v>
          </cell>
        </row>
        <row r="695">
          <cell r="AA695" t="str">
            <v>2ème année</v>
          </cell>
        </row>
        <row r="696">
          <cell r="AA696" t="str">
            <v>2ème année</v>
          </cell>
        </row>
        <row r="697">
          <cell r="AA697" t="str">
            <v>2ème année</v>
          </cell>
        </row>
        <row r="698">
          <cell r="AA698" t="str">
            <v>2ème année</v>
          </cell>
        </row>
        <row r="699">
          <cell r="AA699" t="str">
            <v>2ème année</v>
          </cell>
        </row>
        <row r="700">
          <cell r="AA700" t="str">
            <v>2ème année</v>
          </cell>
        </row>
        <row r="701">
          <cell r="AA701" t="str">
            <v>2ème année</v>
          </cell>
        </row>
        <row r="702">
          <cell r="AA702" t="str">
            <v>2ème année</v>
          </cell>
        </row>
        <row r="703">
          <cell r="AA703" t="str">
            <v>2ème année</v>
          </cell>
        </row>
        <row r="704">
          <cell r="AA704" t="str">
            <v>2ème année</v>
          </cell>
        </row>
        <row r="705">
          <cell r="AA705" t="str">
            <v>2ème année</v>
          </cell>
        </row>
        <row r="706">
          <cell r="AA706" t="str">
            <v>2ème année</v>
          </cell>
        </row>
        <row r="707">
          <cell r="AA707" t="str">
            <v>2ème année</v>
          </cell>
        </row>
        <row r="708">
          <cell r="AA708" t="str">
            <v>2ème année</v>
          </cell>
        </row>
        <row r="709">
          <cell r="AA709" t="str">
            <v>2ème année</v>
          </cell>
        </row>
        <row r="710">
          <cell r="AA710" t="str">
            <v>2ème année</v>
          </cell>
        </row>
        <row r="711">
          <cell r="AA711" t="str">
            <v>2ème année</v>
          </cell>
        </row>
        <row r="712">
          <cell r="AA712" t="str">
            <v>2ème année</v>
          </cell>
        </row>
        <row r="713">
          <cell r="AA713" t="str">
            <v>2ème année</v>
          </cell>
        </row>
        <row r="714">
          <cell r="AA714" t="str">
            <v>2ème année</v>
          </cell>
        </row>
        <row r="715">
          <cell r="AA715" t="str">
            <v>2ème année</v>
          </cell>
        </row>
        <row r="716">
          <cell r="AA716" t="str">
            <v>2ème année</v>
          </cell>
        </row>
        <row r="717">
          <cell r="AA717" t="str">
            <v>1ère année</v>
          </cell>
        </row>
        <row r="718">
          <cell r="AA718" t="str">
            <v>1ère année</v>
          </cell>
        </row>
        <row r="719">
          <cell r="AA719" t="str">
            <v>1ère année</v>
          </cell>
        </row>
        <row r="720">
          <cell r="AA720" t="str">
            <v>1ère année</v>
          </cell>
        </row>
        <row r="721">
          <cell r="AA721" t="str">
            <v>2ème année</v>
          </cell>
        </row>
        <row r="722">
          <cell r="AA722" t="str">
            <v>2ème année</v>
          </cell>
        </row>
        <row r="723">
          <cell r="AA723" t="str">
            <v>2ème année</v>
          </cell>
        </row>
        <row r="724">
          <cell r="AA724" t="str">
            <v>2ème année</v>
          </cell>
        </row>
        <row r="725">
          <cell r="AA725" t="str">
            <v>2ème année</v>
          </cell>
        </row>
        <row r="726">
          <cell r="AA726" t="str">
            <v>2ème année</v>
          </cell>
        </row>
        <row r="727">
          <cell r="AA727" t="str">
            <v>2ème année</v>
          </cell>
        </row>
        <row r="728">
          <cell r="AA728" t="str">
            <v>2ème année</v>
          </cell>
        </row>
        <row r="729">
          <cell r="AA729" t="str">
            <v>2ème année</v>
          </cell>
        </row>
        <row r="730">
          <cell r="AA730" t="str">
            <v>2ème année</v>
          </cell>
        </row>
        <row r="731">
          <cell r="AA731" t="str">
            <v>2ème année</v>
          </cell>
        </row>
        <row r="732">
          <cell r="AA732" t="str">
            <v>2ème année</v>
          </cell>
        </row>
        <row r="733">
          <cell r="AA733" t="str">
            <v>2ème année</v>
          </cell>
        </row>
        <row r="734">
          <cell r="AA734" t="str">
            <v>2ème année</v>
          </cell>
        </row>
        <row r="735">
          <cell r="AA735" t="str">
            <v>2ème année</v>
          </cell>
        </row>
        <row r="736">
          <cell r="AA736" t="str">
            <v>2ème année</v>
          </cell>
        </row>
        <row r="737">
          <cell r="AA737" t="str">
            <v>2ème année</v>
          </cell>
        </row>
        <row r="738">
          <cell r="AA738" t="str">
            <v>2ème année</v>
          </cell>
        </row>
        <row r="739">
          <cell r="AA739" t="str">
            <v>2ème année</v>
          </cell>
        </row>
        <row r="740">
          <cell r="AA740" t="str">
            <v>2ème année</v>
          </cell>
        </row>
        <row r="741">
          <cell r="AA741" t="str">
            <v>2ème année</v>
          </cell>
        </row>
        <row r="742">
          <cell r="AA742" t="str">
            <v>2ème année</v>
          </cell>
        </row>
        <row r="743">
          <cell r="AA743" t="str">
            <v>2ème année</v>
          </cell>
        </row>
        <row r="744">
          <cell r="AA744" t="str">
            <v>2ème année</v>
          </cell>
        </row>
        <row r="745">
          <cell r="AA745" t="str">
            <v>2ème année</v>
          </cell>
        </row>
        <row r="746">
          <cell r="AA746" t="str">
            <v>2ème année</v>
          </cell>
        </row>
        <row r="747">
          <cell r="AA747" t="str">
            <v>2ème année</v>
          </cell>
        </row>
        <row r="748">
          <cell r="AA748" t="str">
            <v>2ème année</v>
          </cell>
        </row>
        <row r="749">
          <cell r="AA749" t="str">
            <v>2ème année</v>
          </cell>
        </row>
        <row r="750">
          <cell r="AA750" t="str">
            <v>2ème année</v>
          </cell>
        </row>
        <row r="751">
          <cell r="AA751" t="str">
            <v>2ème année</v>
          </cell>
        </row>
        <row r="752">
          <cell r="AA752" t="str">
            <v>2ème année</v>
          </cell>
        </row>
        <row r="753">
          <cell r="AA753" t="str">
            <v>2ème année</v>
          </cell>
        </row>
        <row r="754">
          <cell r="AA754" t="str">
            <v>2ème année</v>
          </cell>
        </row>
        <row r="755">
          <cell r="AA755" t="str">
            <v>2ème année</v>
          </cell>
        </row>
        <row r="756">
          <cell r="AA756" t="str">
            <v>2ème année</v>
          </cell>
        </row>
        <row r="757">
          <cell r="AA757" t="str">
            <v>2ème année</v>
          </cell>
        </row>
        <row r="758">
          <cell r="AA758" t="str">
            <v>2ème année</v>
          </cell>
        </row>
        <row r="759">
          <cell r="AA759" t="str">
            <v>2ème année</v>
          </cell>
        </row>
        <row r="760">
          <cell r="AA760" t="str">
            <v>2ème année</v>
          </cell>
        </row>
        <row r="761">
          <cell r="AA761" t="str">
            <v>2ème année</v>
          </cell>
        </row>
        <row r="762">
          <cell r="AA762" t="str">
            <v>2ème année</v>
          </cell>
        </row>
        <row r="763">
          <cell r="AA763" t="str">
            <v>2ème année</v>
          </cell>
        </row>
        <row r="764">
          <cell r="AA764" t="str">
            <v>2ème année</v>
          </cell>
        </row>
        <row r="765">
          <cell r="AA765" t="str">
            <v>2ème année</v>
          </cell>
        </row>
        <row r="766">
          <cell r="AA766" t="str">
            <v>2ème année</v>
          </cell>
        </row>
        <row r="767">
          <cell r="AA767" t="str">
            <v>2ème année</v>
          </cell>
        </row>
        <row r="768">
          <cell r="AA768" t="str">
            <v>2ème année</v>
          </cell>
        </row>
        <row r="769">
          <cell r="AA769" t="str">
            <v>2ème année</v>
          </cell>
        </row>
        <row r="770">
          <cell r="AA770" t="str">
            <v>2ème année</v>
          </cell>
        </row>
        <row r="771">
          <cell r="AA771" t="str">
            <v>2ème année</v>
          </cell>
        </row>
        <row r="772">
          <cell r="AA772" t="str">
            <v>2ème année</v>
          </cell>
        </row>
        <row r="773">
          <cell r="AA773" t="str">
            <v>2ème année</v>
          </cell>
        </row>
        <row r="774">
          <cell r="AA774" t="str">
            <v>2ème année</v>
          </cell>
        </row>
        <row r="775">
          <cell r="AA775" t="str">
            <v>2ème année</v>
          </cell>
        </row>
        <row r="776">
          <cell r="AA776" t="str">
            <v>2ème année</v>
          </cell>
        </row>
        <row r="777">
          <cell r="AA777" t="str">
            <v>2ème année</v>
          </cell>
        </row>
        <row r="778">
          <cell r="AA778" t="str">
            <v>2ème année</v>
          </cell>
        </row>
        <row r="779">
          <cell r="AA779" t="str">
            <v>2ème année</v>
          </cell>
        </row>
        <row r="780">
          <cell r="AA780" t="str">
            <v>2ème année</v>
          </cell>
        </row>
        <row r="781">
          <cell r="AA781" t="str">
            <v>2ème année</v>
          </cell>
        </row>
        <row r="782">
          <cell r="AA782" t="str">
            <v>2ème année</v>
          </cell>
        </row>
        <row r="783">
          <cell r="AA783" t="str">
            <v>2ème année</v>
          </cell>
        </row>
        <row r="784">
          <cell r="AA784" t="str">
            <v>2ème année</v>
          </cell>
        </row>
        <row r="785">
          <cell r="AA785" t="str">
            <v>2ème année</v>
          </cell>
        </row>
        <row r="786">
          <cell r="AA786" t="str">
            <v>2ème année</v>
          </cell>
        </row>
        <row r="787">
          <cell r="AA787" t="str">
            <v>2ème année</v>
          </cell>
        </row>
        <row r="788">
          <cell r="AA788" t="str">
            <v>2ème année</v>
          </cell>
        </row>
        <row r="789">
          <cell r="AA789" t="str">
            <v>2ème année</v>
          </cell>
        </row>
        <row r="790">
          <cell r="AA790" t="str">
            <v>2ème année</v>
          </cell>
        </row>
        <row r="791">
          <cell r="AA791" t="str">
            <v>2ème année</v>
          </cell>
        </row>
        <row r="792">
          <cell r="AA792" t="str">
            <v>2ème année</v>
          </cell>
        </row>
        <row r="793">
          <cell r="AA793" t="str">
            <v>2ème année</v>
          </cell>
        </row>
        <row r="794">
          <cell r="AA794" t="str">
            <v>1ère année</v>
          </cell>
        </row>
        <row r="795">
          <cell r="AA795" t="str">
            <v>2ème année</v>
          </cell>
        </row>
        <row r="796">
          <cell r="AA796" t="str">
            <v>2ème année</v>
          </cell>
        </row>
        <row r="797">
          <cell r="AA797" t="str">
            <v>2ème année</v>
          </cell>
        </row>
        <row r="798">
          <cell r="AA798" t="str">
            <v>2ème année</v>
          </cell>
        </row>
        <row r="799">
          <cell r="AA799" t="str">
            <v>2ème année</v>
          </cell>
        </row>
        <row r="800">
          <cell r="AA800" t="str">
            <v>2ème année</v>
          </cell>
        </row>
        <row r="801">
          <cell r="AA801" t="str">
            <v>2ème année</v>
          </cell>
        </row>
        <row r="802">
          <cell r="AA802" t="str">
            <v>2ème année</v>
          </cell>
        </row>
        <row r="803">
          <cell r="AA803" t="str">
            <v>2ème année</v>
          </cell>
        </row>
        <row r="804">
          <cell r="AA804" t="str">
            <v>1ère année</v>
          </cell>
        </row>
        <row r="805">
          <cell r="AA805" t="str">
            <v>2ème année</v>
          </cell>
        </row>
        <row r="806">
          <cell r="AA806" t="str">
            <v>2ème année</v>
          </cell>
        </row>
        <row r="807">
          <cell r="AA807" t="str">
            <v>2ème année</v>
          </cell>
        </row>
        <row r="808">
          <cell r="AA808" t="str">
            <v>1ère année</v>
          </cell>
        </row>
        <row r="809">
          <cell r="AA809" t="str">
            <v>2ème année</v>
          </cell>
        </row>
        <row r="810">
          <cell r="AA810" t="str">
            <v>2ème année</v>
          </cell>
        </row>
        <row r="811">
          <cell r="AA811" t="str">
            <v>2ème année</v>
          </cell>
        </row>
        <row r="812">
          <cell r="AA812" t="str">
            <v>2ème année</v>
          </cell>
        </row>
        <row r="813">
          <cell r="AA813" t="str">
            <v>2ème année</v>
          </cell>
        </row>
        <row r="814">
          <cell r="AA814" t="str">
            <v>2ème année</v>
          </cell>
        </row>
        <row r="815">
          <cell r="AA815" t="str">
            <v>2ème année</v>
          </cell>
        </row>
        <row r="816">
          <cell r="AA816" t="str">
            <v>2ème année</v>
          </cell>
        </row>
        <row r="817">
          <cell r="AA817" t="str">
            <v>2ème année</v>
          </cell>
        </row>
        <row r="818">
          <cell r="AA818" t="str">
            <v>2ème année</v>
          </cell>
        </row>
        <row r="819">
          <cell r="AA819" t="str">
            <v>2ème année</v>
          </cell>
        </row>
        <row r="820">
          <cell r="AA820" t="str">
            <v>2ème année</v>
          </cell>
        </row>
        <row r="821">
          <cell r="AA821" t="str">
            <v>2ème année</v>
          </cell>
        </row>
        <row r="822">
          <cell r="AA822" t="str">
            <v>2ème année</v>
          </cell>
        </row>
        <row r="823">
          <cell r="AA823" t="str">
            <v>2ème année</v>
          </cell>
        </row>
        <row r="824">
          <cell r="AA824" t="str">
            <v>2ème année</v>
          </cell>
        </row>
        <row r="825">
          <cell r="AA825" t="str">
            <v>2ème année</v>
          </cell>
        </row>
        <row r="826">
          <cell r="AA826" t="str">
            <v>2ème année</v>
          </cell>
        </row>
        <row r="827">
          <cell r="AA827" t="str">
            <v>2ème année</v>
          </cell>
        </row>
        <row r="828">
          <cell r="AA828" t="str">
            <v>1ère année</v>
          </cell>
        </row>
        <row r="829">
          <cell r="AA829" t="str">
            <v>2ème année</v>
          </cell>
        </row>
        <row r="830">
          <cell r="AA830" t="str">
            <v>2ème année</v>
          </cell>
        </row>
        <row r="831">
          <cell r="AA831" t="str">
            <v>2ème année</v>
          </cell>
        </row>
        <row r="832">
          <cell r="AA832" t="str">
            <v>2ème année</v>
          </cell>
        </row>
        <row r="833">
          <cell r="AA833" t="str">
            <v>2ème année</v>
          </cell>
        </row>
        <row r="834">
          <cell r="AA834" t="str">
            <v>2ème année</v>
          </cell>
        </row>
        <row r="835">
          <cell r="AA835" t="str">
            <v>2ème année</v>
          </cell>
        </row>
        <row r="836">
          <cell r="AA836" t="str">
            <v>2ème année</v>
          </cell>
        </row>
        <row r="837">
          <cell r="AA837" t="str">
            <v>2ème année</v>
          </cell>
        </row>
        <row r="838">
          <cell r="AA838" t="str">
            <v>2ème année</v>
          </cell>
        </row>
        <row r="839">
          <cell r="AA839" t="str">
            <v>2ème année</v>
          </cell>
        </row>
        <row r="840">
          <cell r="AA840" t="str">
            <v>2ème année</v>
          </cell>
        </row>
        <row r="841">
          <cell r="AA841" t="str">
            <v>2ème année</v>
          </cell>
        </row>
        <row r="842">
          <cell r="AA842" t="str">
            <v>2ème année</v>
          </cell>
        </row>
        <row r="843">
          <cell r="AA843" t="str">
            <v>1ère année</v>
          </cell>
        </row>
        <row r="844">
          <cell r="AA844" t="str">
            <v>1ère année</v>
          </cell>
        </row>
        <row r="845">
          <cell r="AA845" t="str">
            <v>1ère année</v>
          </cell>
        </row>
        <row r="846">
          <cell r="AA846" t="str">
            <v>1ère année</v>
          </cell>
        </row>
        <row r="847">
          <cell r="AA847" t="str">
            <v>1ère année</v>
          </cell>
        </row>
        <row r="848">
          <cell r="AA848" t="str">
            <v>2ème année</v>
          </cell>
        </row>
        <row r="849">
          <cell r="AA849" t="str">
            <v>2ème année</v>
          </cell>
        </row>
        <row r="850">
          <cell r="AA850" t="str">
            <v>2ème année</v>
          </cell>
        </row>
        <row r="851">
          <cell r="AA851" t="str">
            <v>2ème année</v>
          </cell>
        </row>
        <row r="852">
          <cell r="AA852" t="str">
            <v>2ème année</v>
          </cell>
        </row>
        <row r="853">
          <cell r="AA853" t="str">
            <v>2ème année</v>
          </cell>
        </row>
        <row r="854">
          <cell r="AA854" t="str">
            <v>2ème année</v>
          </cell>
        </row>
        <row r="855">
          <cell r="AA855" t="str">
            <v>2ème année</v>
          </cell>
        </row>
        <row r="856">
          <cell r="AA856" t="str">
            <v>1ère année</v>
          </cell>
        </row>
        <row r="857">
          <cell r="AA857" t="str">
            <v>2ème année</v>
          </cell>
        </row>
        <row r="858">
          <cell r="AA858" t="str">
            <v>2ème année</v>
          </cell>
        </row>
        <row r="859">
          <cell r="AA859" t="str">
            <v>2ème année</v>
          </cell>
        </row>
        <row r="860">
          <cell r="AA860" t="str">
            <v>2ème année</v>
          </cell>
        </row>
        <row r="861">
          <cell r="AA861" t="str">
            <v>2ème année</v>
          </cell>
        </row>
        <row r="862">
          <cell r="AA862" t="str">
            <v>2ème année</v>
          </cell>
        </row>
        <row r="863">
          <cell r="AA863" t="str">
            <v>1ère année</v>
          </cell>
        </row>
        <row r="864">
          <cell r="AA864" t="str">
            <v>2ème année</v>
          </cell>
        </row>
        <row r="865">
          <cell r="AA865" t="str">
            <v>2ème année</v>
          </cell>
        </row>
        <row r="866">
          <cell r="AA866" t="str">
            <v>2ème année</v>
          </cell>
        </row>
        <row r="867">
          <cell r="AA867" t="str">
            <v>2ème année</v>
          </cell>
        </row>
        <row r="868">
          <cell r="AA868" t="str">
            <v>2ème année</v>
          </cell>
        </row>
        <row r="869">
          <cell r="AA869" t="str">
            <v>1ère année</v>
          </cell>
        </row>
        <row r="870">
          <cell r="AA870" t="str">
            <v>2ème année</v>
          </cell>
        </row>
        <row r="871">
          <cell r="AA871" t="str">
            <v>1ère année</v>
          </cell>
        </row>
        <row r="872">
          <cell r="AA872" t="str">
            <v>2ème année</v>
          </cell>
        </row>
        <row r="873">
          <cell r="AA873" t="str">
            <v>1ère année</v>
          </cell>
        </row>
        <row r="874">
          <cell r="AA874" t="str">
            <v>2ème année</v>
          </cell>
        </row>
        <row r="875">
          <cell r="AA875" t="str">
            <v>2ème année</v>
          </cell>
        </row>
        <row r="876">
          <cell r="AA876" t="str">
            <v>2ème année</v>
          </cell>
        </row>
        <row r="877">
          <cell r="AA877" t="str">
            <v>2ème année</v>
          </cell>
        </row>
        <row r="878">
          <cell r="AA878" t="str">
            <v>2ème année</v>
          </cell>
        </row>
        <row r="879">
          <cell r="AA879" t="str">
            <v>2ème année</v>
          </cell>
        </row>
        <row r="880">
          <cell r="AA880" t="str">
            <v>2ème année</v>
          </cell>
        </row>
        <row r="881">
          <cell r="AA881" t="str">
            <v>2ème année</v>
          </cell>
        </row>
        <row r="882">
          <cell r="AA882" t="str">
            <v>2ème année</v>
          </cell>
        </row>
        <row r="883">
          <cell r="AA883" t="str">
            <v>2ème année</v>
          </cell>
        </row>
        <row r="884">
          <cell r="AA884" t="str">
            <v>1ère année</v>
          </cell>
        </row>
        <row r="885">
          <cell r="AA885" t="str">
            <v>2ème année</v>
          </cell>
        </row>
        <row r="886">
          <cell r="AA886" t="str">
            <v>2ème année</v>
          </cell>
        </row>
        <row r="887">
          <cell r="AA887" t="str">
            <v>2ème année</v>
          </cell>
        </row>
        <row r="888">
          <cell r="AA888" t="str">
            <v>2ème année</v>
          </cell>
        </row>
        <row r="889">
          <cell r="AA889" t="str">
            <v>2ème année</v>
          </cell>
        </row>
        <row r="890">
          <cell r="AA890" t="str">
            <v>2ème année</v>
          </cell>
        </row>
        <row r="891">
          <cell r="AA891" t="str">
            <v>2ème année</v>
          </cell>
        </row>
        <row r="892">
          <cell r="AA892" t="str">
            <v>2ème année</v>
          </cell>
        </row>
        <row r="893">
          <cell r="AA893" t="str">
            <v>1ère année</v>
          </cell>
        </row>
        <row r="894">
          <cell r="AA894" t="str">
            <v>2ème année</v>
          </cell>
        </row>
        <row r="895">
          <cell r="AA895" t="str">
            <v>2ème année</v>
          </cell>
        </row>
        <row r="896">
          <cell r="AA896" t="str">
            <v>2ème année</v>
          </cell>
        </row>
        <row r="897">
          <cell r="AA897" t="str">
            <v>2ème année</v>
          </cell>
        </row>
        <row r="898">
          <cell r="AA898" t="str">
            <v>1ère année</v>
          </cell>
        </row>
        <row r="899">
          <cell r="AA899" t="str">
            <v>2ème année</v>
          </cell>
        </row>
        <row r="900">
          <cell r="AA900" t="str">
            <v>1ère année</v>
          </cell>
        </row>
        <row r="901">
          <cell r="AA901" t="str">
            <v>2ème année</v>
          </cell>
        </row>
        <row r="902">
          <cell r="AA902" t="str">
            <v>1ère année</v>
          </cell>
        </row>
        <row r="903">
          <cell r="AA903" t="str">
            <v>2ème année</v>
          </cell>
        </row>
        <row r="904">
          <cell r="AA904" t="str">
            <v>2ème année</v>
          </cell>
        </row>
        <row r="905">
          <cell r="AA905" t="str">
            <v>2ème année</v>
          </cell>
        </row>
        <row r="906">
          <cell r="AA906" t="str">
            <v>1ère année</v>
          </cell>
        </row>
        <row r="907">
          <cell r="AA907" t="str">
            <v>1ère année</v>
          </cell>
        </row>
        <row r="908">
          <cell r="AA908" t="str">
            <v>1ère année</v>
          </cell>
        </row>
        <row r="909">
          <cell r="AA909" t="str">
            <v>1ère année</v>
          </cell>
        </row>
        <row r="910">
          <cell r="AA910" t="str">
            <v>1ère année</v>
          </cell>
        </row>
        <row r="911">
          <cell r="AA911" t="str">
            <v>1ère année</v>
          </cell>
        </row>
        <row r="912">
          <cell r="AA912" t="str">
            <v>2ème année</v>
          </cell>
        </row>
        <row r="913">
          <cell r="AA913" t="str">
            <v>2ème année</v>
          </cell>
        </row>
        <row r="914">
          <cell r="AA914" t="str">
            <v>2ème année</v>
          </cell>
        </row>
        <row r="915">
          <cell r="AA915" t="str">
            <v>2ème année</v>
          </cell>
        </row>
        <row r="916">
          <cell r="AA916" t="str">
            <v>1ère année</v>
          </cell>
        </row>
        <row r="917">
          <cell r="AA917" t="str">
            <v>1ère année</v>
          </cell>
        </row>
        <row r="918">
          <cell r="AA918" t="str">
            <v>2ème année</v>
          </cell>
        </row>
        <row r="919">
          <cell r="AA919" t="str">
            <v>2ème année</v>
          </cell>
        </row>
        <row r="920">
          <cell r="AA920" t="str">
            <v>1ère année</v>
          </cell>
        </row>
        <row r="921">
          <cell r="AA921" t="str">
            <v>2ème année</v>
          </cell>
        </row>
        <row r="922">
          <cell r="AA922" t="str">
            <v>1ère année</v>
          </cell>
        </row>
        <row r="923">
          <cell r="AA923" t="str">
            <v>2ème année</v>
          </cell>
        </row>
        <row r="924">
          <cell r="AA924" t="str">
            <v>2ème année</v>
          </cell>
        </row>
        <row r="925">
          <cell r="AA925" t="str">
            <v>2ème année</v>
          </cell>
        </row>
        <row r="926">
          <cell r="AA926" t="str">
            <v>2ème année</v>
          </cell>
        </row>
        <row r="927">
          <cell r="AA927" t="str">
            <v>2ème année</v>
          </cell>
        </row>
        <row r="928">
          <cell r="AA928" t="str">
            <v>2ème année</v>
          </cell>
        </row>
        <row r="929">
          <cell r="AA929" t="str">
            <v>1ère année</v>
          </cell>
        </row>
        <row r="930">
          <cell r="AA930" t="str">
            <v>2ème année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U930" totalsRowShown="0" headerRowDxfId="18">
  <autoFilter ref="A1:U930"/>
  <tableColumns count="21">
    <tableColumn id="1" name="CEF">
      <calculatedColumnFormula>Konosys_Data!B2</calculatedColumnFormula>
    </tableColumn>
    <tableColumn id="2" name="Date inscription" dataDxfId="17">
      <calculatedColumnFormula>Konosys_Data!R2</calculatedColumnFormula>
    </tableColumn>
    <tableColumn id="3" name=" Actif" dataDxfId="16">
      <calculatedColumnFormula>Konosys_Data!F2</calculatedColumnFormula>
    </tableColumn>
    <tableColumn id="4" name="Niveau d'étude" dataDxfId="15">
      <calculatedColumnFormula>Konosys_Data!AD2</calculatedColumnFormula>
    </tableColumn>
    <tableColumn id="19" name="Filière" dataDxfId="14">
      <calculatedColumnFormula>Konosys_Data_Extract!B2</calculatedColumnFormula>
    </tableColumn>
    <tableColumn id="17" name="Année d'étude" dataDxfId="13">
      <calculatedColumnFormula>Konosys_Data_Extract!E2</calculatedColumnFormula>
    </tableColumn>
    <tableColumn id="5" name="Groupe" dataDxfId="12">
      <calculatedColumnFormula>Konosys_Data_Extract!C2</calculatedColumnFormula>
    </tableColumn>
    <tableColumn id="6" name="StateOfAbseces"/>
    <tableColumn id="7" name="Nom" dataDxfId="11">
      <calculatedColumnFormula>Konosys_Data!C2</calculatedColumnFormula>
    </tableColumn>
    <tableColumn id="8" name="Prénom" dataDxfId="10">
      <calculatedColumnFormula>Konosys_Data!D2</calculatedColumnFormula>
    </tableColumn>
    <tableColumn id="9" name="Nom en arabe" dataDxfId="9">
      <calculatedColumnFormula>Konosys_Data!AB2</calculatedColumnFormula>
    </tableColumn>
    <tableColumn id="10" name="Prénom en arabe" dataDxfId="8">
      <calculatedColumnFormula>Konosys_Data!AC2</calculatedColumnFormula>
    </tableColumn>
    <tableColumn id="11" name="Sexe" dataDxfId="7">
      <calculatedColumnFormula>Konosys_Data!E2</calculatedColumnFormula>
    </tableColumn>
    <tableColumn id="12" name="Date de naissance" dataDxfId="6">
      <calculatedColumnFormula>Konosys_Data!O2</calculatedColumnFormula>
    </tableColumn>
    <tableColumn id="13" name="Nationalité" dataDxfId="5">
      <calculatedColumnFormula>Konosys_Data!Z2</calculatedColumnFormula>
    </tableColumn>
    <tableColumn id="14" name="Lieu de naissance" dataDxfId="4">
      <calculatedColumnFormula>Konosys_Data!T2</calculatedColumnFormula>
    </tableColumn>
    <tableColumn id="15" name="CIN" dataDxfId="3">
      <calculatedColumnFormula>Konosys_Data!V2</calculatedColumnFormula>
    </tableColumn>
    <tableColumn id="16" name="Téléphone portable" dataDxfId="2">
      <calculatedColumnFormula>Konosys_Data!W2</calculatedColumnFormula>
    </tableColumn>
    <tableColumn id="18" name="Adresse" dataDxfId="1">
      <calculatedColumnFormula>Konosys_Data!Y2</calculatedColumnFormula>
    </tableColumn>
    <tableColumn id="21" name="Référence" dataDxfId="0">
      <calculatedColumnFormula>Table1[[#This Row],[CEF]]</calculatedColumnFormula>
    </tableColumn>
    <tableColumn id="22" name="Ord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0"/>
  <sheetViews>
    <sheetView tabSelected="1" topLeftCell="A919" workbookViewId="0">
      <selection activeCell="C934" sqref="C934"/>
    </sheetView>
  </sheetViews>
  <sheetFormatPr baseColWidth="10" defaultColWidth="9.140625" defaultRowHeight="15" x14ac:dyDescent="0.25"/>
  <cols>
    <col min="1" max="1" width="16.140625" customWidth="1"/>
    <col min="2" max="2" width="18" customWidth="1"/>
    <col min="3" max="3" width="10.42578125" customWidth="1"/>
    <col min="4" max="4" width="18.140625" customWidth="1"/>
    <col min="5" max="5" width="16.28515625" customWidth="1"/>
    <col min="6" max="6" width="18.140625" style="4" customWidth="1"/>
    <col min="7" max="7" width="39.85546875" customWidth="1"/>
    <col min="8" max="9" width="17.85546875" customWidth="1"/>
    <col min="10" max="10" width="18.85546875" customWidth="1"/>
    <col min="11" max="11" width="16.7109375" customWidth="1"/>
    <col min="12" max="12" width="19.28515625" customWidth="1"/>
    <col min="13" max="13" width="8.5703125" customWidth="1"/>
    <col min="14" max="14" width="24.28515625" customWidth="1"/>
    <col min="15" max="15" width="13.28515625" bestFit="1" customWidth="1"/>
    <col min="16" max="16" width="24.140625" customWidth="1"/>
    <col min="17" max="17" width="14.28515625" customWidth="1"/>
    <col min="18" max="18" width="21.28515625" customWidth="1"/>
    <col min="19" max="19" width="55.140625" customWidth="1"/>
    <col min="20" max="20" width="17.5703125" customWidth="1"/>
    <col min="21" max="21" width="9.5703125" customWidth="1"/>
  </cols>
  <sheetData>
    <row r="1" spans="1:21" s="12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3889</v>
      </c>
      <c r="F1" s="12" t="s">
        <v>3894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</row>
    <row r="2" spans="1:21" x14ac:dyDescent="0.25">
      <c r="A2" t="str">
        <f>Konosys_Data!B2</f>
        <v>1999110100225</v>
      </c>
      <c r="B2" t="str">
        <f>Konosys_Data!R2</f>
        <v>03/05/2018</v>
      </c>
      <c r="C2" t="str">
        <f>Konosys_Data!F2</f>
        <v>Oui</v>
      </c>
      <c r="D2" t="str">
        <f>Konosys_Data!AD2</f>
        <v>Baccalauréat</v>
      </c>
      <c r="E2" t="str">
        <f>Konosys_Data_Extract!B2</f>
        <v>AG_INFO_TS</v>
      </c>
      <c r="F2" s="4" t="str">
        <f>Konosys_Data_Extract!E2</f>
        <v>1</v>
      </c>
      <c r="G2" t="str">
        <f>Konosys_Data_Extract!C2</f>
        <v>INFO101-AG_INFO_TS_2019</v>
      </c>
      <c r="I2" t="str">
        <f>Konosys_Data!C2</f>
        <v>BOUMALAL</v>
      </c>
      <c r="J2" t="str">
        <f>Konosys_Data!D2</f>
        <v>HAJAR</v>
      </c>
      <c r="K2" t="str">
        <f>Konosys_Data!AB2</f>
        <v>بملال</v>
      </c>
      <c r="L2" t="str">
        <f>Konosys_Data!AC2</f>
        <v>هاجر</v>
      </c>
      <c r="M2" t="str">
        <f>Konosys_Data!E2</f>
        <v>F</v>
      </c>
      <c r="N2" t="str">
        <f>Konosys_Data!O2</f>
        <v>01/11/1999 00:00:00</v>
      </c>
      <c r="O2" t="str">
        <f>Konosys_Data!Z2</f>
        <v>Marocain</v>
      </c>
      <c r="P2" t="str">
        <f>Konosys_Data!T2</f>
        <v>Fnideq</v>
      </c>
      <c r="Q2" t="str">
        <f>Konosys_Data!V2</f>
        <v>kb192657</v>
      </c>
      <c r="R2" t="str">
        <f>Konosys_Data!W2</f>
        <v>0633096093</v>
      </c>
      <c r="S2" t="str">
        <f>Konosys_Data!Y2</f>
        <v xml:space="preserve">  </v>
      </c>
      <c r="T2" t="str">
        <f>Table1[[#This Row],[CEF]]</f>
        <v>1999110100225</v>
      </c>
      <c r="U2">
        <v>1</v>
      </c>
    </row>
    <row r="3" spans="1:21" x14ac:dyDescent="0.25">
      <c r="A3" t="str">
        <f>Konosys_Data!B3</f>
        <v>199702100242</v>
      </c>
      <c r="B3" t="str">
        <f>Konosys_Data!R3</f>
        <v>04/05/2018</v>
      </c>
      <c r="C3" t="str">
        <f>Konosys_Data!F3</f>
        <v>Oui</v>
      </c>
      <c r="D3" t="str">
        <f>Konosys_Data!AD3</f>
        <v>Baccalauréat</v>
      </c>
      <c r="E3" t="str">
        <f>Konosys_Data_Extract!B3</f>
        <v>NTIC_TDI_TS</v>
      </c>
      <c r="F3" s="4" t="str">
        <f>Konosys_Data_Extract!E3</f>
        <v>1</v>
      </c>
      <c r="G3" t="str">
        <f>Konosys_Data_Extract!C3</f>
        <v>TDI101-NTIC_TDI_TS_2019</v>
      </c>
      <c r="I3" t="str">
        <f>Konosys_Data!C3</f>
        <v>AIT EL HOUSSAINE</v>
      </c>
      <c r="J3" t="str">
        <f>Konosys_Data!D3</f>
        <v>HANANE</v>
      </c>
      <c r="K3" t="str">
        <f>Konosys_Data!AB3</f>
        <v>أيت الحسين</v>
      </c>
      <c r="L3" t="str">
        <f>Konosys_Data!AC3</f>
        <v>حنان</v>
      </c>
      <c r="M3" t="str">
        <f>Konosys_Data!E3</f>
        <v>F</v>
      </c>
      <c r="N3" t="str">
        <f>Konosys_Data!O3</f>
        <v>10/02/1997 00:00:00</v>
      </c>
      <c r="O3" t="str">
        <f>Konosys_Data!Z3</f>
        <v>Marocain</v>
      </c>
      <c r="P3" t="str">
        <f>Konosys_Data!T3</f>
        <v>tanger</v>
      </c>
      <c r="Q3" t="str">
        <f>Konosys_Data!V3</f>
        <v>KB158499</v>
      </c>
      <c r="R3" t="str">
        <f>Konosys_Data!W3</f>
        <v>0634743266</v>
      </c>
      <c r="S3" t="str">
        <f>Konosys_Data!Y3</f>
        <v xml:space="preserve"> guoart laouama tanger assilah </v>
      </c>
      <c r="T3" t="str">
        <f>Table1[[#This Row],[CEF]]</f>
        <v>199702100242</v>
      </c>
      <c r="U3">
        <v>2</v>
      </c>
    </row>
    <row r="4" spans="1:21" x14ac:dyDescent="0.25">
      <c r="A4" t="str">
        <f>Konosys_Data!B4</f>
        <v>1996070100305</v>
      </c>
      <c r="B4" t="str">
        <f>Konosys_Data!R4</f>
        <v>04/05/2018</v>
      </c>
      <c r="C4" t="str">
        <f>Konosys_Data!F4</f>
        <v>Oui</v>
      </c>
      <c r="D4" t="str">
        <f>Konosys_Data!AD4</f>
        <v>Bac+4</v>
      </c>
      <c r="E4" t="str">
        <f>Konosys_Data_Extract!B4</f>
        <v>NTIC_TDI_TS</v>
      </c>
      <c r="F4" s="4" t="str">
        <f>Konosys_Data_Extract!E4</f>
        <v>1</v>
      </c>
      <c r="G4" t="str">
        <f>Konosys_Data_Extract!C4</f>
        <v>TDI102-NTIC_TDI_TS_2019</v>
      </c>
      <c r="I4" t="str">
        <f>Konosys_Data!C4</f>
        <v>ZBILI</v>
      </c>
      <c r="J4" t="str">
        <f>Konosys_Data!D4</f>
        <v>MOHAMED AMINE</v>
      </c>
      <c r="K4" t="str">
        <f>Konosys_Data!AB4</f>
        <v>ازبيلي</v>
      </c>
      <c r="L4" t="str">
        <f>Konosys_Data!AC4</f>
        <v>محمد أمين</v>
      </c>
      <c r="M4" t="str">
        <f>Konosys_Data!E4</f>
        <v>H</v>
      </c>
      <c r="N4" t="str">
        <f>Konosys_Data!O4</f>
        <v>01/07/1996 00:00:00</v>
      </c>
      <c r="O4" t="str">
        <f>Konosys_Data!Z4</f>
        <v>Marocain</v>
      </c>
      <c r="P4" t="str">
        <f>Konosys_Data!T4</f>
        <v>Casablanca</v>
      </c>
      <c r="Q4" t="str">
        <f>Konosys_Data!V4</f>
        <v>M569759</v>
      </c>
      <c r="R4" t="str">
        <f>Konosys_Data!W4</f>
        <v>0639741434</v>
      </c>
      <c r="S4" t="str">
        <f>Konosys_Data!Y4</f>
        <v xml:space="preserve">  </v>
      </c>
      <c r="T4" t="str">
        <f>Table1[[#This Row],[CEF]]</f>
        <v>1996070100305</v>
      </c>
      <c r="U4">
        <v>3</v>
      </c>
    </row>
    <row r="5" spans="1:21" x14ac:dyDescent="0.25">
      <c r="A5" t="str">
        <f>Konosys_Data!B5</f>
        <v>1997050600228</v>
      </c>
      <c r="B5" t="str">
        <f>Konosys_Data!R5</f>
        <v>07/05/2018</v>
      </c>
      <c r="C5" t="str">
        <f>Konosys_Data!F5</f>
        <v>Oui</v>
      </c>
      <c r="D5" t="str">
        <f>Konosys_Data!AD5</f>
        <v>Baccalauréat</v>
      </c>
      <c r="E5" t="str">
        <f>Konosys_Data_Extract!B5</f>
        <v>AG_INFO_TS</v>
      </c>
      <c r="F5" s="4" t="str">
        <f>Konosys_Data_Extract!E5</f>
        <v>1</v>
      </c>
      <c r="G5" t="str">
        <f>Konosys_Data_Extract!C5</f>
        <v>INFO102-AG_INFO_TS_2019</v>
      </c>
      <c r="I5" t="str">
        <f>Konosys_Data!C5</f>
        <v>MEHYAOUI</v>
      </c>
      <c r="J5" t="str">
        <f>Konosys_Data!D5</f>
        <v>SARA</v>
      </c>
      <c r="K5" t="str">
        <f>Konosys_Data!AB5</f>
        <v>محيوي</v>
      </c>
      <c r="L5" t="str">
        <f>Konosys_Data!AC5</f>
        <v>سارة</v>
      </c>
      <c r="M5" t="str">
        <f>Konosys_Data!E5</f>
        <v>F</v>
      </c>
      <c r="N5" t="str">
        <f>Konosys_Data!O5</f>
        <v>06/05/1997 00:00:00</v>
      </c>
      <c r="O5" t="str">
        <f>Konosys_Data!Z5</f>
        <v>Marocain</v>
      </c>
      <c r="P5" t="str">
        <f>Konosys_Data!T5</f>
        <v>TANGER</v>
      </c>
      <c r="Q5" t="str">
        <f>Konosys_Data!V5</f>
        <v>K542287</v>
      </c>
      <c r="R5" t="str">
        <f>Konosys_Data!W5</f>
        <v>0694645693</v>
      </c>
      <c r="S5" t="str">
        <f>Konosys_Data!Y5</f>
        <v xml:space="preserve">  </v>
      </c>
      <c r="T5" t="str">
        <f>Table1[[#This Row],[CEF]]</f>
        <v>1997050600228</v>
      </c>
      <c r="U5">
        <v>4</v>
      </c>
    </row>
    <row r="6" spans="1:21" x14ac:dyDescent="0.25">
      <c r="A6" t="str">
        <f>Konosys_Data!B6</f>
        <v>2000011200176</v>
      </c>
      <c r="B6" t="str">
        <f>Konosys_Data!R6</f>
        <v>14/05/2018</v>
      </c>
      <c r="C6" t="str">
        <f>Konosys_Data!F6</f>
        <v>Oui</v>
      </c>
      <c r="D6" t="str">
        <f>Konosys_Data!AD6</f>
        <v>Baccalauréat</v>
      </c>
      <c r="E6" t="str">
        <f>Konosys_Data_Extract!B6</f>
        <v>NTIC_TDI_TS</v>
      </c>
      <c r="F6" s="4" t="str">
        <f>Konosys_Data_Extract!E6</f>
        <v>1</v>
      </c>
      <c r="G6" t="str">
        <f>Konosys_Data_Extract!C6</f>
        <v>TDI103-NTIC_TDI_TS_2019</v>
      </c>
      <c r="I6" t="str">
        <f>Konosys_Data!C6</f>
        <v>MRINI</v>
      </c>
      <c r="J6" t="str">
        <f>Konosys_Data!D6</f>
        <v>IMANE</v>
      </c>
      <c r="K6" t="str">
        <f>Konosys_Data!AB6</f>
        <v>المريني</v>
      </c>
      <c r="L6" t="str">
        <f>Konosys_Data!AC6</f>
        <v>ايمان</v>
      </c>
      <c r="M6" t="str">
        <f>Konosys_Data!E6</f>
        <v>F</v>
      </c>
      <c r="N6" t="str">
        <f>Konosys_Data!O6</f>
        <v>12/01/2000 00:00:00</v>
      </c>
      <c r="O6" t="str">
        <f>Konosys_Data!Z6</f>
        <v>Marocain</v>
      </c>
      <c r="P6" t="str">
        <f>Konosys_Data!T6</f>
        <v>TANGER</v>
      </c>
      <c r="Q6" t="str">
        <f>Konosys_Data!V6</f>
        <v>KB188237</v>
      </c>
      <c r="R6" t="str">
        <f>Konosys_Data!W6</f>
        <v>0618933774</v>
      </c>
      <c r="S6" t="str">
        <f>Konosys_Data!Y6</f>
        <v xml:space="preserve">  </v>
      </c>
      <c r="T6" t="str">
        <f>Table1[[#This Row],[CEF]]</f>
        <v>2000011200176</v>
      </c>
      <c r="U6">
        <v>5</v>
      </c>
    </row>
    <row r="7" spans="1:21" x14ac:dyDescent="0.25">
      <c r="A7" t="str">
        <f>Konosys_Data!B7</f>
        <v>1997061000326</v>
      </c>
      <c r="B7" t="str">
        <f>Konosys_Data!R7</f>
        <v>14/05/2018</v>
      </c>
      <c r="C7" t="str">
        <f>Konosys_Data!F7</f>
        <v>Oui</v>
      </c>
      <c r="D7" t="str">
        <f>Konosys_Data!AD7</f>
        <v>Bac+2</v>
      </c>
      <c r="E7" t="str">
        <f>Konosys_Data_Extract!B7</f>
        <v>NTIC_TRI_TS</v>
      </c>
      <c r="F7" s="4" t="str">
        <f>Konosys_Data_Extract!E7</f>
        <v>1</v>
      </c>
      <c r="G7" t="str">
        <f>Konosys_Data_Extract!C7</f>
        <v>TRI101-NTIC_TRI_TS_2019</v>
      </c>
      <c r="I7" t="str">
        <f>Konosys_Data!C7</f>
        <v>SAJID</v>
      </c>
      <c r="J7" t="str">
        <f>Konosys_Data!D7</f>
        <v>OTMANE</v>
      </c>
      <c r="K7" t="str">
        <f>Konosys_Data!AB7</f>
        <v>سجيد</v>
      </c>
      <c r="L7" t="str">
        <f>Konosys_Data!AC7</f>
        <v>عثمان</v>
      </c>
      <c r="M7" t="str">
        <f>Konosys_Data!E7</f>
        <v>H</v>
      </c>
      <c r="N7" t="str">
        <f>Konosys_Data!O7</f>
        <v>10/06/1997 00:00:00</v>
      </c>
      <c r="O7" t="str">
        <f>Konosys_Data!Z7</f>
        <v>Marocain</v>
      </c>
      <c r="P7" t="str">
        <f>Konosys_Data!T7</f>
        <v>El Jadida</v>
      </c>
      <c r="Q7" t="str">
        <f>Konosys_Data!V7</f>
        <v>KB144800</v>
      </c>
      <c r="R7" t="str">
        <f>Konosys_Data!W7</f>
        <v>0613476563</v>
      </c>
      <c r="S7" t="str">
        <f>Konosys_Data!Y7</f>
        <v xml:space="preserve">  </v>
      </c>
      <c r="T7" t="str">
        <f>Table1[[#This Row],[CEF]]</f>
        <v>1997061000326</v>
      </c>
      <c r="U7">
        <v>6</v>
      </c>
    </row>
    <row r="8" spans="1:21" x14ac:dyDescent="0.25">
      <c r="A8" t="str">
        <f>Konosys_Data!B8</f>
        <v>1999062500253</v>
      </c>
      <c r="B8" t="str">
        <f>Konosys_Data!R8</f>
        <v>17/05/2018</v>
      </c>
      <c r="C8" t="str">
        <f>Konosys_Data!F8</f>
        <v>Oui</v>
      </c>
      <c r="D8" t="str">
        <f>Konosys_Data!AD8</f>
        <v>Baccalauréat</v>
      </c>
      <c r="E8" t="str">
        <f>Konosys_Data_Extract!B8</f>
        <v>NTIC_TDI_TS</v>
      </c>
      <c r="F8" s="4" t="str">
        <f>Konosys_Data_Extract!E8</f>
        <v>1</v>
      </c>
      <c r="G8" t="str">
        <f>Konosys_Data_Extract!C8</f>
        <v>TDI104-NTIC_TDI_TS_2019</v>
      </c>
      <c r="I8" t="str">
        <f>Konosys_Data!C8</f>
        <v>CHAOUKI</v>
      </c>
      <c r="J8" t="str">
        <f>Konosys_Data!D8</f>
        <v>NABIL</v>
      </c>
      <c r="K8" t="str">
        <f>Konosys_Data!AB8</f>
        <v>شوقي</v>
      </c>
      <c r="L8" t="str">
        <f>Konosys_Data!AC8</f>
        <v xml:space="preserve">نبيل </v>
      </c>
      <c r="M8" t="str">
        <f>Konosys_Data!E8</f>
        <v>H</v>
      </c>
      <c r="N8" t="str">
        <f>Konosys_Data!O8</f>
        <v>25/06/1999 00:00:00</v>
      </c>
      <c r="O8" t="str">
        <f>Konosys_Data!Z8</f>
        <v>Marocain</v>
      </c>
      <c r="P8" t="str">
        <f>Konosys_Data!T8</f>
        <v>KHENIFRA</v>
      </c>
      <c r="Q8" t="str">
        <f>Konosys_Data!V8</f>
        <v>G556212</v>
      </c>
      <c r="R8" t="str">
        <f>Konosys_Data!W8</f>
        <v>0620505914</v>
      </c>
      <c r="S8" t="str">
        <f>Konosys_Data!Y8</f>
        <v xml:space="preserve">  </v>
      </c>
      <c r="T8" t="str">
        <f>Table1[[#This Row],[CEF]]</f>
        <v>1999062500253</v>
      </c>
      <c r="U8">
        <v>7</v>
      </c>
    </row>
    <row r="9" spans="1:21" x14ac:dyDescent="0.25">
      <c r="A9" t="str">
        <f>Konosys_Data!B9</f>
        <v>1996041400157</v>
      </c>
      <c r="B9" t="str">
        <f>Konosys_Data!R9</f>
        <v>01/10/2016</v>
      </c>
      <c r="C9" t="str">
        <f>Konosys_Data!F9</f>
        <v>Oui</v>
      </c>
      <c r="D9" t="str">
        <f>Konosys_Data!AD9</f>
        <v>Baccalauréat</v>
      </c>
      <c r="E9" t="str">
        <f>Konosys_Data_Extract!B9</f>
        <v>NTIC_TDI_TS</v>
      </c>
      <c r="F9" s="4" t="str">
        <f>Konosys_Data_Extract!E9</f>
        <v>1</v>
      </c>
      <c r="G9" t="str">
        <f>Konosys_Data_Extract!C9</f>
        <v>TDI105-NTIC_TDI_TS_2019</v>
      </c>
      <c r="I9" t="str">
        <f>Konosys_Data!C9</f>
        <v>MELEHI</v>
      </c>
      <c r="J9" t="str">
        <f>Konosys_Data!D9</f>
        <v>HAMZA</v>
      </c>
      <c r="K9" t="str">
        <f>Konosys_Data!AB9</f>
        <v>المليحي</v>
      </c>
      <c r="L9" t="str">
        <f>Konosys_Data!AC9</f>
        <v>حمزة</v>
      </c>
      <c r="M9" t="str">
        <f>Konosys_Data!E9</f>
        <v>H</v>
      </c>
      <c r="N9" t="str">
        <f>Konosys_Data!O9</f>
        <v>14/04/1996 00:00:00</v>
      </c>
      <c r="O9" t="str">
        <f>Konosys_Data!Z9</f>
        <v>Marocain</v>
      </c>
      <c r="P9" t="str">
        <f>Konosys_Data!T9</f>
        <v/>
      </c>
      <c r="Q9" t="str">
        <f>Konosys_Data!V9</f>
        <v>Ka62151</v>
      </c>
      <c r="R9" t="str">
        <f>Konosys_Data!W9</f>
        <v/>
      </c>
      <c r="S9" t="str">
        <f>Konosys_Data!Y9</f>
        <v xml:space="preserve">  </v>
      </c>
      <c r="T9" t="str">
        <f>Table1[[#This Row],[CEF]]</f>
        <v>1996041400157</v>
      </c>
      <c r="U9">
        <v>8</v>
      </c>
    </row>
    <row r="10" spans="1:21" x14ac:dyDescent="0.25">
      <c r="A10" t="str">
        <f>Konosys_Data!B10</f>
        <v>199606220127</v>
      </c>
      <c r="B10" t="str">
        <f>Konosys_Data!R10</f>
        <v>19/05/2018</v>
      </c>
      <c r="C10" t="str">
        <f>Konosys_Data!F10</f>
        <v>Oui</v>
      </c>
      <c r="D10" t="str">
        <f>Konosys_Data!AD10</f>
        <v>Baccalauréat</v>
      </c>
      <c r="E10" t="str">
        <f>Konosys_Data_Extract!B10</f>
        <v>NTIC_TDI_TS</v>
      </c>
      <c r="F10" s="4" t="str">
        <f>Konosys_Data_Extract!E10</f>
        <v>1</v>
      </c>
      <c r="G10" t="str">
        <f>Konosys_Data_Extract!C10</f>
        <v>TDI106-NTIC_TDI_TS_2019</v>
      </c>
      <c r="I10" t="str">
        <f>Konosys_Data!C10</f>
        <v>CHAT</v>
      </c>
      <c r="J10" t="str">
        <f>Konosys_Data!D10</f>
        <v>ILIAS</v>
      </c>
      <c r="K10" t="str">
        <f>Konosys_Data!AB10</f>
        <v>الشاط</v>
      </c>
      <c r="L10" t="str">
        <f>Konosys_Data!AC10</f>
        <v>إلياس</v>
      </c>
      <c r="M10" t="str">
        <f>Konosys_Data!E10</f>
        <v>F</v>
      </c>
      <c r="N10" t="str">
        <f>Konosys_Data!O10</f>
        <v>22/06/1996 00:00:00</v>
      </c>
      <c r="O10" t="str">
        <f>Konosys_Data!Z10</f>
        <v>Marocain</v>
      </c>
      <c r="P10" t="str">
        <f>Konosys_Data!T10</f>
        <v>TANGER</v>
      </c>
      <c r="Q10" t="str">
        <f>Konosys_Data!V10</f>
        <v>KB144659</v>
      </c>
      <c r="R10" t="str">
        <f>Konosys_Data!W10</f>
        <v>0644383041</v>
      </c>
      <c r="S10" t="str">
        <f>Konosys_Data!Y10</f>
        <v xml:space="preserve"> hay alia rue ahmed sejlmassi no 15 tanger </v>
      </c>
      <c r="T10" t="str">
        <f>Table1[[#This Row],[CEF]]</f>
        <v>199606220127</v>
      </c>
      <c r="U10">
        <v>9</v>
      </c>
    </row>
    <row r="11" spans="1:21" x14ac:dyDescent="0.25">
      <c r="A11" t="str">
        <f>Konosys_Data!B11</f>
        <v>1998011900300</v>
      </c>
      <c r="B11" t="str">
        <f>Konosys_Data!R11</f>
        <v>23/05/2018</v>
      </c>
      <c r="C11" t="str">
        <f>Konosys_Data!F11</f>
        <v>Oui</v>
      </c>
      <c r="D11" t="str">
        <f>Konosys_Data!AD11</f>
        <v>Baccalauréat</v>
      </c>
      <c r="E11" t="str">
        <f>Konosys_Data_Extract!B11</f>
        <v>NTIC_TDI_TS</v>
      </c>
      <c r="F11" s="4" t="str">
        <f>Konosys_Data_Extract!E11</f>
        <v>1</v>
      </c>
      <c r="G11" t="str">
        <f>Konosys_Data_Extract!C11</f>
        <v>TDI101-NTIC_TDI_TS_2019</v>
      </c>
      <c r="I11" t="str">
        <f>Konosys_Data!C11</f>
        <v>CHAHI</v>
      </c>
      <c r="J11" t="str">
        <f>Konosys_Data!D11</f>
        <v>ANAS</v>
      </c>
      <c r="K11" t="str">
        <f>Konosys_Data!AB11</f>
        <v>شاهي</v>
      </c>
      <c r="L11" t="str">
        <f>Konosys_Data!AC11</f>
        <v>انس</v>
      </c>
      <c r="M11" t="str">
        <f>Konosys_Data!E11</f>
        <v>H</v>
      </c>
      <c r="N11" t="str">
        <f>Konosys_Data!O11</f>
        <v>19/01/1998 00:00:00</v>
      </c>
      <c r="O11" t="str">
        <f>Konosys_Data!Z11</f>
        <v>Marocain</v>
      </c>
      <c r="P11" t="str">
        <f>Konosys_Data!T11</f>
        <v>tanger</v>
      </c>
      <c r="Q11" t="str">
        <f>Konosys_Data!V11</f>
        <v>K549074</v>
      </c>
      <c r="R11" t="str">
        <f>Konosys_Data!W11</f>
        <v>0661923880</v>
      </c>
      <c r="S11" t="str">
        <f>Konosys_Data!Y11</f>
        <v xml:space="preserve">  </v>
      </c>
      <c r="T11" t="str">
        <f>Table1[[#This Row],[CEF]]</f>
        <v>1998011900300</v>
      </c>
      <c r="U11">
        <v>10</v>
      </c>
    </row>
    <row r="12" spans="1:21" x14ac:dyDescent="0.25">
      <c r="A12" t="str">
        <f>Konosys_Data!B12</f>
        <v>1999020400224</v>
      </c>
      <c r="B12" t="str">
        <f>Konosys_Data!R12</f>
        <v>30/05/2018</v>
      </c>
      <c r="C12" t="str">
        <f>Konosys_Data!F12</f>
        <v>Oui</v>
      </c>
      <c r="D12" t="str">
        <f>Konosys_Data!AD12</f>
        <v>Baccalauréat</v>
      </c>
      <c r="E12" t="str">
        <f>Konosys_Data_Extract!B12</f>
        <v>NTIC_TDM_TS</v>
      </c>
      <c r="F12" s="4" t="str">
        <f>Konosys_Data_Extract!E12</f>
        <v>1</v>
      </c>
      <c r="G12" t="str">
        <f>Konosys_Data_Extract!C12</f>
        <v>TDM101-NTIC_TDM_TS_2019</v>
      </c>
      <c r="I12" t="str">
        <f>Konosys_Data!C12</f>
        <v>SAMADY</v>
      </c>
      <c r="J12" t="str">
        <f>Konosys_Data!D12</f>
        <v>FOUAD</v>
      </c>
      <c r="K12" t="str">
        <f>Konosys_Data!AB12</f>
        <v>الصمدي</v>
      </c>
      <c r="L12" t="str">
        <f>Konosys_Data!AC12</f>
        <v>فؤاد</v>
      </c>
      <c r="M12" t="str">
        <f>Konosys_Data!E12</f>
        <v>H</v>
      </c>
      <c r="N12" t="str">
        <f>Konosys_Data!O12</f>
        <v>04/02/1999 00:00:00</v>
      </c>
      <c r="O12" t="str">
        <f>Konosys_Data!Z12</f>
        <v>Marocain</v>
      </c>
      <c r="P12" t="str">
        <f>Konosys_Data!T12</f>
        <v>Tanger</v>
      </c>
      <c r="Q12" t="str">
        <f>Konosys_Data!V12</f>
        <v>KB179096</v>
      </c>
      <c r="R12" t="str">
        <f>Konosys_Data!W12</f>
        <v>0607992469</v>
      </c>
      <c r="S12" t="str">
        <f>Konosys_Data!Y12</f>
        <v xml:space="preserve">  </v>
      </c>
      <c r="T12" t="str">
        <f>Table1[[#This Row],[CEF]]</f>
        <v>1999020400224</v>
      </c>
      <c r="U12">
        <v>11</v>
      </c>
    </row>
    <row r="13" spans="1:21" x14ac:dyDescent="0.25">
      <c r="A13" t="str">
        <f>Konosys_Data!B13</f>
        <v>1995102500136</v>
      </c>
      <c r="B13" t="str">
        <f>Konosys_Data!R13</f>
        <v>30/05/2018</v>
      </c>
      <c r="C13" t="str">
        <f>Konosys_Data!F13</f>
        <v>Oui</v>
      </c>
      <c r="D13" t="str">
        <f>Konosys_Data!AD13</f>
        <v>Baccalauréat</v>
      </c>
      <c r="E13" t="str">
        <f>Konosys_Data_Extract!B13</f>
        <v>AG_INFO_TS</v>
      </c>
      <c r="F13" s="4" t="str">
        <f>Konosys_Data_Extract!E13</f>
        <v>1</v>
      </c>
      <c r="G13" t="str">
        <f>Konosys_Data_Extract!C13</f>
        <v>INFO101-AG_INFO_TS_2019</v>
      </c>
      <c r="I13" t="str">
        <f>Konosys_Data!C13</f>
        <v>BOULKHIR</v>
      </c>
      <c r="J13" t="str">
        <f>Konosys_Data!D13</f>
        <v>OUMAIMA</v>
      </c>
      <c r="K13" t="str">
        <f>Konosys_Data!AB13</f>
        <v>بولخير</v>
      </c>
      <c r="L13" t="str">
        <f>Konosys_Data!AC13</f>
        <v>اميمة</v>
      </c>
      <c r="M13" t="str">
        <f>Konosys_Data!E13</f>
        <v>F</v>
      </c>
      <c r="N13" t="str">
        <f>Konosys_Data!O13</f>
        <v>25/10/1995 00:00:00</v>
      </c>
      <c r="O13" t="str">
        <f>Konosys_Data!Z13</f>
        <v>Marocain</v>
      </c>
      <c r="P13" t="str">
        <f>Konosys_Data!T13</f>
        <v>tanger</v>
      </c>
      <c r="Q13" t="str">
        <f>Konosys_Data!V13</f>
        <v>k560715</v>
      </c>
      <c r="R13" t="str">
        <f>Konosys_Data!W13</f>
        <v>0672185634</v>
      </c>
      <c r="S13" t="str">
        <f>Konosys_Data!Y13</f>
        <v xml:space="preserve">  </v>
      </c>
      <c r="T13" t="str">
        <f>Table1[[#This Row],[CEF]]</f>
        <v>1995102500136</v>
      </c>
      <c r="U13">
        <v>12</v>
      </c>
    </row>
    <row r="14" spans="1:21" x14ac:dyDescent="0.25">
      <c r="A14" t="str">
        <f>Konosys_Data!B14</f>
        <v>1996110300150</v>
      </c>
      <c r="B14" t="str">
        <f>Konosys_Data!R14</f>
        <v>13/06/2018</v>
      </c>
      <c r="C14" t="str">
        <f>Konosys_Data!F14</f>
        <v>Oui</v>
      </c>
      <c r="D14" t="str">
        <f>Konosys_Data!AD14</f>
        <v>Baccalauréat</v>
      </c>
      <c r="E14" t="str">
        <f>Konosys_Data_Extract!B14</f>
        <v>NTIC_TDM_TS</v>
      </c>
      <c r="F14" s="4" t="str">
        <f>Konosys_Data_Extract!E14</f>
        <v>1</v>
      </c>
      <c r="G14" t="str">
        <f>Konosys_Data_Extract!C14</f>
        <v>TDM102-NTIC_TDM_TS_2019</v>
      </c>
      <c r="I14" t="str">
        <f>Konosys_Data!C14</f>
        <v>AZOUGAGH</v>
      </c>
      <c r="J14" t="str">
        <f>Konosys_Data!D14</f>
        <v>ILYASS</v>
      </c>
      <c r="K14" t="str">
        <f>Konosys_Data!AB14</f>
        <v>أزكاغ</v>
      </c>
      <c r="L14" t="str">
        <f>Konosys_Data!AC14</f>
        <v>إلياس</v>
      </c>
      <c r="M14" t="str">
        <f>Konosys_Data!E14</f>
        <v>H</v>
      </c>
      <c r="N14" t="str">
        <f>Konosys_Data!O14</f>
        <v>03/11/1996 00:00:00</v>
      </c>
      <c r="O14" t="str">
        <f>Konosys_Data!Z14</f>
        <v>Marocain</v>
      </c>
      <c r="P14" t="str">
        <f>Konosys_Data!T14</f>
        <v>MIDELT</v>
      </c>
      <c r="Q14" t="str">
        <f>Konosys_Data!V14</f>
        <v>VA133606</v>
      </c>
      <c r="R14" t="str">
        <f>Konosys_Data!W14</f>
        <v>0665473668</v>
      </c>
      <c r="S14" t="str">
        <f>Konosys_Data!Y14</f>
        <v xml:space="preserve">  </v>
      </c>
      <c r="T14" t="str">
        <f>Table1[[#This Row],[CEF]]</f>
        <v>1996110300150</v>
      </c>
      <c r="U14">
        <v>13</v>
      </c>
    </row>
    <row r="15" spans="1:21" x14ac:dyDescent="0.25">
      <c r="A15" t="str">
        <f>Konosys_Data!B15</f>
        <v>199410070221</v>
      </c>
      <c r="B15" t="str">
        <f>Konosys_Data!R15</f>
        <v>19/06/2018</v>
      </c>
      <c r="C15" t="str">
        <f>Konosys_Data!F15</f>
        <v>Oui</v>
      </c>
      <c r="D15" t="str">
        <f>Konosys_Data!AD15</f>
        <v>Baccalauréat</v>
      </c>
      <c r="E15" t="str">
        <f>Konosys_Data_Extract!B15</f>
        <v>NTIC_TDI_TS</v>
      </c>
      <c r="F15" s="4" t="str">
        <f>Konosys_Data_Extract!E15</f>
        <v>1</v>
      </c>
      <c r="G15" t="str">
        <f>Konosys_Data_Extract!C15</f>
        <v>TDI102-NTIC_TDI_TS_2019</v>
      </c>
      <c r="I15" t="str">
        <f>Konosys_Data!C15</f>
        <v>EL AYYAN</v>
      </c>
      <c r="J15" t="str">
        <f>Konosys_Data!D15</f>
        <v>FOUZIA</v>
      </c>
      <c r="K15" t="str">
        <f>Konosys_Data!AB15</f>
        <v>العيان</v>
      </c>
      <c r="L15" t="str">
        <f>Konosys_Data!AC15</f>
        <v>فوزية</v>
      </c>
      <c r="M15" t="str">
        <f>Konosys_Data!E15</f>
        <v>F</v>
      </c>
      <c r="N15" t="str">
        <f>Konosys_Data!O15</f>
        <v>07/10/1994 00:00:00</v>
      </c>
      <c r="O15" t="str">
        <f>Konosys_Data!Z15</f>
        <v>Marocain</v>
      </c>
      <c r="P15" t="str">
        <f>Konosys_Data!T15</f>
        <v>07/10/1994</v>
      </c>
      <c r="Q15" t="str">
        <f>Konosys_Data!V15</f>
        <v>CD546843</v>
      </c>
      <c r="R15" t="str">
        <f>Konosys_Data!W15</f>
        <v>0699007388</v>
      </c>
      <c r="S15" t="str">
        <f>Konosys_Data!Y15</f>
        <v xml:space="preserve">  </v>
      </c>
      <c r="T15" t="str">
        <f>Table1[[#This Row],[CEF]]</f>
        <v>199410070221</v>
      </c>
      <c r="U15">
        <v>14</v>
      </c>
    </row>
    <row r="16" spans="1:21" x14ac:dyDescent="0.25">
      <c r="A16" t="str">
        <f>Konosys_Data!B16</f>
        <v>1999100100245</v>
      </c>
      <c r="B16" t="str">
        <f>Konosys_Data!R16</f>
        <v>19/06/2018</v>
      </c>
      <c r="C16" t="str">
        <f>Konosys_Data!F16</f>
        <v>Oui</v>
      </c>
      <c r="D16" t="str">
        <f>Konosys_Data!AD16</f>
        <v>Baccalauréat</v>
      </c>
      <c r="E16" t="str">
        <f>Konosys_Data_Extract!B16</f>
        <v>NTIC_TDM_TS</v>
      </c>
      <c r="F16" s="4" t="str">
        <f>Konosys_Data_Extract!E16</f>
        <v>1</v>
      </c>
      <c r="G16" t="str">
        <f>Konosys_Data_Extract!C16</f>
        <v>TDM102-NTIC_TDM_TS_2019</v>
      </c>
      <c r="I16" t="str">
        <f>Konosys_Data!C16</f>
        <v>EL ARAARI</v>
      </c>
      <c r="J16" t="str">
        <f>Konosys_Data!D16</f>
        <v>EL MAHDI</v>
      </c>
      <c r="K16" t="str">
        <f>Konosys_Data!AB16</f>
        <v>العرعاري</v>
      </c>
      <c r="L16" t="str">
        <f>Konosys_Data!AC16</f>
        <v>المهدي</v>
      </c>
      <c r="M16" t="str">
        <f>Konosys_Data!E16</f>
        <v>H</v>
      </c>
      <c r="N16" t="str">
        <f>Konosys_Data!O16</f>
        <v>01/10/1999 00:00:00</v>
      </c>
      <c r="O16" t="str">
        <f>Konosys_Data!Z16</f>
        <v>Marocain</v>
      </c>
      <c r="P16" t="str">
        <f>Konosys_Data!T16</f>
        <v>Meknes</v>
      </c>
      <c r="Q16" t="str">
        <f>Konosys_Data!V16</f>
        <v>K559533</v>
      </c>
      <c r="R16" t="str">
        <f>Konosys_Data!W16</f>
        <v>0632320976</v>
      </c>
      <c r="S16" t="str">
        <f>Konosys_Data!Y16</f>
        <v xml:space="preserve">  </v>
      </c>
      <c r="T16" t="str">
        <f>Table1[[#This Row],[CEF]]</f>
        <v>1999100100245</v>
      </c>
      <c r="U16">
        <v>15</v>
      </c>
    </row>
    <row r="17" spans="1:21" x14ac:dyDescent="0.25">
      <c r="A17" t="str">
        <f>Konosys_Data!B17</f>
        <v>1995111500157</v>
      </c>
      <c r="B17" t="str">
        <f>Konosys_Data!R17</f>
        <v>23/06/2018</v>
      </c>
      <c r="C17" t="str">
        <f>Konosys_Data!F17</f>
        <v>Oui</v>
      </c>
      <c r="D17" t="str">
        <f>Konosys_Data!AD17</f>
        <v>Baccalauréat</v>
      </c>
      <c r="E17" t="str">
        <f>Konosys_Data_Extract!B17</f>
        <v>AG_INFO_TS</v>
      </c>
      <c r="F17" s="4" t="str">
        <f>Konosys_Data_Extract!E17</f>
        <v>1</v>
      </c>
      <c r="G17" t="str">
        <f>Konosys_Data_Extract!C17</f>
        <v>INFO102-AG_INFO_TS_2019</v>
      </c>
      <c r="I17" t="str">
        <f>Konosys_Data!C17</f>
        <v>SBAITI</v>
      </c>
      <c r="J17" t="str">
        <f>Konosys_Data!D17</f>
        <v>CHAIMAE</v>
      </c>
      <c r="K17" t="str">
        <f>Konosys_Data!AB17</f>
        <v>السبيطي</v>
      </c>
      <c r="L17" t="str">
        <f>Konosys_Data!AC17</f>
        <v>شيماء</v>
      </c>
      <c r="M17" t="str">
        <f>Konosys_Data!E17</f>
        <v>F</v>
      </c>
      <c r="N17" t="str">
        <f>Konosys_Data!O17</f>
        <v>15/11/1995 00:00:00</v>
      </c>
      <c r="O17" t="str">
        <f>Konosys_Data!Z17</f>
        <v>Marocain</v>
      </c>
      <c r="P17" t="str">
        <f>Konosys_Data!T17</f>
        <v>LARACHE</v>
      </c>
      <c r="Q17" t="str">
        <f>Konosys_Data!V17</f>
        <v>LA153983</v>
      </c>
      <c r="R17" t="str">
        <f>Konosys_Data!W17</f>
        <v>0676004291</v>
      </c>
      <c r="S17" t="str">
        <f>Konosys_Data!Y17</f>
        <v xml:space="preserve">  </v>
      </c>
      <c r="T17" t="str">
        <f>Table1[[#This Row],[CEF]]</f>
        <v>1995111500157</v>
      </c>
      <c r="U17">
        <v>16</v>
      </c>
    </row>
    <row r="18" spans="1:21" x14ac:dyDescent="0.25">
      <c r="A18" t="str">
        <f>Konosys_Data!B18</f>
        <v>1998051500380</v>
      </c>
      <c r="B18" t="str">
        <f>Konosys_Data!R18</f>
        <v>25/06/2018</v>
      </c>
      <c r="C18" t="str">
        <f>Konosys_Data!F18</f>
        <v>Oui</v>
      </c>
      <c r="D18" t="str">
        <f>Konosys_Data!AD18</f>
        <v>Baccalauréat</v>
      </c>
      <c r="E18" t="str">
        <f>Konosys_Data_Extract!B18</f>
        <v>NTIC_TDM_TS</v>
      </c>
      <c r="F18" s="4" t="str">
        <f>Konosys_Data_Extract!E18</f>
        <v>1</v>
      </c>
      <c r="G18" t="str">
        <f>Konosys_Data_Extract!C18</f>
        <v>TDM102-NTIC_TDM_TS_2019</v>
      </c>
      <c r="I18" t="str">
        <f>Konosys_Data!C18</f>
        <v>EL ABDI</v>
      </c>
      <c r="J18" t="str">
        <f>Konosys_Data!D18</f>
        <v>JABER</v>
      </c>
      <c r="K18" t="str">
        <f>Konosys_Data!AB18</f>
        <v>العبدي</v>
      </c>
      <c r="L18" t="str">
        <f>Konosys_Data!AC18</f>
        <v>جابر</v>
      </c>
      <c r="M18" t="str">
        <f>Konosys_Data!E18</f>
        <v>H</v>
      </c>
      <c r="N18" t="str">
        <f>Konosys_Data!O18</f>
        <v>15/05/1998 00:00:00</v>
      </c>
      <c r="O18" t="str">
        <f>Konosys_Data!Z18</f>
        <v>Marocain</v>
      </c>
      <c r="P18" t="str">
        <f>Konosys_Data!T18</f>
        <v>tanger</v>
      </c>
      <c r="Q18" t="str">
        <f>Konosys_Data!V18</f>
        <v>KB154425</v>
      </c>
      <c r="R18" t="str">
        <f>Konosys_Data!W18</f>
        <v>0649713845</v>
      </c>
      <c r="S18" t="str">
        <f>Konosys_Data!Y18</f>
        <v xml:space="preserve">  </v>
      </c>
      <c r="T18" t="str">
        <f>Table1[[#This Row],[CEF]]</f>
        <v>1998051500380</v>
      </c>
      <c r="U18">
        <v>17</v>
      </c>
    </row>
    <row r="19" spans="1:21" x14ac:dyDescent="0.25">
      <c r="A19" t="str">
        <f>Konosys_Data!B19</f>
        <v>1997052600249</v>
      </c>
      <c r="B19" t="str">
        <f>Konosys_Data!R19</f>
        <v>26/06/2018</v>
      </c>
      <c r="C19" t="str">
        <f>Konosys_Data!F19</f>
        <v>Oui</v>
      </c>
      <c r="D19" t="str">
        <f>Konosys_Data!AD19</f>
        <v>Baccalauréat</v>
      </c>
      <c r="E19" t="str">
        <f>Konosys_Data_Extract!B19</f>
        <v>NTIC_TDI_TS</v>
      </c>
      <c r="F19" s="4" t="str">
        <f>Konosys_Data_Extract!E19</f>
        <v>1</v>
      </c>
      <c r="G19" t="str">
        <f>Konosys_Data_Extract!C19</f>
        <v>TDI103-NTIC_TDI_TS_2019</v>
      </c>
      <c r="I19" t="str">
        <f>Konosys_Data!C19</f>
        <v>RJEL</v>
      </c>
      <c r="J19" t="str">
        <f>Konosys_Data!D19</f>
        <v>ADIL</v>
      </c>
      <c r="K19" t="str">
        <f>Konosys_Data!AB19</f>
        <v>الرجل</v>
      </c>
      <c r="L19" t="str">
        <f>Konosys_Data!AC19</f>
        <v>عادل</v>
      </c>
      <c r="M19" t="str">
        <f>Konosys_Data!E19</f>
        <v>H</v>
      </c>
      <c r="N19" t="str">
        <f>Konosys_Data!O19</f>
        <v>26/05/1997 00:00:00</v>
      </c>
      <c r="O19" t="str">
        <f>Konosys_Data!Z19</f>
        <v>Marocain</v>
      </c>
      <c r="P19" t="str">
        <f>Konosys_Data!T19</f>
        <v>Larache</v>
      </c>
      <c r="Q19" t="str">
        <f>Konosys_Data!V19</f>
        <v>LA164814</v>
      </c>
      <c r="R19" t="str">
        <f>Konosys_Data!W19</f>
        <v>0639723791</v>
      </c>
      <c r="S19" t="str">
        <f>Konosys_Data!Y19</f>
        <v xml:space="preserve">  </v>
      </c>
      <c r="T19" t="str">
        <f>Table1[[#This Row],[CEF]]</f>
        <v>1997052600249</v>
      </c>
      <c r="U19">
        <v>18</v>
      </c>
    </row>
    <row r="20" spans="1:21" x14ac:dyDescent="0.25">
      <c r="A20" t="str">
        <f>Konosys_Data!B20</f>
        <v>1999062300236</v>
      </c>
      <c r="B20" t="str">
        <f>Konosys_Data!R20</f>
        <v>27/06/2018</v>
      </c>
      <c r="C20" t="str">
        <f>Konosys_Data!F20</f>
        <v>Oui</v>
      </c>
      <c r="D20" t="str">
        <f>Konosys_Data!AD20</f>
        <v>Baccalauréat</v>
      </c>
      <c r="E20" t="str">
        <f>Konosys_Data_Extract!B20</f>
        <v>AG_INFO_TS</v>
      </c>
      <c r="F20" s="4" t="str">
        <f>Konosys_Data_Extract!E20</f>
        <v>1</v>
      </c>
      <c r="G20" t="str">
        <f>Konosys_Data_Extract!C20</f>
        <v>INFO102-AG_INFO_TS_2019</v>
      </c>
      <c r="I20" t="str">
        <f>Konosys_Data!C20</f>
        <v>MSSASSI</v>
      </c>
      <c r="J20" t="str">
        <f>Konosys_Data!D20</f>
        <v>AHMED EL HABIB</v>
      </c>
      <c r="K20" t="str">
        <f>Konosys_Data!AB20</f>
        <v xml:space="preserve">مساسي </v>
      </c>
      <c r="L20" t="str">
        <f>Konosys_Data!AC20</f>
        <v xml:space="preserve"> أحمد الحبيب</v>
      </c>
      <c r="M20" t="str">
        <f>Konosys_Data!E20</f>
        <v>H</v>
      </c>
      <c r="N20" t="str">
        <f>Konosys_Data!O20</f>
        <v>23/06/1999 00:00:00</v>
      </c>
      <c r="O20" t="str">
        <f>Konosys_Data!Z20</f>
        <v>Marocain</v>
      </c>
      <c r="P20" t="str">
        <f>Konosys_Data!T20</f>
        <v>Paris (France)</v>
      </c>
      <c r="Q20" t="str">
        <f>Konosys_Data!V20</f>
        <v>K535305</v>
      </c>
      <c r="R20" t="str">
        <f>Konosys_Data!W20</f>
        <v>0658629070</v>
      </c>
      <c r="S20" t="str">
        <f>Konosys_Data!Y20</f>
        <v xml:space="preserve">  </v>
      </c>
      <c r="T20" t="str">
        <f>Table1[[#This Row],[CEF]]</f>
        <v>1999062300236</v>
      </c>
      <c r="U20">
        <v>19</v>
      </c>
    </row>
    <row r="21" spans="1:21" x14ac:dyDescent="0.25">
      <c r="A21" t="str">
        <f>Konosys_Data!B21</f>
        <v>2000091200165</v>
      </c>
      <c r="B21" t="str">
        <f>Konosys_Data!R21</f>
        <v>28/06/2018</v>
      </c>
      <c r="C21" t="str">
        <f>Konosys_Data!F21</f>
        <v>Oui</v>
      </c>
      <c r="D21" t="str">
        <f>Konosys_Data!AD21</f>
        <v>Baccalauréat</v>
      </c>
      <c r="E21" t="str">
        <f>Konosys_Data_Extract!B21</f>
        <v>NTIC_TDI_TS</v>
      </c>
      <c r="F21" s="4" t="str">
        <f>Konosys_Data_Extract!E21</f>
        <v>1</v>
      </c>
      <c r="G21" t="str">
        <f>Konosys_Data_Extract!C21</f>
        <v>TDI104-NTIC_TDI_TS_2019</v>
      </c>
      <c r="I21" t="str">
        <f>Konosys_Data!C21</f>
        <v>ACHIK</v>
      </c>
      <c r="J21" t="str">
        <f>Konosys_Data!D21</f>
        <v>WIAM</v>
      </c>
      <c r="K21" t="str">
        <f>Konosys_Data!AB21</f>
        <v xml:space="preserve"> عاشق</v>
      </c>
      <c r="L21" t="str">
        <f>Konosys_Data!AC21</f>
        <v xml:space="preserve">وئام  </v>
      </c>
      <c r="M21" t="str">
        <f>Konosys_Data!E21</f>
        <v>F</v>
      </c>
      <c r="N21" t="str">
        <f>Konosys_Data!O21</f>
        <v>12/09/2000 00:00:00</v>
      </c>
      <c r="O21" t="str">
        <f>Konosys_Data!Z21</f>
        <v>Marocain</v>
      </c>
      <c r="P21" t="str">
        <f>Konosys_Data!T21</f>
        <v>mohammedia</v>
      </c>
      <c r="Q21" t="str">
        <f>Konosys_Data!V21</f>
        <v>KB197943</v>
      </c>
      <c r="R21" t="str">
        <f>Konosys_Data!W21</f>
        <v>0608917207</v>
      </c>
      <c r="S21" t="str">
        <f>Konosys_Data!Y21</f>
        <v xml:space="preserve">  </v>
      </c>
      <c r="T21" t="str">
        <f>Table1[[#This Row],[CEF]]</f>
        <v>2000091200165</v>
      </c>
      <c r="U21">
        <v>20</v>
      </c>
    </row>
    <row r="22" spans="1:21" x14ac:dyDescent="0.25">
      <c r="A22" t="str">
        <f>Konosys_Data!B22</f>
        <v>199609130261</v>
      </c>
      <c r="B22" t="str">
        <f>Konosys_Data!R22</f>
        <v>29/06/2018</v>
      </c>
      <c r="C22" t="str">
        <f>Konosys_Data!F22</f>
        <v>Oui</v>
      </c>
      <c r="D22" t="str">
        <f>Konosys_Data!AD22</f>
        <v>Baccalauréat</v>
      </c>
      <c r="E22" t="str">
        <f>Konosys_Data_Extract!B22</f>
        <v>NTIC_TDM_TS</v>
      </c>
      <c r="F22" s="4" t="str">
        <f>Konosys_Data_Extract!E22</f>
        <v>1</v>
      </c>
      <c r="G22" t="str">
        <f>Konosys_Data_Extract!C22</f>
        <v>TDM103-NTIC_TDM_TS_2019</v>
      </c>
      <c r="I22" t="str">
        <f>Konosys_Data!C22</f>
        <v>ASBAAI</v>
      </c>
      <c r="J22" t="str">
        <f>Konosys_Data!D22</f>
        <v>ZINEB</v>
      </c>
      <c r="K22" t="str">
        <f>Konosys_Data!AB22</f>
        <v>اسباعي</v>
      </c>
      <c r="L22" t="str">
        <f>Konosys_Data!AC22</f>
        <v>زينب</v>
      </c>
      <c r="M22" t="str">
        <f>Konosys_Data!E22</f>
        <v>F</v>
      </c>
      <c r="N22" t="str">
        <f>Konosys_Data!O22</f>
        <v>13/09/1996 00:00:00</v>
      </c>
      <c r="O22" t="str">
        <f>Konosys_Data!Z22</f>
        <v>Marocain</v>
      </c>
      <c r="P22" t="str">
        <f>Konosys_Data!T22</f>
        <v>TANGER</v>
      </c>
      <c r="Q22" t="str">
        <f>Konosys_Data!V22</f>
        <v>KB126178</v>
      </c>
      <c r="R22" t="str">
        <f>Konosys_Data!W22</f>
        <v>0671896771</v>
      </c>
      <c r="S22" t="str">
        <f>Konosys_Data!Y22</f>
        <v xml:space="preserve"> AV MLY RACHID VAL FLEURI N°24(ETABLISSEMENT TIGHOURI) TANGER </v>
      </c>
      <c r="T22" t="str">
        <f>Table1[[#This Row],[CEF]]</f>
        <v>199609130261</v>
      </c>
      <c r="U22">
        <v>21</v>
      </c>
    </row>
    <row r="23" spans="1:21" x14ac:dyDescent="0.25">
      <c r="A23" t="str">
        <f>Konosys_Data!B23</f>
        <v>1999050300103</v>
      </c>
      <c r="B23" t="str">
        <f>Konosys_Data!R23</f>
        <v>02/07/2018</v>
      </c>
      <c r="C23" t="str">
        <f>Konosys_Data!F23</f>
        <v>Oui</v>
      </c>
      <c r="D23" t="str">
        <f>Konosys_Data!AD23</f>
        <v>Baccalauréat</v>
      </c>
      <c r="E23" t="str">
        <f>Konosys_Data_Extract!B23</f>
        <v>NTIC_TRI_TS</v>
      </c>
      <c r="F23" s="4" t="str">
        <f>Konosys_Data_Extract!E23</f>
        <v>1</v>
      </c>
      <c r="G23" t="str">
        <f>Konosys_Data_Extract!C23</f>
        <v>TRI102-NTIC_TRI_TS_2019</v>
      </c>
      <c r="I23" t="str">
        <f>Konosys_Data!C23</f>
        <v>EL HANI</v>
      </c>
      <c r="J23" t="str">
        <f>Konosys_Data!D23</f>
        <v>MOHAMED</v>
      </c>
      <c r="K23" t="str">
        <f>Konosys_Data!AB23</f>
        <v>الهاني</v>
      </c>
      <c r="L23" t="str">
        <f>Konosys_Data!AC23</f>
        <v>محمد</v>
      </c>
      <c r="M23" t="str">
        <f>Konosys_Data!E23</f>
        <v>H</v>
      </c>
      <c r="N23" t="str">
        <f>Konosys_Data!O23</f>
        <v>03/05/1999 00:00:00</v>
      </c>
      <c r="O23" t="str">
        <f>Konosys_Data!Z23</f>
        <v>Marocain</v>
      </c>
      <c r="P23" t="str">
        <f>Konosys_Data!T23</f>
        <v>tanger</v>
      </c>
      <c r="Q23" t="str">
        <f>Konosys_Data!V23</f>
        <v>kb172511</v>
      </c>
      <c r="R23" t="str">
        <f>Konosys_Data!W23</f>
        <v>0649897106</v>
      </c>
      <c r="S23" t="str">
        <f>Konosys_Data!Y23</f>
        <v xml:space="preserve">  </v>
      </c>
      <c r="T23" t="str">
        <f>Table1[[#This Row],[CEF]]</f>
        <v>1999050300103</v>
      </c>
      <c r="U23">
        <v>22</v>
      </c>
    </row>
    <row r="24" spans="1:21" x14ac:dyDescent="0.25">
      <c r="A24" t="str">
        <f>Konosys_Data!B24</f>
        <v>2000042700142</v>
      </c>
      <c r="B24" t="str">
        <f>Konosys_Data!R24</f>
        <v>02/07/2018</v>
      </c>
      <c r="C24" t="str">
        <f>Konosys_Data!F24</f>
        <v>Oui</v>
      </c>
      <c r="D24" t="str">
        <f>Konosys_Data!AD24</f>
        <v>Baccalauréat</v>
      </c>
      <c r="E24" t="str">
        <f>Konosys_Data_Extract!B24</f>
        <v>AG_INFO_TS</v>
      </c>
      <c r="F24" s="4" t="str">
        <f>Konosys_Data_Extract!E24</f>
        <v>1</v>
      </c>
      <c r="G24" t="str">
        <f>Konosys_Data_Extract!C24</f>
        <v>INFO101-AG_INFO_TS_2019</v>
      </c>
      <c r="I24" t="str">
        <f>Konosys_Data!C24</f>
        <v>OULKADI</v>
      </c>
      <c r="J24" t="str">
        <f>Konosys_Data!D24</f>
        <v>SOLAIMANE</v>
      </c>
      <c r="K24" t="str">
        <f>Konosys_Data!AB24</f>
        <v>الولقاضي</v>
      </c>
      <c r="L24" t="str">
        <f>Konosys_Data!AC24</f>
        <v>سليمان</v>
      </c>
      <c r="M24" t="str">
        <f>Konosys_Data!E24</f>
        <v>H</v>
      </c>
      <c r="N24" t="str">
        <f>Konosys_Data!O24</f>
        <v>27/04/2000 00:00:00</v>
      </c>
      <c r="O24" t="str">
        <f>Konosys_Data!Z24</f>
        <v>Marocain</v>
      </c>
      <c r="P24" t="str">
        <f>Konosys_Data!T24</f>
        <v>tanger</v>
      </c>
      <c r="Q24" t="str">
        <f>Konosys_Data!V24</f>
        <v>k535405</v>
      </c>
      <c r="R24" t="str">
        <f>Konosys_Data!W24</f>
        <v>0677417088</v>
      </c>
      <c r="S24" t="str">
        <f>Konosys_Data!Y24</f>
        <v xml:space="preserve">  </v>
      </c>
      <c r="T24" t="str">
        <f>Table1[[#This Row],[CEF]]</f>
        <v>2000042700142</v>
      </c>
      <c r="U24">
        <v>23</v>
      </c>
    </row>
    <row r="25" spans="1:21" x14ac:dyDescent="0.25">
      <c r="A25" t="str">
        <f>Konosys_Data!B25</f>
        <v>2000010200341</v>
      </c>
      <c r="B25" t="str">
        <f>Konosys_Data!R25</f>
        <v>02/07/2018</v>
      </c>
      <c r="C25" t="str">
        <f>Konosys_Data!F25</f>
        <v>Oui</v>
      </c>
      <c r="D25" t="str">
        <f>Konosys_Data!AD25</f>
        <v>Baccalauréat</v>
      </c>
      <c r="E25" t="str">
        <f>Konosys_Data_Extract!B25</f>
        <v>NTIC_TDI_TS</v>
      </c>
      <c r="F25" s="4" t="str">
        <f>Konosys_Data_Extract!E25</f>
        <v>1</v>
      </c>
      <c r="G25" t="str">
        <f>Konosys_Data_Extract!C25</f>
        <v>TDI106-NTIC_TDI_TS_2019</v>
      </c>
      <c r="I25" t="str">
        <f>Konosys_Data!C25</f>
        <v>TEMSAMANI</v>
      </c>
      <c r="J25" t="str">
        <f>Konosys_Data!D25</f>
        <v>KAOUTAR</v>
      </c>
      <c r="K25" t="str">
        <f>Konosys_Data!AB25</f>
        <v>التمسماني</v>
      </c>
      <c r="L25" t="str">
        <f>Konosys_Data!AC25</f>
        <v>كوثر</v>
      </c>
      <c r="M25" t="str">
        <f>Konosys_Data!E25</f>
        <v>F</v>
      </c>
      <c r="N25" t="str">
        <f>Konosys_Data!O25</f>
        <v>02/01/2000 00:00:00</v>
      </c>
      <c r="O25" t="str">
        <f>Konosys_Data!Z25</f>
        <v>Marocain</v>
      </c>
      <c r="P25" t="str">
        <f>Konosys_Data!T25</f>
        <v>Tanger</v>
      </c>
      <c r="Q25" t="str">
        <f>Konosys_Data!V25</f>
        <v>K555627</v>
      </c>
      <c r="R25" t="str">
        <f>Konosys_Data!W25</f>
        <v>0617464744</v>
      </c>
      <c r="S25" t="str">
        <f>Konosys_Data!Y25</f>
        <v xml:space="preserve">  </v>
      </c>
      <c r="T25" t="str">
        <f>Table1[[#This Row],[CEF]]</f>
        <v>2000010200341</v>
      </c>
      <c r="U25">
        <v>24</v>
      </c>
    </row>
    <row r="26" spans="1:21" x14ac:dyDescent="0.25">
      <c r="A26" t="str">
        <f>Konosys_Data!B26</f>
        <v>1997041400238</v>
      </c>
      <c r="B26" t="str">
        <f>Konosys_Data!R26</f>
        <v>03/07/2018</v>
      </c>
      <c r="C26" t="str">
        <f>Konosys_Data!F26</f>
        <v>Oui</v>
      </c>
      <c r="D26" t="str">
        <f>Konosys_Data!AD26</f>
        <v>Baccalauréat</v>
      </c>
      <c r="E26" t="str">
        <f>Konosys_Data_Extract!B26</f>
        <v>AG_INFO_TS</v>
      </c>
      <c r="F26" s="4" t="str">
        <f>Konosys_Data_Extract!E26</f>
        <v>1</v>
      </c>
      <c r="G26" t="str">
        <f>Konosys_Data_Extract!C26</f>
        <v>INFO101-AG_INFO_TS_2019</v>
      </c>
      <c r="I26" t="str">
        <f>Konosys_Data!C26</f>
        <v>TALLOUHI</v>
      </c>
      <c r="J26" t="str">
        <f>Konosys_Data!D26</f>
        <v>HAITAM</v>
      </c>
      <c r="K26" t="str">
        <f>Konosys_Data!AB26</f>
        <v>الطلوحي</v>
      </c>
      <c r="L26" t="str">
        <f>Konosys_Data!AC26</f>
        <v xml:space="preserve">هيتم </v>
      </c>
      <c r="M26" t="str">
        <f>Konosys_Data!E26</f>
        <v>F</v>
      </c>
      <c r="N26" t="str">
        <f>Konosys_Data!O26</f>
        <v>14/04/1997 00:00:00</v>
      </c>
      <c r="O26" t="str">
        <f>Konosys_Data!Z26</f>
        <v>Marocain</v>
      </c>
      <c r="P26" t="str">
        <f>Konosys_Data!T26</f>
        <v>tanger</v>
      </c>
      <c r="Q26" t="str">
        <f>Konosys_Data!V26</f>
        <v>k549934</v>
      </c>
      <c r="R26" t="str">
        <f>Konosys_Data!W26</f>
        <v>0691279623</v>
      </c>
      <c r="S26" t="str">
        <f>Konosys_Data!Y26</f>
        <v xml:space="preserve">  </v>
      </c>
      <c r="T26" t="str">
        <f>Table1[[#This Row],[CEF]]</f>
        <v>1997041400238</v>
      </c>
      <c r="U26">
        <v>25</v>
      </c>
    </row>
    <row r="27" spans="1:21" x14ac:dyDescent="0.25">
      <c r="A27" t="str">
        <f>Konosys_Data!B27</f>
        <v>1999081200260</v>
      </c>
      <c r="B27" t="str">
        <f>Konosys_Data!R27</f>
        <v>03/07/2018</v>
      </c>
      <c r="C27" t="str">
        <f>Konosys_Data!F27</f>
        <v>Oui</v>
      </c>
      <c r="D27" t="str">
        <f>Konosys_Data!AD27</f>
        <v>Baccalauréat</v>
      </c>
      <c r="E27" t="str">
        <f>Konosys_Data_Extract!B27</f>
        <v>NTIC_TDI_TS</v>
      </c>
      <c r="F27" s="4" t="str">
        <f>Konosys_Data_Extract!E27</f>
        <v>1</v>
      </c>
      <c r="G27" t="str">
        <f>Konosys_Data_Extract!C27</f>
        <v>TDI105-NTIC_TDI_TS_2019</v>
      </c>
      <c r="I27" t="str">
        <f>Konosys_Data!C27</f>
        <v>ELFERDAOUS</v>
      </c>
      <c r="J27" t="str">
        <f>Konosys_Data!D27</f>
        <v>AYOUB</v>
      </c>
      <c r="K27" t="str">
        <f>Konosys_Data!AB27</f>
        <v>الفرداوس</v>
      </c>
      <c r="L27" t="str">
        <f>Konosys_Data!AC27</f>
        <v>أيوب</v>
      </c>
      <c r="M27" t="str">
        <f>Konosys_Data!E27</f>
        <v>H</v>
      </c>
      <c r="N27" t="str">
        <f>Konosys_Data!O27</f>
        <v>12/08/1999 00:00:00</v>
      </c>
      <c r="O27" t="str">
        <f>Konosys_Data!Z27</f>
        <v>Marocain</v>
      </c>
      <c r="P27" t="str">
        <f>Konosys_Data!T27</f>
        <v>Tanger</v>
      </c>
      <c r="Q27" t="str">
        <f>Konosys_Data!V27</f>
        <v>KB183114</v>
      </c>
      <c r="R27" t="str">
        <f>Konosys_Data!W27</f>
        <v>0611410513</v>
      </c>
      <c r="S27" t="str">
        <f>Konosys_Data!Y27</f>
        <v xml:space="preserve">  </v>
      </c>
      <c r="T27" t="str">
        <f>Table1[[#This Row],[CEF]]</f>
        <v>1999081200260</v>
      </c>
      <c r="U27">
        <v>26</v>
      </c>
    </row>
    <row r="28" spans="1:21" x14ac:dyDescent="0.25">
      <c r="A28" t="str">
        <f>Konosys_Data!B28</f>
        <v>2000053100120</v>
      </c>
      <c r="B28" t="str">
        <f>Konosys_Data!R28</f>
        <v>03/07/2018</v>
      </c>
      <c r="C28" t="str">
        <f>Konosys_Data!F28</f>
        <v>Oui</v>
      </c>
      <c r="D28" t="str">
        <f>Konosys_Data!AD28</f>
        <v>Baccalauréat</v>
      </c>
      <c r="E28" t="str">
        <f>Konosys_Data_Extract!B28</f>
        <v>NTIC_TDI_TS</v>
      </c>
      <c r="F28" s="4" t="str">
        <f>Konosys_Data_Extract!E28</f>
        <v>1</v>
      </c>
      <c r="G28" t="str">
        <f>Konosys_Data_Extract!C28</f>
        <v>TDI101-NTIC_TDI_TS_2019</v>
      </c>
      <c r="I28" t="str">
        <f>Konosys_Data!C28</f>
        <v>ZAOUJAL</v>
      </c>
      <c r="J28" t="str">
        <f>Konosys_Data!D28</f>
        <v>IHSSAN</v>
      </c>
      <c r="K28" t="str">
        <f>Konosys_Data!AB28</f>
        <v>الزوجال</v>
      </c>
      <c r="L28" t="str">
        <f>Konosys_Data!AC28</f>
        <v>احسان</v>
      </c>
      <c r="M28" t="str">
        <f>Konosys_Data!E28</f>
        <v>F</v>
      </c>
      <c r="N28" t="str">
        <f>Konosys_Data!O28</f>
        <v>31/05/2000 00:00:00</v>
      </c>
      <c r="O28" t="str">
        <f>Konosys_Data!Z28</f>
        <v>Marocain</v>
      </c>
      <c r="P28" t="str">
        <f>Konosys_Data!T28</f>
        <v>31 mai 2000</v>
      </c>
      <c r="Q28" t="str">
        <f>Konosys_Data!V28</f>
        <v>KB181100</v>
      </c>
      <c r="R28" t="str">
        <f>Konosys_Data!W28</f>
        <v>0606088130</v>
      </c>
      <c r="S28" t="str">
        <f>Konosys_Data!Y28</f>
        <v xml:space="preserve">  </v>
      </c>
      <c r="T28" t="str">
        <f>Table1[[#This Row],[CEF]]</f>
        <v>2000053100120</v>
      </c>
      <c r="U28">
        <v>27</v>
      </c>
    </row>
    <row r="29" spans="1:21" x14ac:dyDescent="0.25">
      <c r="A29" t="str">
        <f>Konosys_Data!B29</f>
        <v>1995080600099</v>
      </c>
      <c r="B29" t="str">
        <f>Konosys_Data!R29</f>
        <v>03/07/2018</v>
      </c>
      <c r="C29" t="str">
        <f>Konosys_Data!F29</f>
        <v>Oui</v>
      </c>
      <c r="D29" t="str">
        <f>Konosys_Data!AD29</f>
        <v>Baccalauréat</v>
      </c>
      <c r="E29" t="str">
        <f>Konosys_Data_Extract!B29</f>
        <v>NTIC_TDM_TS</v>
      </c>
      <c r="F29" s="4" t="str">
        <f>Konosys_Data_Extract!E29</f>
        <v>1</v>
      </c>
      <c r="G29" t="str">
        <f>Konosys_Data_Extract!C29</f>
        <v>TDM101-NTIC_TDM_TS_2019</v>
      </c>
      <c r="I29" t="str">
        <f>Konosys_Data!C29</f>
        <v>AMEKRAN</v>
      </c>
      <c r="J29" t="str">
        <f>Konosys_Data!D29</f>
        <v>ABDELHAKIM</v>
      </c>
      <c r="K29" t="str">
        <f>Konosys_Data!AB29</f>
        <v>امقران</v>
      </c>
      <c r="L29" t="str">
        <f>Konosys_Data!AC29</f>
        <v>عبد الكريم</v>
      </c>
      <c r="M29" t="str">
        <f>Konosys_Data!E29</f>
        <v>H</v>
      </c>
      <c r="N29" t="str">
        <f>Konosys_Data!O29</f>
        <v>06/08/1995 00:00:00</v>
      </c>
      <c r="O29" t="str">
        <f>Konosys_Data!Z29</f>
        <v>Marocain</v>
      </c>
      <c r="P29" t="str">
        <f>Konosys_Data!T29</f>
        <v xml:space="preserve">chefchaouen </v>
      </c>
      <c r="Q29" t="str">
        <f>Konosys_Data!V29</f>
        <v>L617883</v>
      </c>
      <c r="R29" t="str">
        <f>Konosys_Data!W29</f>
        <v>0636155031</v>
      </c>
      <c r="S29" t="str">
        <f>Konosys_Data!Y29</f>
        <v xml:space="preserve">  </v>
      </c>
      <c r="T29" t="str">
        <f>Table1[[#This Row],[CEF]]</f>
        <v>1995080600099</v>
      </c>
      <c r="U29">
        <v>28</v>
      </c>
    </row>
    <row r="30" spans="1:21" x14ac:dyDescent="0.25">
      <c r="A30" t="str">
        <f>Konosys_Data!B30</f>
        <v>199506190115</v>
      </c>
      <c r="B30" t="str">
        <f>Konosys_Data!R30</f>
        <v>04/07/2018</v>
      </c>
      <c r="C30" t="str">
        <f>Konosys_Data!F30</f>
        <v>Oui</v>
      </c>
      <c r="D30" t="str">
        <f>Konosys_Data!AD30</f>
        <v>Baccalauréat</v>
      </c>
      <c r="E30" t="str">
        <f>Konosys_Data_Extract!B30</f>
        <v>NTIC_TDI_TS</v>
      </c>
      <c r="F30" s="4" t="str">
        <f>Konosys_Data_Extract!E30</f>
        <v>1</v>
      </c>
      <c r="G30" t="str">
        <f>Konosys_Data_Extract!C30</f>
        <v>TDI102-NTIC_TDI_TS_2019</v>
      </c>
      <c r="I30" t="str">
        <f>Konosys_Data!C30</f>
        <v>EL HAIDAOUI</v>
      </c>
      <c r="J30" t="str">
        <f>Konosys_Data!D30</f>
        <v>AYMANE</v>
      </c>
      <c r="K30" t="str">
        <f>Konosys_Data!AB30</f>
        <v>الحيداوي</v>
      </c>
      <c r="L30" t="str">
        <f>Konosys_Data!AC30</f>
        <v>أيمن</v>
      </c>
      <c r="M30" t="str">
        <f>Konosys_Data!E30</f>
        <v>H</v>
      </c>
      <c r="N30" t="str">
        <f>Konosys_Data!O30</f>
        <v>19/06/1995 00:00:00</v>
      </c>
      <c r="O30" t="str">
        <f>Konosys_Data!Z30</f>
        <v>Marocain</v>
      </c>
      <c r="P30" t="str">
        <f>Konosys_Data!T30</f>
        <v>Tanger</v>
      </c>
      <c r="Q30" t="str">
        <f>Konosys_Data!V30</f>
        <v>K506535</v>
      </c>
      <c r="R30" t="str">
        <f>Konosys_Data!W30</f>
        <v>0661829876</v>
      </c>
      <c r="S30" t="str">
        <f>Konosys_Data!Y30</f>
        <v xml:space="preserve"> Avenue Moulay Rachid Résidence Golden Beach 2 Bloc A 4ème étage N°53 </v>
      </c>
      <c r="T30" t="str">
        <f>Table1[[#This Row],[CEF]]</f>
        <v>199506190115</v>
      </c>
      <c r="U30">
        <v>29</v>
      </c>
    </row>
    <row r="31" spans="1:21" x14ac:dyDescent="0.25">
      <c r="A31" t="str">
        <f>Konosys_Data!B31</f>
        <v>2001041600104</v>
      </c>
      <c r="B31" t="str">
        <f>Konosys_Data!R31</f>
        <v>04/07/2018</v>
      </c>
      <c r="C31" t="str">
        <f>Konosys_Data!F31</f>
        <v>Oui</v>
      </c>
      <c r="D31" t="str">
        <f>Konosys_Data!AD31</f>
        <v>Baccalauréat</v>
      </c>
      <c r="E31" t="str">
        <f>Konosys_Data_Extract!B31</f>
        <v>AG_INFO_TS</v>
      </c>
      <c r="F31" s="4" t="str">
        <f>Konosys_Data_Extract!E31</f>
        <v>1</v>
      </c>
      <c r="G31" t="str">
        <f>Konosys_Data_Extract!C31</f>
        <v>INFO102-AG_INFO_TS_2019</v>
      </c>
      <c r="I31" t="str">
        <f>Konosys_Data!C31</f>
        <v>BENALI</v>
      </c>
      <c r="J31" t="str">
        <f>Konosys_Data!D31</f>
        <v>FERDAOUSS</v>
      </c>
      <c r="K31" t="str">
        <f>Konosys_Data!AB31</f>
        <v>بنعلي</v>
      </c>
      <c r="L31" t="str">
        <f>Konosys_Data!AC31</f>
        <v>فردوس</v>
      </c>
      <c r="M31" t="str">
        <f>Konosys_Data!E31</f>
        <v>F</v>
      </c>
      <c r="N31" t="str">
        <f>Konosys_Data!O31</f>
        <v>16/04/2001 00:00:00</v>
      </c>
      <c r="O31" t="str">
        <f>Konosys_Data!Z31</f>
        <v>Marocain</v>
      </c>
      <c r="P31" t="str">
        <f>Konosys_Data!T31</f>
        <v>TANGER ASSILAH</v>
      </c>
      <c r="Q31" t="str">
        <f>Konosys_Data!V31</f>
        <v>K567168</v>
      </c>
      <c r="R31" t="str">
        <f>Konosys_Data!W31</f>
        <v>0603740270</v>
      </c>
      <c r="S31" t="str">
        <f>Konosys_Data!Y31</f>
        <v xml:space="preserve">  </v>
      </c>
      <c r="T31" t="str">
        <f>Table1[[#This Row],[CEF]]</f>
        <v>2001041600104</v>
      </c>
      <c r="U31">
        <v>30</v>
      </c>
    </row>
    <row r="32" spans="1:21" x14ac:dyDescent="0.25">
      <c r="A32" t="str">
        <f>Konosys_Data!B32</f>
        <v>1998091100212</v>
      </c>
      <c r="B32" t="str">
        <f>Konosys_Data!R32</f>
        <v>04/07/2018</v>
      </c>
      <c r="C32" t="str">
        <f>Konosys_Data!F32</f>
        <v>Oui</v>
      </c>
      <c r="D32" t="str">
        <f>Konosys_Data!AD32</f>
        <v>Baccalauréat</v>
      </c>
      <c r="E32" t="str">
        <f>Konosys_Data_Extract!B32</f>
        <v>NTIC_TRI_TS</v>
      </c>
      <c r="F32" s="4" t="str">
        <f>Konosys_Data_Extract!E32</f>
        <v>1</v>
      </c>
      <c r="G32" t="str">
        <f>Konosys_Data_Extract!C32</f>
        <v>TRI101-NTIC_TRI_TS_2019</v>
      </c>
      <c r="I32" t="str">
        <f>Konosys_Data!C32</f>
        <v>IAROCHENE</v>
      </c>
      <c r="J32" t="str">
        <f>Konosys_Data!D32</f>
        <v>YASSINE</v>
      </c>
      <c r="K32" t="str">
        <f>Konosys_Data!AB32</f>
        <v>اعروشن</v>
      </c>
      <c r="L32" t="str">
        <f>Konosys_Data!AC32</f>
        <v>ياسين</v>
      </c>
      <c r="M32" t="str">
        <f>Konosys_Data!E32</f>
        <v>F</v>
      </c>
      <c r="N32" t="str">
        <f>Konosys_Data!O32</f>
        <v>11/09/1998 00:00:00</v>
      </c>
      <c r="O32" t="str">
        <f>Konosys_Data!Z32</f>
        <v>Marocain</v>
      </c>
      <c r="P32" t="str">
        <f>Konosys_Data!T32</f>
        <v>MEKNES</v>
      </c>
      <c r="Q32" t="str">
        <f>Konosys_Data!V32</f>
        <v>KB155259</v>
      </c>
      <c r="R32" t="str">
        <f>Konosys_Data!W32</f>
        <v>0641054058</v>
      </c>
      <c r="S32" t="str">
        <f>Konosys_Data!Y32</f>
        <v xml:space="preserve">  </v>
      </c>
      <c r="T32" t="str">
        <f>Table1[[#This Row],[CEF]]</f>
        <v>1998091100212</v>
      </c>
      <c r="U32">
        <v>31</v>
      </c>
    </row>
    <row r="33" spans="1:21" x14ac:dyDescent="0.25">
      <c r="A33" t="str">
        <f>Konosys_Data!B33</f>
        <v>2000091200181</v>
      </c>
      <c r="B33" t="str">
        <f>Konosys_Data!R33</f>
        <v>05/07/2018</v>
      </c>
      <c r="C33" t="str">
        <f>Konosys_Data!F33</f>
        <v>Oui</v>
      </c>
      <c r="D33" t="str">
        <f>Konosys_Data!AD33</f>
        <v>Baccalauréat</v>
      </c>
      <c r="E33" t="str">
        <f>Konosys_Data_Extract!B33</f>
        <v>NTIC_TRI_TS</v>
      </c>
      <c r="F33" s="4" t="str">
        <f>Konosys_Data_Extract!E33</f>
        <v>1</v>
      </c>
      <c r="G33" t="str">
        <f>Konosys_Data_Extract!C33</f>
        <v>TRI102-NTIC_TRI_TS_2019</v>
      </c>
      <c r="I33" t="str">
        <f>Konosys_Data!C33</f>
        <v>ABASSI</v>
      </c>
      <c r="J33" t="str">
        <f>Konosys_Data!D33</f>
        <v>YAHYA</v>
      </c>
      <c r="K33" t="str">
        <f>Konosys_Data!AB33</f>
        <v>العباسي</v>
      </c>
      <c r="L33" t="str">
        <f>Konosys_Data!AC33</f>
        <v>يحيى</v>
      </c>
      <c r="M33" t="str">
        <f>Konosys_Data!E33</f>
        <v>H</v>
      </c>
      <c r="N33" t="str">
        <f>Konosys_Data!O33</f>
        <v>12/09/2000 00:00:00</v>
      </c>
      <c r="O33" t="str">
        <f>Konosys_Data!Z33</f>
        <v>Marocain</v>
      </c>
      <c r="P33" t="str">
        <f>Konosys_Data!T33</f>
        <v/>
      </c>
      <c r="Q33" t="str">
        <f>Konosys_Data!V33</f>
        <v>K564636</v>
      </c>
      <c r="R33" t="str">
        <f>Konosys_Data!W33</f>
        <v/>
      </c>
      <c r="S33" t="str">
        <f>Konosys_Data!Y33</f>
        <v xml:space="preserve">  </v>
      </c>
      <c r="T33" t="str">
        <f>Table1[[#This Row],[CEF]]</f>
        <v>2000091200181</v>
      </c>
      <c r="U33">
        <v>32</v>
      </c>
    </row>
    <row r="34" spans="1:21" x14ac:dyDescent="0.25">
      <c r="A34" t="str">
        <f>Konosys_Data!B34</f>
        <v>1999052700209</v>
      </c>
      <c r="B34" t="str">
        <f>Konosys_Data!R34</f>
        <v>05/07/2018</v>
      </c>
      <c r="C34" t="str">
        <f>Konosys_Data!F34</f>
        <v>Oui</v>
      </c>
      <c r="D34" t="str">
        <f>Konosys_Data!AD34</f>
        <v>Baccalauréat</v>
      </c>
      <c r="E34" t="str">
        <f>Konosys_Data_Extract!B34</f>
        <v>AG_INFO_TS</v>
      </c>
      <c r="F34" s="4" t="str">
        <f>Konosys_Data_Extract!E34</f>
        <v>1</v>
      </c>
      <c r="G34" t="str">
        <f>Konosys_Data_Extract!C34</f>
        <v>INFO101-AG_INFO_TS_2019</v>
      </c>
      <c r="I34" t="str">
        <f>Konosys_Data!C34</f>
        <v>GHAMMAT</v>
      </c>
      <c r="J34" t="str">
        <f>Konosys_Data!D34</f>
        <v>ABIR</v>
      </c>
      <c r="K34" t="str">
        <f>Konosys_Data!AB34</f>
        <v>الغماط</v>
      </c>
      <c r="L34" t="str">
        <f>Konosys_Data!AC34</f>
        <v>عبير</v>
      </c>
      <c r="M34" t="str">
        <f>Konosys_Data!E34</f>
        <v>F</v>
      </c>
      <c r="N34" t="str">
        <f>Konosys_Data!O34</f>
        <v>27/05/1999 00:00:00</v>
      </c>
      <c r="O34" t="str">
        <f>Konosys_Data!Z34</f>
        <v>Marocain</v>
      </c>
      <c r="P34" t="str">
        <f>Konosys_Data!T34</f>
        <v>Tanger</v>
      </c>
      <c r="Q34" t="str">
        <f>Konosys_Data!V34</f>
        <v>K547140</v>
      </c>
      <c r="R34" t="str">
        <f>Konosys_Data!W34</f>
        <v>0617546560</v>
      </c>
      <c r="S34" t="str">
        <f>Konosys_Data!Y34</f>
        <v xml:space="preserve">  </v>
      </c>
      <c r="T34" t="str">
        <f>Table1[[#This Row],[CEF]]</f>
        <v>1999052700209</v>
      </c>
      <c r="U34">
        <v>33</v>
      </c>
    </row>
    <row r="35" spans="1:21" x14ac:dyDescent="0.25">
      <c r="A35" t="str">
        <f>Konosys_Data!B35</f>
        <v>2000032400160</v>
      </c>
      <c r="B35" t="str">
        <f>Konosys_Data!R35</f>
        <v>06/07/2018</v>
      </c>
      <c r="C35" t="str">
        <f>Konosys_Data!F35</f>
        <v>Oui</v>
      </c>
      <c r="D35" t="str">
        <f>Konosys_Data!AD35</f>
        <v>Baccalauréat</v>
      </c>
      <c r="E35" t="str">
        <f>Konosys_Data_Extract!B35</f>
        <v>NTIC_TDI_TS</v>
      </c>
      <c r="F35" s="4" t="str">
        <f>Konosys_Data_Extract!E35</f>
        <v>1</v>
      </c>
      <c r="G35" t="str">
        <f>Konosys_Data_Extract!C35</f>
        <v>TDI103-NTIC_TDI_TS_2019</v>
      </c>
      <c r="I35" t="str">
        <f>Konosys_Data!C35</f>
        <v>BEKKARI</v>
      </c>
      <c r="J35" t="str">
        <f>Konosys_Data!D35</f>
        <v>KHALIL</v>
      </c>
      <c r="K35" t="str">
        <f>Konosys_Data!AB35</f>
        <v>البكاري</v>
      </c>
      <c r="L35" t="str">
        <f>Konosys_Data!AC35</f>
        <v>خليل</v>
      </c>
      <c r="M35" t="str">
        <f>Konosys_Data!E35</f>
        <v>H</v>
      </c>
      <c r="N35" t="str">
        <f>Konosys_Data!O35</f>
        <v>24/03/2000 00:00:00</v>
      </c>
      <c r="O35" t="str">
        <f>Konosys_Data!Z35</f>
        <v>Marocain</v>
      </c>
      <c r="P35" t="str">
        <f>Konosys_Data!T35</f>
        <v>fes</v>
      </c>
      <c r="Q35" t="str">
        <f>Konosys_Data!V35</f>
        <v>k572547</v>
      </c>
      <c r="R35" t="str">
        <f>Konosys_Data!W35</f>
        <v>0652084252</v>
      </c>
      <c r="S35" t="str">
        <f>Konosys_Data!Y35</f>
        <v xml:space="preserve">  </v>
      </c>
      <c r="T35" t="str">
        <f>Table1[[#This Row],[CEF]]</f>
        <v>2000032400160</v>
      </c>
      <c r="U35">
        <v>34</v>
      </c>
    </row>
    <row r="36" spans="1:21" x14ac:dyDescent="0.25">
      <c r="A36" t="str">
        <f>Konosys_Data!B36</f>
        <v>2000090100261</v>
      </c>
      <c r="B36" t="str">
        <f>Konosys_Data!R36</f>
        <v>06/07/2018</v>
      </c>
      <c r="C36" t="str">
        <f>Konosys_Data!F36</f>
        <v>Oui</v>
      </c>
      <c r="D36" t="str">
        <f>Konosys_Data!AD36</f>
        <v>Baccalauréat</v>
      </c>
      <c r="E36" t="str">
        <f>Konosys_Data_Extract!B36</f>
        <v>NTIC_TDI_TS</v>
      </c>
      <c r="F36" s="4" t="str">
        <f>Konosys_Data_Extract!E36</f>
        <v>1</v>
      </c>
      <c r="G36" t="str">
        <f>Konosys_Data_Extract!C36</f>
        <v>TDI101-NTIC_TDI_TS_2019</v>
      </c>
      <c r="I36" t="str">
        <f>Konosys_Data!C36</f>
        <v>ESSARROUKH</v>
      </c>
      <c r="J36" t="str">
        <f>Konosys_Data!D36</f>
        <v>ANASS</v>
      </c>
      <c r="K36" t="str">
        <f>Konosys_Data!AB36</f>
        <v>الصروخ</v>
      </c>
      <c r="L36" t="str">
        <f>Konosys_Data!AC36</f>
        <v>أنس</v>
      </c>
      <c r="M36" t="str">
        <f>Konosys_Data!E36</f>
        <v>H</v>
      </c>
      <c r="N36" t="str">
        <f>Konosys_Data!O36</f>
        <v>01/09/2000 00:00:00</v>
      </c>
      <c r="O36" t="str">
        <f>Konosys_Data!Z36</f>
        <v>Marocain</v>
      </c>
      <c r="P36" t="str">
        <f>Konosys_Data!T36</f>
        <v>TANGER</v>
      </c>
      <c r="Q36" t="str">
        <f>Konosys_Data!V36</f>
        <v>K550254</v>
      </c>
      <c r="R36" t="str">
        <f>Konosys_Data!W36</f>
        <v>0637806038</v>
      </c>
      <c r="S36" t="str">
        <f>Konosys_Data!Y36</f>
        <v xml:space="preserve">  </v>
      </c>
      <c r="T36" t="str">
        <f>Table1[[#This Row],[CEF]]</f>
        <v>2000090100261</v>
      </c>
      <c r="U36">
        <v>35</v>
      </c>
    </row>
    <row r="37" spans="1:21" x14ac:dyDescent="0.25">
      <c r="A37" t="str">
        <f>Konosys_Data!B37</f>
        <v>1998030700267</v>
      </c>
      <c r="B37" t="str">
        <f>Konosys_Data!R37</f>
        <v>09/07/2018</v>
      </c>
      <c r="C37" t="str">
        <f>Konosys_Data!F37</f>
        <v>Oui</v>
      </c>
      <c r="D37" t="str">
        <f>Konosys_Data!AD37</f>
        <v>Baccalauréat</v>
      </c>
      <c r="E37" t="str">
        <f>Konosys_Data_Extract!B37</f>
        <v>AG_INFO_TS</v>
      </c>
      <c r="F37" s="4" t="str">
        <f>Konosys_Data_Extract!E37</f>
        <v>1</v>
      </c>
      <c r="G37" t="str">
        <f>Konosys_Data_Extract!C37</f>
        <v>INFO102-AG_INFO_TS_2019</v>
      </c>
      <c r="I37" t="str">
        <f>Konosys_Data!C37</f>
        <v>BOUBAL</v>
      </c>
      <c r="J37" t="str">
        <f>Konosys_Data!D37</f>
        <v>SAFAE</v>
      </c>
      <c r="K37" t="str">
        <f>Konosys_Data!AB37</f>
        <v>بوبال</v>
      </c>
      <c r="L37" t="str">
        <f>Konosys_Data!AC37</f>
        <v>صفاء</v>
      </c>
      <c r="M37" t="str">
        <f>Konosys_Data!E37</f>
        <v>F</v>
      </c>
      <c r="N37" t="str">
        <f>Konosys_Data!O37</f>
        <v>07/03/1998 00:00:00</v>
      </c>
      <c r="O37" t="str">
        <f>Konosys_Data!Z37</f>
        <v>Marocain</v>
      </c>
      <c r="P37" t="str">
        <f>Konosys_Data!T37</f>
        <v>SEFROU</v>
      </c>
      <c r="Q37" t="str">
        <f>Konosys_Data!V37</f>
        <v>CB315098</v>
      </c>
      <c r="R37" t="str">
        <f>Konosys_Data!W37</f>
        <v>0636373874</v>
      </c>
      <c r="S37" t="str">
        <f>Konosys_Data!Y37</f>
        <v xml:space="preserve">  </v>
      </c>
      <c r="T37" t="str">
        <f>Table1[[#This Row],[CEF]]</f>
        <v>1998030700267</v>
      </c>
      <c r="U37">
        <v>36</v>
      </c>
    </row>
    <row r="38" spans="1:21" x14ac:dyDescent="0.25">
      <c r="A38" t="str">
        <f>Konosys_Data!B38</f>
        <v>1997032900173</v>
      </c>
      <c r="B38" t="str">
        <f>Konosys_Data!R38</f>
        <v>09/07/2018</v>
      </c>
      <c r="C38" t="str">
        <f>Konosys_Data!F38</f>
        <v>Oui</v>
      </c>
      <c r="D38" t="str">
        <f>Konosys_Data!AD38</f>
        <v>Baccalauréat</v>
      </c>
      <c r="E38" t="str">
        <f>Konosys_Data_Extract!B38</f>
        <v>AG_INFO_TS</v>
      </c>
      <c r="F38" s="4" t="str">
        <f>Konosys_Data_Extract!E38</f>
        <v>1</v>
      </c>
      <c r="G38" t="str">
        <f>Konosys_Data_Extract!C38</f>
        <v>INFO101-AG_INFO_TS_2019</v>
      </c>
      <c r="I38" t="str">
        <f>Konosys_Data!C38</f>
        <v>KHOUYI</v>
      </c>
      <c r="J38" t="str">
        <f>Konosys_Data!D38</f>
        <v>SOUKAINA</v>
      </c>
      <c r="K38" t="str">
        <f>Konosys_Data!AB38</f>
        <v>خوي</v>
      </c>
      <c r="L38" t="str">
        <f>Konosys_Data!AC38</f>
        <v>سكينة</v>
      </c>
      <c r="M38" t="str">
        <f>Konosys_Data!E38</f>
        <v>F</v>
      </c>
      <c r="N38" t="str">
        <f>Konosys_Data!O38</f>
        <v>29/03/1997 00:00:00</v>
      </c>
      <c r="O38" t="str">
        <f>Konosys_Data!Z38</f>
        <v>Marocain</v>
      </c>
      <c r="P38" t="str">
        <f>Konosys_Data!T38</f>
        <v>SIDI LAMINE KHENIFRA</v>
      </c>
      <c r="Q38" t="str">
        <f>Konosys_Data!V38</f>
        <v>kb154989</v>
      </c>
      <c r="R38" t="str">
        <f>Konosys_Data!W38</f>
        <v>0629316691</v>
      </c>
      <c r="S38" t="str">
        <f>Konosys_Data!Y38</f>
        <v xml:space="preserve">  </v>
      </c>
      <c r="T38" t="str">
        <f>Table1[[#This Row],[CEF]]</f>
        <v>1997032900173</v>
      </c>
      <c r="U38">
        <v>37</v>
      </c>
    </row>
    <row r="39" spans="1:21" x14ac:dyDescent="0.25">
      <c r="A39" t="str">
        <f>Konosys_Data!B39</f>
        <v>1999041400249</v>
      </c>
      <c r="B39" t="str">
        <f>Konosys_Data!R39</f>
        <v>09/07/2018</v>
      </c>
      <c r="C39" t="str">
        <f>Konosys_Data!F39</f>
        <v>Oui</v>
      </c>
      <c r="D39" t="str">
        <f>Konosys_Data!AD39</f>
        <v>Baccalauréat</v>
      </c>
      <c r="E39" t="str">
        <f>Konosys_Data_Extract!B39</f>
        <v>AG_INFO_TS</v>
      </c>
      <c r="F39" s="4" t="str">
        <f>Konosys_Data_Extract!E39</f>
        <v>1</v>
      </c>
      <c r="G39" t="str">
        <f>Konosys_Data_Extract!C39</f>
        <v>INFO101-AG_INFO_TS_2019</v>
      </c>
      <c r="I39" t="str">
        <f>Konosys_Data!C39</f>
        <v>BOUMERKSSE</v>
      </c>
      <c r="J39" t="str">
        <f>Konosys_Data!D39</f>
        <v>YOUSSEF</v>
      </c>
      <c r="K39" t="str">
        <f>Konosys_Data!AB39</f>
        <v>بمركس</v>
      </c>
      <c r="L39" t="str">
        <f>Konosys_Data!AC39</f>
        <v>يوسف</v>
      </c>
      <c r="M39" t="str">
        <f>Konosys_Data!E39</f>
        <v>H</v>
      </c>
      <c r="N39" t="str">
        <f>Konosys_Data!O39</f>
        <v>14/04/1999 00:00:00</v>
      </c>
      <c r="O39" t="str">
        <f>Konosys_Data!Z39</f>
        <v>Marocain</v>
      </c>
      <c r="P39" t="str">
        <f>Konosys_Data!T39</f>
        <v xml:space="preserve">tiznit </v>
      </c>
      <c r="Q39" t="str">
        <f>Konosys_Data!V39</f>
        <v>SH200259</v>
      </c>
      <c r="R39" t="str">
        <f>Konosys_Data!W39</f>
        <v>0642236989</v>
      </c>
      <c r="S39" t="str">
        <f>Konosys_Data!Y39</f>
        <v xml:space="preserve">  </v>
      </c>
      <c r="T39" t="str">
        <f>Table1[[#This Row],[CEF]]</f>
        <v>1999041400249</v>
      </c>
      <c r="U39">
        <v>38</v>
      </c>
    </row>
    <row r="40" spans="1:21" x14ac:dyDescent="0.25">
      <c r="A40" t="str">
        <f>Konosys_Data!B40</f>
        <v>2000081700178</v>
      </c>
      <c r="B40" t="str">
        <f>Konosys_Data!R40</f>
        <v>10/07/2018</v>
      </c>
      <c r="C40" t="str">
        <f>Konosys_Data!F40</f>
        <v>Oui</v>
      </c>
      <c r="D40" t="str">
        <f>Konosys_Data!AD40</f>
        <v>Baccalauréat</v>
      </c>
      <c r="E40" t="str">
        <f>Konosys_Data_Extract!B40</f>
        <v>AG_INFO_TS</v>
      </c>
      <c r="F40" s="4" t="str">
        <f>Konosys_Data_Extract!E40</f>
        <v>1</v>
      </c>
      <c r="G40" t="str">
        <f>Konosys_Data_Extract!C40</f>
        <v>INFO102-AG_INFO_TS_2019</v>
      </c>
      <c r="I40" t="str">
        <f>Konosys_Data!C40</f>
        <v>EL MOUDEN</v>
      </c>
      <c r="J40" t="str">
        <f>Konosys_Data!D40</f>
        <v>IMANE</v>
      </c>
      <c r="K40" t="str">
        <f>Konosys_Data!AB40</f>
        <v>المودن</v>
      </c>
      <c r="L40" t="str">
        <f>Konosys_Data!AC40</f>
        <v>ايمان</v>
      </c>
      <c r="M40" t="str">
        <f>Konosys_Data!E40</f>
        <v>F</v>
      </c>
      <c r="N40" t="str">
        <f>Konosys_Data!O40</f>
        <v>17/08/2000 00:00:00</v>
      </c>
      <c r="O40" t="str">
        <f>Konosys_Data!Z40</f>
        <v>Marocain</v>
      </c>
      <c r="P40" t="str">
        <f>Konosys_Data!T40</f>
        <v>Tanger</v>
      </c>
      <c r="Q40" t="str">
        <f>Konosys_Data!V40</f>
        <v>KB208109</v>
      </c>
      <c r="R40" t="str">
        <f>Konosys_Data!W40</f>
        <v>0654156591</v>
      </c>
      <c r="S40" t="str">
        <f>Konosys_Data!Y40</f>
        <v xml:space="preserve">  </v>
      </c>
      <c r="T40" t="str">
        <f>Table1[[#This Row],[CEF]]</f>
        <v>2000081700178</v>
      </c>
      <c r="U40">
        <v>39</v>
      </c>
    </row>
    <row r="41" spans="1:21" x14ac:dyDescent="0.25">
      <c r="A41" t="str">
        <f>Konosys_Data!B41</f>
        <v>2000111700181</v>
      </c>
      <c r="B41" t="str">
        <f>Konosys_Data!R41</f>
        <v>10/07/2018</v>
      </c>
      <c r="C41" t="str">
        <f>Konosys_Data!F41</f>
        <v>Oui</v>
      </c>
      <c r="D41" t="str">
        <f>Konosys_Data!AD41</f>
        <v>Baccalauréat</v>
      </c>
      <c r="E41" t="str">
        <f>Konosys_Data_Extract!B41</f>
        <v>NTIC_TRI_TS</v>
      </c>
      <c r="F41" s="4" t="str">
        <f>Konosys_Data_Extract!E41</f>
        <v>1</v>
      </c>
      <c r="G41" t="str">
        <f>Konosys_Data_Extract!C41</f>
        <v>TRI101-NTIC_TRI_TS_2019</v>
      </c>
      <c r="I41" t="str">
        <f>Konosys_Data!C41</f>
        <v>LAMKADMI</v>
      </c>
      <c r="J41" t="str">
        <f>Konosys_Data!D41</f>
        <v>FATIMA</v>
      </c>
      <c r="K41" t="str">
        <f>Konosys_Data!AB41</f>
        <v>لمقدمي</v>
      </c>
      <c r="L41" t="str">
        <f>Konosys_Data!AC41</f>
        <v xml:space="preserve">فاطمة </v>
      </c>
      <c r="M41" t="str">
        <f>Konosys_Data!E41</f>
        <v>F</v>
      </c>
      <c r="N41" t="str">
        <f>Konosys_Data!O41</f>
        <v>17/11/2000 00:00:00</v>
      </c>
      <c r="O41" t="str">
        <f>Konosys_Data!Z41</f>
        <v>Marocain</v>
      </c>
      <c r="P41" t="str">
        <f>Konosys_Data!T41</f>
        <v>A NADOR</v>
      </c>
      <c r="Q41" t="str">
        <f>Konosys_Data!V41</f>
        <v>SB4175</v>
      </c>
      <c r="R41" t="str">
        <f>Konosys_Data!W41</f>
        <v>0695053199</v>
      </c>
      <c r="S41" t="str">
        <f>Konosys_Data!Y41</f>
        <v xml:space="preserve">  </v>
      </c>
      <c r="T41" t="str">
        <f>Table1[[#This Row],[CEF]]</f>
        <v>2000111700181</v>
      </c>
      <c r="U41">
        <v>40</v>
      </c>
    </row>
    <row r="42" spans="1:21" x14ac:dyDescent="0.25">
      <c r="A42" t="str">
        <f>Konosys_Data!B42</f>
        <v>2000012200186</v>
      </c>
      <c r="B42" t="str">
        <f>Konosys_Data!R42</f>
        <v>11/07/2018</v>
      </c>
      <c r="C42" t="str">
        <f>Konosys_Data!F42</f>
        <v>Oui</v>
      </c>
      <c r="D42" t="str">
        <f>Konosys_Data!AD42</f>
        <v>Baccalauréat</v>
      </c>
      <c r="E42" t="str">
        <f>Konosys_Data_Extract!B42</f>
        <v>AG_INFO_TS</v>
      </c>
      <c r="F42" s="4" t="str">
        <f>Konosys_Data_Extract!E42</f>
        <v>1</v>
      </c>
      <c r="G42" t="str">
        <f>Konosys_Data_Extract!C42</f>
        <v>INFO101-AG_INFO_TS_2019</v>
      </c>
      <c r="I42" t="str">
        <f>Konosys_Data!C42</f>
        <v>BOURHIL</v>
      </c>
      <c r="J42" t="str">
        <f>Konosys_Data!D42</f>
        <v>OUSSAMA</v>
      </c>
      <c r="K42" t="str">
        <f>Konosys_Data!AB42</f>
        <v>بورحيل</v>
      </c>
      <c r="L42" t="str">
        <f>Konosys_Data!AC42</f>
        <v xml:space="preserve">أسامة </v>
      </c>
      <c r="M42" t="str">
        <f>Konosys_Data!E42</f>
        <v>H</v>
      </c>
      <c r="N42" t="str">
        <f>Konosys_Data!O42</f>
        <v>22/01/2000 00:00:00</v>
      </c>
      <c r="O42" t="str">
        <f>Konosys_Data!Z42</f>
        <v>Marocain</v>
      </c>
      <c r="P42" t="str">
        <f>Konosys_Data!T42</f>
        <v>TANGER</v>
      </c>
      <c r="Q42" t="str">
        <f>Konosys_Data!V42</f>
        <v>K572283</v>
      </c>
      <c r="R42" t="str">
        <f>Konosys_Data!W42</f>
        <v>0694308290</v>
      </c>
      <c r="S42" t="str">
        <f>Konosys_Data!Y42</f>
        <v xml:space="preserve">  </v>
      </c>
      <c r="T42" t="str">
        <f>Table1[[#This Row],[CEF]]</f>
        <v>2000012200186</v>
      </c>
      <c r="U42">
        <v>41</v>
      </c>
    </row>
    <row r="43" spans="1:21" x14ac:dyDescent="0.25">
      <c r="A43" t="str">
        <f>Konosys_Data!B43</f>
        <v>1999060100304</v>
      </c>
      <c r="B43" t="str">
        <f>Konosys_Data!R43</f>
        <v>12/07/2018</v>
      </c>
      <c r="C43" t="str">
        <f>Konosys_Data!F43</f>
        <v>Oui</v>
      </c>
      <c r="D43" t="str">
        <f>Konosys_Data!AD43</f>
        <v>Baccalauréat</v>
      </c>
      <c r="E43" t="str">
        <f>Konosys_Data_Extract!B43</f>
        <v>NTIC_TDM_TS</v>
      </c>
      <c r="F43" s="4" t="str">
        <f>Konosys_Data_Extract!E43</f>
        <v>1</v>
      </c>
      <c r="G43" t="str">
        <f>Konosys_Data_Extract!C43</f>
        <v>TDM101-NTIC_TDM_TS_2019</v>
      </c>
      <c r="I43" t="str">
        <f>Konosys_Data!C43</f>
        <v>SEDDIK</v>
      </c>
      <c r="J43" t="str">
        <f>Konosys_Data!D43</f>
        <v>IBRAHIM</v>
      </c>
      <c r="K43" t="str">
        <f>Konosys_Data!AB43</f>
        <v>الصديق</v>
      </c>
      <c r="L43" t="str">
        <f>Konosys_Data!AC43</f>
        <v>ابراهيم</v>
      </c>
      <c r="M43" t="str">
        <f>Konosys_Data!E43</f>
        <v>H</v>
      </c>
      <c r="N43" t="str">
        <f>Konosys_Data!O43</f>
        <v>01/06/1999 00:00:00</v>
      </c>
      <c r="O43" t="str">
        <f>Konosys_Data!Z43</f>
        <v>Marocain</v>
      </c>
      <c r="P43" t="str">
        <f>Konosys_Data!T43</f>
        <v>TANGER</v>
      </c>
      <c r="Q43" t="str">
        <f>Konosys_Data!V43</f>
        <v>KB178677</v>
      </c>
      <c r="R43" t="str">
        <f>Konosys_Data!W43</f>
        <v>0678894574</v>
      </c>
      <c r="S43" t="str">
        <f>Konosys_Data!Y43</f>
        <v xml:space="preserve">  </v>
      </c>
      <c r="T43" t="str">
        <f>Table1[[#This Row],[CEF]]</f>
        <v>1999060100304</v>
      </c>
      <c r="U43">
        <v>42</v>
      </c>
    </row>
    <row r="44" spans="1:21" x14ac:dyDescent="0.25">
      <c r="A44" t="str">
        <f>Konosys_Data!B44</f>
        <v>1999020800311</v>
      </c>
      <c r="B44" t="str">
        <f>Konosys_Data!R44</f>
        <v>12/07/2018</v>
      </c>
      <c r="C44" t="str">
        <f>Konosys_Data!F44</f>
        <v>Oui</v>
      </c>
      <c r="D44" t="str">
        <f>Konosys_Data!AD44</f>
        <v>Baccalauréat</v>
      </c>
      <c r="E44" t="str">
        <f>Konosys_Data_Extract!B44</f>
        <v>NTIC_TRI_TS</v>
      </c>
      <c r="F44" s="4" t="str">
        <f>Konosys_Data_Extract!E44</f>
        <v>1</v>
      </c>
      <c r="G44" t="str">
        <f>Konosys_Data_Extract!C44</f>
        <v>TRI101-NTIC_TRI_TS_2019</v>
      </c>
      <c r="I44" t="str">
        <f>Konosys_Data!C44</f>
        <v>HOUARI</v>
      </c>
      <c r="J44" t="str">
        <f>Konosys_Data!D44</f>
        <v>EL MAHDI</v>
      </c>
      <c r="K44" t="str">
        <f>Konosys_Data!AB44</f>
        <v>المهدي</v>
      </c>
      <c r="L44" t="str">
        <f>Konosys_Data!AC44</f>
        <v>هواري</v>
      </c>
      <c r="M44" t="str">
        <f>Konosys_Data!E44</f>
        <v>H</v>
      </c>
      <c r="N44" t="str">
        <f>Konosys_Data!O44</f>
        <v>08/02/1999 00:00:00</v>
      </c>
      <c r="O44" t="str">
        <f>Konosys_Data!Z44</f>
        <v>Marocain</v>
      </c>
      <c r="P44" t="str">
        <f>Konosys_Data!T44</f>
        <v>ASSILAH</v>
      </c>
      <c r="Q44" t="str">
        <f>Konosys_Data!V44</f>
        <v>KA65263</v>
      </c>
      <c r="R44" t="str">
        <f>Konosys_Data!W44</f>
        <v>0666109355</v>
      </c>
      <c r="S44" t="str">
        <f>Konosys_Data!Y44</f>
        <v xml:space="preserve">  </v>
      </c>
      <c r="T44" t="str">
        <f>Table1[[#This Row],[CEF]]</f>
        <v>1999020800311</v>
      </c>
      <c r="U44">
        <v>43</v>
      </c>
    </row>
    <row r="45" spans="1:21" x14ac:dyDescent="0.25">
      <c r="A45" t="str">
        <f>Konosys_Data!B45</f>
        <v>2000022500196</v>
      </c>
      <c r="B45" t="str">
        <f>Konosys_Data!R45</f>
        <v>12/07/2018</v>
      </c>
      <c r="C45" t="str">
        <f>Konosys_Data!F45</f>
        <v>Oui</v>
      </c>
      <c r="D45" t="str">
        <f>Konosys_Data!AD45</f>
        <v>Baccalauréat</v>
      </c>
      <c r="E45" t="str">
        <f>Konosys_Data_Extract!B45</f>
        <v>NTIC_TDI_TS</v>
      </c>
      <c r="F45" s="4" t="str">
        <f>Konosys_Data_Extract!E45</f>
        <v>1</v>
      </c>
      <c r="G45" t="str">
        <f>Konosys_Data_Extract!C45</f>
        <v>TDI104-NTIC_TDI_TS_2019</v>
      </c>
      <c r="I45" t="str">
        <f>Konosys_Data!C45</f>
        <v>ELBARNOUSI</v>
      </c>
      <c r="J45" t="str">
        <f>Konosys_Data!D45</f>
        <v>ZAKARIYAE</v>
      </c>
      <c r="K45" t="str">
        <f>Konosys_Data!AB45</f>
        <v>البرنوصي</v>
      </c>
      <c r="L45" t="str">
        <f>Konosys_Data!AC45</f>
        <v xml:space="preserve">زكرياء </v>
      </c>
      <c r="M45" t="str">
        <f>Konosys_Data!E45</f>
        <v>H</v>
      </c>
      <c r="N45" t="str">
        <f>Konosys_Data!O45</f>
        <v>25/02/2000 00:00:00</v>
      </c>
      <c r="O45" t="str">
        <f>Konosys_Data!Z45</f>
        <v>Marocain</v>
      </c>
      <c r="P45" t="str">
        <f>Konosys_Data!T45</f>
        <v>KSAR EL KEBIR</v>
      </c>
      <c r="Q45" t="str">
        <f>Konosys_Data!V45</f>
        <v>LB233131</v>
      </c>
      <c r="R45" t="str">
        <f>Konosys_Data!W45</f>
        <v>0697090744</v>
      </c>
      <c r="S45" t="str">
        <f>Konosys_Data!Y45</f>
        <v xml:space="preserve">  </v>
      </c>
      <c r="T45" t="str">
        <f>Table1[[#This Row],[CEF]]</f>
        <v>2000022500196</v>
      </c>
      <c r="U45">
        <v>44</v>
      </c>
    </row>
    <row r="46" spans="1:21" x14ac:dyDescent="0.25">
      <c r="A46" t="str">
        <f>Konosys_Data!B46</f>
        <v>1999112800255</v>
      </c>
      <c r="B46" t="str">
        <f>Konosys_Data!R46</f>
        <v>12/07/2018</v>
      </c>
      <c r="C46" t="str">
        <f>Konosys_Data!F46</f>
        <v>Oui</v>
      </c>
      <c r="D46" t="str">
        <f>Konosys_Data!AD46</f>
        <v>Baccalauréat</v>
      </c>
      <c r="E46" t="str">
        <f>Konosys_Data_Extract!B46</f>
        <v>NTIC_TDI_TS</v>
      </c>
      <c r="F46" s="4" t="str">
        <f>Konosys_Data_Extract!E46</f>
        <v>1</v>
      </c>
      <c r="G46" t="str">
        <f>Konosys_Data_Extract!C46</f>
        <v>TDI105-NTIC_TDI_TS_2019</v>
      </c>
      <c r="I46" t="str">
        <f>Konosys_Data!C46</f>
        <v>ELMAYMOUNI</v>
      </c>
      <c r="J46" t="str">
        <f>Konosys_Data!D46</f>
        <v>YASSINE</v>
      </c>
      <c r="K46" t="str">
        <f>Konosys_Data!AB46</f>
        <v>الميموني</v>
      </c>
      <c r="L46" t="str">
        <f>Konosys_Data!AC46</f>
        <v>ياسين</v>
      </c>
      <c r="M46" t="str">
        <f>Konosys_Data!E46</f>
        <v>H</v>
      </c>
      <c r="N46" t="str">
        <f>Konosys_Data!O46</f>
        <v>28/11/1999 00:00:00</v>
      </c>
      <c r="O46" t="str">
        <f>Konosys_Data!Z46</f>
        <v>Marocain</v>
      </c>
      <c r="P46" t="str">
        <f>Konosys_Data!T46</f>
        <v>Tanger</v>
      </c>
      <c r="Q46" t="str">
        <f>Konosys_Data!V46</f>
        <v>KB187653</v>
      </c>
      <c r="R46" t="str">
        <f>Konosys_Data!W46</f>
        <v>0618504403</v>
      </c>
      <c r="S46" t="str">
        <f>Konosys_Data!Y46</f>
        <v xml:space="preserve">  </v>
      </c>
      <c r="T46" t="str">
        <f>Table1[[#This Row],[CEF]]</f>
        <v>1999112800255</v>
      </c>
      <c r="U46">
        <v>45</v>
      </c>
    </row>
    <row r="47" spans="1:21" x14ac:dyDescent="0.25">
      <c r="A47" t="str">
        <f>Konosys_Data!B47</f>
        <v>2000050700172</v>
      </c>
      <c r="B47" t="str">
        <f>Konosys_Data!R47</f>
        <v>12/07/2018</v>
      </c>
      <c r="C47" t="str">
        <f>Konosys_Data!F47</f>
        <v>Oui</v>
      </c>
      <c r="D47" t="str">
        <f>Konosys_Data!AD47</f>
        <v>Baccalauréat</v>
      </c>
      <c r="E47" t="str">
        <f>Konosys_Data_Extract!B47</f>
        <v>NTIC_TDM_TS</v>
      </c>
      <c r="F47" s="4" t="str">
        <f>Konosys_Data_Extract!E47</f>
        <v>1</v>
      </c>
      <c r="G47" t="str">
        <f>Konosys_Data_Extract!C47</f>
        <v>TDM101-NTIC_TDM_TS_2019</v>
      </c>
      <c r="I47" t="str">
        <f>Konosys_Data!C47</f>
        <v>ZAGGUINE</v>
      </c>
      <c r="J47" t="str">
        <f>Konosys_Data!D47</f>
        <v>LOUBNA</v>
      </c>
      <c r="K47" t="str">
        <f>Konosys_Data!AB47</f>
        <v>زكين</v>
      </c>
      <c r="L47" t="str">
        <f>Konosys_Data!AC47</f>
        <v>لبنى</v>
      </c>
      <c r="M47" t="str">
        <f>Konosys_Data!E47</f>
        <v>F</v>
      </c>
      <c r="N47" t="str">
        <f>Konosys_Data!O47</f>
        <v>07/05/2000 00:00:00</v>
      </c>
      <c r="O47" t="str">
        <f>Konosys_Data!Z47</f>
        <v>Marocain</v>
      </c>
      <c r="P47" t="str">
        <f>Konosys_Data!T47</f>
        <v>TANGER</v>
      </c>
      <c r="Q47" t="str">
        <f>Konosys_Data!V47</f>
        <v>K576405</v>
      </c>
      <c r="R47" t="str">
        <f>Konosys_Data!W47</f>
        <v>0668157762</v>
      </c>
      <c r="S47" t="str">
        <f>Konosys_Data!Y47</f>
        <v xml:space="preserve">  </v>
      </c>
      <c r="T47" t="str">
        <f>Table1[[#This Row],[CEF]]</f>
        <v>2000050700172</v>
      </c>
      <c r="U47">
        <v>46</v>
      </c>
    </row>
    <row r="48" spans="1:21" x14ac:dyDescent="0.25">
      <c r="A48" t="str">
        <f>Konosys_Data!B48</f>
        <v>1998091900180</v>
      </c>
      <c r="B48" t="str">
        <f>Konosys_Data!R48</f>
        <v>13/07/2018</v>
      </c>
      <c r="C48" t="str">
        <f>Konosys_Data!F48</f>
        <v>Oui</v>
      </c>
      <c r="D48" t="str">
        <f>Konosys_Data!AD48</f>
        <v>Baccalauréat</v>
      </c>
      <c r="E48" t="str">
        <f>Konosys_Data_Extract!B48</f>
        <v>NTIC_TDM_TS</v>
      </c>
      <c r="F48" s="4" t="str">
        <f>Konosys_Data_Extract!E48</f>
        <v>1</v>
      </c>
      <c r="G48" t="str">
        <f>Konosys_Data_Extract!C48</f>
        <v>TDM103-NTIC_TDM_TS_2019</v>
      </c>
      <c r="I48" t="str">
        <f>Konosys_Data!C48</f>
        <v>JAGHDA</v>
      </c>
      <c r="J48" t="str">
        <f>Konosys_Data!D48</f>
        <v>HOUSSAM</v>
      </c>
      <c r="K48" t="str">
        <f>Konosys_Data!AB48</f>
        <v>حسام</v>
      </c>
      <c r="L48" t="str">
        <f>Konosys_Data!AC48</f>
        <v>جغدا</v>
      </c>
      <c r="M48" t="str">
        <f>Konosys_Data!E48</f>
        <v>F</v>
      </c>
      <c r="N48" t="str">
        <f>Konosys_Data!O48</f>
        <v>19/09/1998 00:00:00</v>
      </c>
      <c r="O48" t="str">
        <f>Konosys_Data!Z48</f>
        <v>Marocain</v>
      </c>
      <c r="P48" t="str">
        <f>Konosys_Data!T48</f>
        <v>casablanca</v>
      </c>
      <c r="Q48" t="str">
        <f>Konosys_Data!V48</f>
        <v>K556071</v>
      </c>
      <c r="R48" t="str">
        <f>Konosys_Data!W48</f>
        <v>0675149877</v>
      </c>
      <c r="S48" t="str">
        <f>Konosys_Data!Y48</f>
        <v xml:space="preserve">  </v>
      </c>
      <c r="T48" t="str">
        <f>Table1[[#This Row],[CEF]]</f>
        <v>1998091900180</v>
      </c>
      <c r="U48">
        <v>47</v>
      </c>
    </row>
    <row r="49" spans="1:21" x14ac:dyDescent="0.25">
      <c r="A49" t="str">
        <f>Konosys_Data!B49</f>
        <v>1998041900069</v>
      </c>
      <c r="B49" t="str">
        <f>Konosys_Data!R49</f>
        <v>14/07/2018</v>
      </c>
      <c r="C49" t="str">
        <f>Konosys_Data!F49</f>
        <v>Oui</v>
      </c>
      <c r="D49" t="str">
        <f>Konosys_Data!AD49</f>
        <v>Baccalauréat</v>
      </c>
      <c r="E49" t="str">
        <f>Konosys_Data_Extract!B49</f>
        <v>NTIC_TDI_TS</v>
      </c>
      <c r="F49" s="4" t="str">
        <f>Konosys_Data_Extract!E49</f>
        <v>1</v>
      </c>
      <c r="G49" t="str">
        <f>Konosys_Data_Extract!C49</f>
        <v>TDI104-NTIC_TDI_TS_2019</v>
      </c>
      <c r="I49" t="str">
        <f>Konosys_Data!C49</f>
        <v>EL MRHARI</v>
      </c>
      <c r="J49" t="str">
        <f>Konosys_Data!D49</f>
        <v>IMAD</v>
      </c>
      <c r="K49" t="str">
        <f>Konosys_Data!AB49</f>
        <v>المغاري</v>
      </c>
      <c r="L49" t="str">
        <f>Konosys_Data!AC49</f>
        <v>عماد</v>
      </c>
      <c r="M49" t="str">
        <f>Konosys_Data!E49</f>
        <v>H</v>
      </c>
      <c r="N49" t="str">
        <f>Konosys_Data!O49</f>
        <v>19/04/1998 00:00:00</v>
      </c>
      <c r="O49" t="str">
        <f>Konosys_Data!Z49</f>
        <v>Marocain</v>
      </c>
      <c r="P49" t="str">
        <f>Konosys_Data!T49</f>
        <v>Tanger</v>
      </c>
      <c r="Q49" t="str">
        <f>Konosys_Data!V49</f>
        <v>K555673</v>
      </c>
      <c r="R49" t="str">
        <f>Konosys_Data!W49</f>
        <v>0629635916</v>
      </c>
      <c r="S49" t="str">
        <f>Konosys_Data!Y49</f>
        <v xml:space="preserve">  </v>
      </c>
      <c r="T49" t="str">
        <f>Table1[[#This Row],[CEF]]</f>
        <v>1998041900069</v>
      </c>
      <c r="U49">
        <v>48</v>
      </c>
    </row>
    <row r="50" spans="1:21" x14ac:dyDescent="0.25">
      <c r="A50" t="str">
        <f>Konosys_Data!B50</f>
        <v>1999012600337</v>
      </c>
      <c r="B50" t="str">
        <f>Konosys_Data!R50</f>
        <v>14/07/2018</v>
      </c>
      <c r="C50" t="str">
        <f>Konosys_Data!F50</f>
        <v>Oui</v>
      </c>
      <c r="D50" t="str">
        <f>Konosys_Data!AD50</f>
        <v>Baccalauréat</v>
      </c>
      <c r="E50" t="str">
        <f>Konosys_Data_Extract!B50</f>
        <v>NTIC_TDI_TS</v>
      </c>
      <c r="F50" s="4" t="str">
        <f>Konosys_Data_Extract!E50</f>
        <v>1</v>
      </c>
      <c r="G50" t="str">
        <f>Konosys_Data_Extract!C50</f>
        <v>TDI103-NTIC_TDI_TS_2019</v>
      </c>
      <c r="I50" t="str">
        <f>Konosys_Data!C50</f>
        <v>LAHYANI</v>
      </c>
      <c r="J50" t="str">
        <f>Konosys_Data!D50</f>
        <v>SAAD</v>
      </c>
      <c r="K50" t="str">
        <f>Konosys_Data!AB50</f>
        <v>لحياني</v>
      </c>
      <c r="L50" t="str">
        <f>Konosys_Data!AC50</f>
        <v xml:space="preserve"> سعد</v>
      </c>
      <c r="M50" t="str">
        <f>Konosys_Data!E50</f>
        <v>H</v>
      </c>
      <c r="N50" t="str">
        <f>Konosys_Data!O50</f>
        <v>26/01/1999 00:00:00</v>
      </c>
      <c r="O50" t="str">
        <f>Konosys_Data!Z50</f>
        <v>Marocain</v>
      </c>
      <c r="P50" t="str">
        <f>Konosys_Data!T50</f>
        <v>tanger</v>
      </c>
      <c r="Q50" t="str">
        <f>Konosys_Data!V50</f>
        <v>K546573</v>
      </c>
      <c r="R50" t="str">
        <f>Konosys_Data!W50</f>
        <v>0659479928</v>
      </c>
      <c r="S50" t="str">
        <f>Konosys_Data!Y50</f>
        <v xml:space="preserve">  </v>
      </c>
      <c r="T50" t="str">
        <f>Table1[[#This Row],[CEF]]</f>
        <v>1999012600337</v>
      </c>
      <c r="U50">
        <v>49</v>
      </c>
    </row>
    <row r="51" spans="1:21" x14ac:dyDescent="0.25">
      <c r="A51" t="str">
        <f>Konosys_Data!B51</f>
        <v>1999032200250</v>
      </c>
      <c r="B51" t="str">
        <f>Konosys_Data!R51</f>
        <v>16/07/2018</v>
      </c>
      <c r="C51" t="str">
        <f>Konosys_Data!F51</f>
        <v>Oui</v>
      </c>
      <c r="D51" t="str">
        <f>Konosys_Data!AD51</f>
        <v>Baccalauréat</v>
      </c>
      <c r="E51" t="str">
        <f>Konosys_Data_Extract!B51</f>
        <v>NTIC_TRI_TS</v>
      </c>
      <c r="F51" s="4" t="str">
        <f>Konosys_Data_Extract!E51</f>
        <v>1</v>
      </c>
      <c r="G51" t="str">
        <f>Konosys_Data_Extract!C51</f>
        <v>TRI103-NTIC_TRI_TS_2019</v>
      </c>
      <c r="I51" t="str">
        <f>Konosys_Data!C51</f>
        <v>BAYA</v>
      </c>
      <c r="J51" t="str">
        <f>Konosys_Data!D51</f>
        <v>OTHMANE</v>
      </c>
      <c r="K51" t="str">
        <f>Konosys_Data!AB51</f>
        <v>باية</v>
      </c>
      <c r="L51" t="str">
        <f>Konosys_Data!AC51</f>
        <v>عثمان</v>
      </c>
      <c r="M51" t="str">
        <f>Konosys_Data!E51</f>
        <v>H</v>
      </c>
      <c r="N51" t="str">
        <f>Konosys_Data!O51</f>
        <v>22/03/1999 00:00:00</v>
      </c>
      <c r="O51" t="str">
        <f>Konosys_Data!Z51</f>
        <v>Marocain</v>
      </c>
      <c r="P51" t="str">
        <f>Konosys_Data!T51</f>
        <v>Ben Ahmed</v>
      </c>
      <c r="Q51" t="str">
        <f>Konosys_Data!V51</f>
        <v>K556357</v>
      </c>
      <c r="R51" t="str">
        <f>Konosys_Data!W51</f>
        <v>0643484307</v>
      </c>
      <c r="S51" t="str">
        <f>Konosys_Data!Y51</f>
        <v xml:space="preserve">  </v>
      </c>
      <c r="T51" t="str">
        <f>Table1[[#This Row],[CEF]]</f>
        <v>1999032200250</v>
      </c>
      <c r="U51">
        <v>50</v>
      </c>
    </row>
    <row r="52" spans="1:21" x14ac:dyDescent="0.25">
      <c r="A52" t="str">
        <f>Konosys_Data!B52</f>
        <v>1996010400057</v>
      </c>
      <c r="B52" t="str">
        <f>Konosys_Data!R52</f>
        <v>16/07/2018</v>
      </c>
      <c r="C52" t="str">
        <f>Konosys_Data!F52</f>
        <v>Oui</v>
      </c>
      <c r="D52" t="str">
        <f>Konosys_Data!AD52</f>
        <v>Baccalauréat</v>
      </c>
      <c r="E52" t="str">
        <f>Konosys_Data_Extract!B52</f>
        <v>NTIC_TRI_TS</v>
      </c>
      <c r="F52" s="4" t="str">
        <f>Konosys_Data_Extract!E52</f>
        <v>1</v>
      </c>
      <c r="G52" t="str">
        <f>Konosys_Data_Extract!C52</f>
        <v>TRI104-NTIC_TRI_TS_2019</v>
      </c>
      <c r="I52" t="str">
        <f>Konosys_Data!C52</f>
        <v>JOUAY</v>
      </c>
      <c r="J52" t="str">
        <f>Konosys_Data!D52</f>
        <v>HAMZA</v>
      </c>
      <c r="K52" t="str">
        <f>Konosys_Data!AB52</f>
        <v>جواي</v>
      </c>
      <c r="L52" t="str">
        <f>Konosys_Data!AC52</f>
        <v>حمزة</v>
      </c>
      <c r="M52" t="str">
        <f>Konosys_Data!E52</f>
        <v>F</v>
      </c>
      <c r="N52" t="str">
        <f>Konosys_Data!O52</f>
        <v>04/01/1996 00:00:00</v>
      </c>
      <c r="O52" t="str">
        <f>Konosys_Data!Z52</f>
        <v>Marocain</v>
      </c>
      <c r="P52" t="str">
        <f>Konosys_Data!T52</f>
        <v>KHEMISSET</v>
      </c>
      <c r="Q52" t="str">
        <f>Konosys_Data!V52</f>
        <v>X374387</v>
      </c>
      <c r="R52" t="str">
        <f>Konosys_Data!W52</f>
        <v>0604614366</v>
      </c>
      <c r="S52" t="str">
        <f>Konosys_Data!Y52</f>
        <v xml:space="preserve">  </v>
      </c>
      <c r="T52" t="str">
        <f>Table1[[#This Row],[CEF]]</f>
        <v>1996010400057</v>
      </c>
      <c r="U52">
        <v>51</v>
      </c>
    </row>
    <row r="53" spans="1:21" x14ac:dyDescent="0.25">
      <c r="A53" t="str">
        <f>Konosys_Data!B53</f>
        <v>1998021100092</v>
      </c>
      <c r="B53" t="str">
        <f>Konosys_Data!R53</f>
        <v>16/07/2018</v>
      </c>
      <c r="C53" t="str">
        <f>Konosys_Data!F53</f>
        <v>Oui</v>
      </c>
      <c r="D53" t="str">
        <f>Konosys_Data!AD53</f>
        <v>Baccalauréat</v>
      </c>
      <c r="E53" t="str">
        <f>Konosys_Data_Extract!B53</f>
        <v>NTIC_TDI_TS</v>
      </c>
      <c r="F53" s="4" t="str">
        <f>Konosys_Data_Extract!E53</f>
        <v>1</v>
      </c>
      <c r="G53" t="str">
        <f>Konosys_Data_Extract!C53</f>
        <v>TDI105-NTIC_TDI_TS_2019</v>
      </c>
      <c r="I53" t="str">
        <f>Konosys_Data!C53</f>
        <v>CHOUIBA</v>
      </c>
      <c r="J53" t="str">
        <f>Konosys_Data!D53</f>
        <v>FIKRI</v>
      </c>
      <c r="K53" t="str">
        <f>Konosys_Data!AB53</f>
        <v>شويبة</v>
      </c>
      <c r="L53" t="str">
        <f>Konosys_Data!AC53</f>
        <v>فكري</v>
      </c>
      <c r="M53" t="str">
        <f>Konosys_Data!E53</f>
        <v>H</v>
      </c>
      <c r="N53" t="str">
        <f>Konosys_Data!O53</f>
        <v>11/02/1998 00:00:00</v>
      </c>
      <c r="O53" t="str">
        <f>Konosys_Data!Z53</f>
        <v>Marocain</v>
      </c>
      <c r="P53" t="str">
        <f>Konosys_Data!T53</f>
        <v>sidi kacem</v>
      </c>
      <c r="Q53" t="str">
        <f>Konosys_Data!V53</f>
        <v>K544355</v>
      </c>
      <c r="R53" t="str">
        <f>Konosys_Data!W53</f>
        <v>0680970723</v>
      </c>
      <c r="S53" t="str">
        <f>Konosys_Data!Y53</f>
        <v xml:space="preserve">  </v>
      </c>
      <c r="T53" t="str">
        <f>Table1[[#This Row],[CEF]]</f>
        <v>1998021100092</v>
      </c>
      <c r="U53">
        <v>52</v>
      </c>
    </row>
    <row r="54" spans="1:21" x14ac:dyDescent="0.25">
      <c r="A54" t="str">
        <f>Konosys_Data!B54</f>
        <v>1998120200201</v>
      </c>
      <c r="B54" t="str">
        <f>Konosys_Data!R54</f>
        <v>16/07/2018</v>
      </c>
      <c r="C54" t="str">
        <f>Konosys_Data!F54</f>
        <v>Oui</v>
      </c>
      <c r="D54" t="str">
        <f>Konosys_Data!AD54</f>
        <v>Baccalauréat</v>
      </c>
      <c r="E54" t="str">
        <f>Konosys_Data_Extract!B54</f>
        <v>NTIC_TRI_TS</v>
      </c>
      <c r="F54" s="4" t="str">
        <f>Konosys_Data_Extract!E54</f>
        <v>1</v>
      </c>
      <c r="G54" t="str">
        <f>Konosys_Data_Extract!C54</f>
        <v>TRI105-NTIC_TRI_TS_2019</v>
      </c>
      <c r="I54" t="str">
        <f>Konosys_Data!C54</f>
        <v>AYERRAJ</v>
      </c>
      <c r="J54" t="str">
        <f>Konosys_Data!D54</f>
        <v>MOUHCINE</v>
      </c>
      <c r="K54" t="str">
        <f>Konosys_Data!AB54</f>
        <v>محسن</v>
      </c>
      <c r="L54" t="str">
        <f>Konosys_Data!AC54</f>
        <v>ايراج</v>
      </c>
      <c r="M54" t="str">
        <f>Konosys_Data!E54</f>
        <v>H</v>
      </c>
      <c r="N54" t="str">
        <f>Konosys_Data!O54</f>
        <v>02/12/1998 00:00:00</v>
      </c>
      <c r="O54" t="str">
        <f>Konosys_Data!Z54</f>
        <v>Marocain</v>
      </c>
      <c r="P54" t="str">
        <f>Konosys_Data!T54</f>
        <v>Tanger</v>
      </c>
      <c r="Q54" t="str">
        <f>Konosys_Data!V54</f>
        <v>K511886</v>
      </c>
      <c r="R54" t="str">
        <f>Konosys_Data!W54</f>
        <v>0639681381</v>
      </c>
      <c r="S54" t="str">
        <f>Konosys_Data!Y54</f>
        <v xml:space="preserve">  </v>
      </c>
      <c r="T54" t="str">
        <f>Table1[[#This Row],[CEF]]</f>
        <v>1998120200201</v>
      </c>
      <c r="U54">
        <v>53</v>
      </c>
    </row>
    <row r="55" spans="1:21" x14ac:dyDescent="0.25">
      <c r="A55" t="str">
        <f>Konosys_Data!B55</f>
        <v>1995082000166</v>
      </c>
      <c r="B55" t="str">
        <f>Konosys_Data!R55</f>
        <v>16/07/2018</v>
      </c>
      <c r="C55" t="str">
        <f>Konosys_Data!F55</f>
        <v>Oui</v>
      </c>
      <c r="D55" t="str">
        <f>Konosys_Data!AD55</f>
        <v>Baccalauréat</v>
      </c>
      <c r="E55" t="str">
        <f>Konosys_Data_Extract!B55</f>
        <v>NTIC_TDM_TS</v>
      </c>
      <c r="F55" s="4" t="str">
        <f>Konosys_Data_Extract!E55</f>
        <v>1</v>
      </c>
      <c r="G55" t="str">
        <f>Konosys_Data_Extract!C55</f>
        <v>TDM103-NTIC_TDM_TS_2019</v>
      </c>
      <c r="I55" t="str">
        <f>Konosys_Data!C55</f>
        <v>EL-KASMI</v>
      </c>
      <c r="J55" t="str">
        <f>Konosys_Data!D55</f>
        <v>HAMZA</v>
      </c>
      <c r="K55" t="str">
        <f>Konosys_Data!AB55</f>
        <v/>
      </c>
      <c r="L55" t="str">
        <f>Konosys_Data!AC55</f>
        <v/>
      </c>
      <c r="M55" t="str">
        <f>Konosys_Data!E55</f>
        <v>H</v>
      </c>
      <c r="N55" t="str">
        <f>Konosys_Data!O55</f>
        <v>20/08/1995 00:00:00</v>
      </c>
      <c r="O55" t="str">
        <f>Konosys_Data!Z55</f>
        <v>.</v>
      </c>
      <c r="P55" t="str">
        <f>Konosys_Data!T55</f>
        <v/>
      </c>
      <c r="Q55" t="str">
        <f>Konosys_Data!V55</f>
        <v>kb125084</v>
      </c>
      <c r="R55" t="str">
        <f>Konosys_Data!W55</f>
        <v/>
      </c>
      <c r="S55" t="str">
        <f>Konosys_Data!Y55</f>
        <v xml:space="preserve">  </v>
      </c>
      <c r="T55" t="str">
        <f>Table1[[#This Row],[CEF]]</f>
        <v>1995082000166</v>
      </c>
      <c r="U55">
        <v>54</v>
      </c>
    </row>
    <row r="56" spans="1:21" x14ac:dyDescent="0.25">
      <c r="A56" t="str">
        <f>Konosys_Data!B56</f>
        <v>2000012200175</v>
      </c>
      <c r="B56" t="str">
        <f>Konosys_Data!R56</f>
        <v>16/07/2018</v>
      </c>
      <c r="C56" t="str">
        <f>Konosys_Data!F56</f>
        <v>Oui</v>
      </c>
      <c r="D56" t="str">
        <f>Konosys_Data!AD56</f>
        <v>Baccalauréat</v>
      </c>
      <c r="E56" t="str">
        <f>Konosys_Data_Extract!B56</f>
        <v>NTIC_TDI_TS</v>
      </c>
      <c r="F56" s="4" t="str">
        <f>Konosys_Data_Extract!E56</f>
        <v>1</v>
      </c>
      <c r="G56" t="str">
        <f>Konosys_Data_Extract!C56</f>
        <v>TDI106-NTIC_TDI_TS_2019</v>
      </c>
      <c r="I56" t="str">
        <f>Konosys_Data!C56</f>
        <v>AJANDOUZ</v>
      </c>
      <c r="J56" t="str">
        <f>Konosys_Data!D56</f>
        <v>RAJAE</v>
      </c>
      <c r="K56" t="str">
        <f>Konosys_Data!AB56</f>
        <v>رجاء</v>
      </c>
      <c r="L56" t="str">
        <f>Konosys_Data!AC56</f>
        <v>اجندوز</v>
      </c>
      <c r="M56" t="str">
        <f>Konosys_Data!E56</f>
        <v>F</v>
      </c>
      <c r="N56" t="str">
        <f>Konosys_Data!O56</f>
        <v>22/01/2000 00:00:00</v>
      </c>
      <c r="O56" t="str">
        <f>Konosys_Data!Z56</f>
        <v>Marocain</v>
      </c>
      <c r="P56" t="str">
        <f>Konosys_Data!T56</f>
        <v>BENI RZINE CHEFCHAOUEN</v>
      </c>
      <c r="Q56" t="str">
        <f>Konosys_Data!V56</f>
        <v>KB201448</v>
      </c>
      <c r="R56" t="str">
        <f>Konosys_Data!W56</f>
        <v>0609212536</v>
      </c>
      <c r="S56" t="str">
        <f>Konosys_Data!Y56</f>
        <v xml:space="preserve">  </v>
      </c>
      <c r="T56" t="str">
        <f>Table1[[#This Row],[CEF]]</f>
        <v>2000012200175</v>
      </c>
      <c r="U56">
        <v>55</v>
      </c>
    </row>
    <row r="57" spans="1:21" x14ac:dyDescent="0.25">
      <c r="A57" t="str">
        <f>Konosys_Data!B57</f>
        <v>199305050434</v>
      </c>
      <c r="B57" t="str">
        <f>Konosys_Data!R57</f>
        <v>16/07/2018</v>
      </c>
      <c r="C57" t="str">
        <f>Konosys_Data!F57</f>
        <v>Oui</v>
      </c>
      <c r="D57" t="str">
        <f>Konosys_Data!AD57</f>
        <v>Baccalauréat</v>
      </c>
      <c r="E57" t="str">
        <f>Konosys_Data_Extract!B57</f>
        <v>AG_INFO_TS</v>
      </c>
      <c r="F57" s="4" t="str">
        <f>Konosys_Data_Extract!E57</f>
        <v>1</v>
      </c>
      <c r="G57" t="str">
        <f>Konosys_Data_Extract!C57</f>
        <v>INFO101-AG_INFO_TS_2019</v>
      </c>
      <c r="I57" t="str">
        <f>Konosys_Data!C57</f>
        <v>KADDOURI</v>
      </c>
      <c r="J57" t="str">
        <f>Konosys_Data!D57</f>
        <v>HAJAR</v>
      </c>
      <c r="K57" t="str">
        <f>Konosys_Data!AB57</f>
        <v/>
      </c>
      <c r="L57" t="str">
        <f>Konosys_Data!AC57</f>
        <v/>
      </c>
      <c r="M57" t="str">
        <f>Konosys_Data!E57</f>
        <v>F</v>
      </c>
      <c r="N57" t="str">
        <f>Konosys_Data!O57</f>
        <v>05/05/1993 00:00:00</v>
      </c>
      <c r="O57" t="str">
        <f>Konosys_Data!Z57</f>
        <v>Marocain</v>
      </c>
      <c r="P57" t="str">
        <f>Konosys_Data!T57</f>
        <v>LARACHE</v>
      </c>
      <c r="Q57" t="str">
        <f>Konosys_Data!V57</f>
        <v>LA140043</v>
      </c>
      <c r="R57" t="str">
        <f>Konosys_Data!W57</f>
        <v>0645789472</v>
      </c>
      <c r="S57" t="str">
        <f>Konosys_Data!Y57</f>
        <v xml:space="preserve">  </v>
      </c>
      <c r="T57" t="str">
        <f>Table1[[#This Row],[CEF]]</f>
        <v>199305050434</v>
      </c>
      <c r="U57">
        <v>56</v>
      </c>
    </row>
    <row r="58" spans="1:21" x14ac:dyDescent="0.25">
      <c r="A58" t="str">
        <f>Konosys_Data!B58</f>
        <v>1997090400186</v>
      </c>
      <c r="B58" t="str">
        <f>Konosys_Data!R58</f>
        <v>16/07/2018</v>
      </c>
      <c r="C58" t="str">
        <f>Konosys_Data!F58</f>
        <v>Oui</v>
      </c>
      <c r="D58" t="str">
        <f>Konosys_Data!AD58</f>
        <v>Baccalauréat</v>
      </c>
      <c r="E58" t="str">
        <f>Konosys_Data_Extract!B58</f>
        <v>NTIC_TDI_TS</v>
      </c>
      <c r="F58" s="4" t="str">
        <f>Konosys_Data_Extract!E58</f>
        <v>1</v>
      </c>
      <c r="G58" t="str">
        <f>Konosys_Data_Extract!C58</f>
        <v>TDI105-NTIC_TDI_TS_2019</v>
      </c>
      <c r="I58" t="str">
        <f>Konosys_Data!C58</f>
        <v>ES-SAID</v>
      </c>
      <c r="J58" t="str">
        <f>Konosys_Data!D58</f>
        <v>MOHAMMED</v>
      </c>
      <c r="K58" t="str">
        <f>Konosys_Data!AB58</f>
        <v>الصيد</v>
      </c>
      <c r="L58" t="str">
        <f>Konosys_Data!AC58</f>
        <v>محمد</v>
      </c>
      <c r="M58" t="str">
        <f>Konosys_Data!E58</f>
        <v>H</v>
      </c>
      <c r="N58" t="str">
        <f>Konosys_Data!O58</f>
        <v>04/09/1997 00:00:00</v>
      </c>
      <c r="O58" t="str">
        <f>Konosys_Data!Z58</f>
        <v>Marocain</v>
      </c>
      <c r="P58" t="str">
        <f>Konosys_Data!T58</f>
        <v>tanger</v>
      </c>
      <c r="Q58" t="str">
        <f>Konosys_Data!V58</f>
        <v>K551109</v>
      </c>
      <c r="R58" t="str">
        <f>Konosys_Data!W58</f>
        <v>0627168113</v>
      </c>
      <c r="S58" t="str">
        <f>Konosys_Data!Y58</f>
        <v xml:space="preserve">  </v>
      </c>
      <c r="T58" t="str">
        <f>Table1[[#This Row],[CEF]]</f>
        <v>1997090400186</v>
      </c>
      <c r="U58">
        <v>57</v>
      </c>
    </row>
    <row r="59" spans="1:21" x14ac:dyDescent="0.25">
      <c r="A59" t="str">
        <f>Konosys_Data!B59</f>
        <v>1996072200174</v>
      </c>
      <c r="B59" t="str">
        <f>Konosys_Data!R59</f>
        <v>16/07/2018</v>
      </c>
      <c r="C59" t="str">
        <f>Konosys_Data!F59</f>
        <v>Oui</v>
      </c>
      <c r="D59" t="str">
        <f>Konosys_Data!AD59</f>
        <v>Baccalauréat</v>
      </c>
      <c r="E59" t="str">
        <f>Konosys_Data_Extract!B59</f>
        <v>AG_INFO_TS</v>
      </c>
      <c r="F59" s="4" t="str">
        <f>Konosys_Data_Extract!E59</f>
        <v>1</v>
      </c>
      <c r="G59" t="str">
        <f>Konosys_Data_Extract!C59</f>
        <v>INFO102-AG_INFO_TS_2019</v>
      </c>
      <c r="I59" t="str">
        <f>Konosys_Data!C59</f>
        <v>BOULERBAH</v>
      </c>
      <c r="J59" t="str">
        <f>Konosys_Data!D59</f>
        <v>OMAR</v>
      </c>
      <c r="K59" t="str">
        <f>Konosys_Data!AB59</f>
        <v>بولربح</v>
      </c>
      <c r="L59" t="str">
        <f>Konosys_Data!AC59</f>
        <v>عمر</v>
      </c>
      <c r="M59" t="str">
        <f>Konosys_Data!E59</f>
        <v>H</v>
      </c>
      <c r="N59" t="str">
        <f>Konosys_Data!O59</f>
        <v>22/07/1996 00:00:00</v>
      </c>
      <c r="O59" t="str">
        <f>Konosys_Data!Z59</f>
        <v>Marocain</v>
      </c>
      <c r="P59" t="str">
        <f>Konosys_Data!T59</f>
        <v>TANGER</v>
      </c>
      <c r="Q59" t="str">
        <f>Konosys_Data!V59</f>
        <v>K547522</v>
      </c>
      <c r="R59" t="str">
        <f>Konosys_Data!W59</f>
        <v>0623917317</v>
      </c>
      <c r="S59" t="str">
        <f>Konosys_Data!Y59</f>
        <v xml:space="preserve">  </v>
      </c>
      <c r="T59" t="str">
        <f>Table1[[#This Row],[CEF]]</f>
        <v>1996072200174</v>
      </c>
      <c r="U59">
        <v>58</v>
      </c>
    </row>
    <row r="60" spans="1:21" x14ac:dyDescent="0.25">
      <c r="A60" t="str">
        <f>Konosys_Data!B60</f>
        <v>1993042100034</v>
      </c>
      <c r="B60" t="str">
        <f>Konosys_Data!R60</f>
        <v>16/07/2018</v>
      </c>
      <c r="C60" t="str">
        <f>Konosys_Data!F60</f>
        <v>Oui</v>
      </c>
      <c r="D60" t="str">
        <f>Konosys_Data!AD60</f>
        <v>Baccalauréat</v>
      </c>
      <c r="E60" t="str">
        <f>Konosys_Data_Extract!B60</f>
        <v>AG_INFO_TS</v>
      </c>
      <c r="F60" s="4" t="str">
        <f>Konosys_Data_Extract!E60</f>
        <v>1</v>
      </c>
      <c r="G60" t="str">
        <f>Konosys_Data_Extract!C60</f>
        <v>INFO102-AG_INFO_TS_2019</v>
      </c>
      <c r="I60" t="str">
        <f>Konosys_Data!C60</f>
        <v>ES-SATTATI</v>
      </c>
      <c r="J60" t="str">
        <f>Konosys_Data!D60</f>
        <v>OTHMANE</v>
      </c>
      <c r="K60" t="str">
        <f>Konosys_Data!AB60</f>
        <v/>
      </c>
      <c r="L60" t="str">
        <f>Konosys_Data!AC60</f>
        <v/>
      </c>
      <c r="M60" t="str">
        <f>Konosys_Data!E60</f>
        <v>H</v>
      </c>
      <c r="N60" t="str">
        <f>Konosys_Data!O60</f>
        <v>21/04/1993 00:00:00</v>
      </c>
      <c r="O60" t="str">
        <f>Konosys_Data!Z60</f>
        <v>.</v>
      </c>
      <c r="P60" t="str">
        <f>Konosys_Data!T60</f>
        <v/>
      </c>
      <c r="Q60" t="str">
        <f>Konosys_Data!V60</f>
        <v>K490282</v>
      </c>
      <c r="R60" t="str">
        <f>Konosys_Data!W60</f>
        <v/>
      </c>
      <c r="S60" t="str">
        <f>Konosys_Data!Y60</f>
        <v xml:space="preserve">  </v>
      </c>
      <c r="T60" t="str">
        <f>Table1[[#This Row],[CEF]]</f>
        <v>1993042100034</v>
      </c>
      <c r="U60">
        <v>59</v>
      </c>
    </row>
    <row r="61" spans="1:21" x14ac:dyDescent="0.25">
      <c r="A61" t="str">
        <f>Konosys_Data!B61</f>
        <v>1998080700230</v>
      </c>
      <c r="B61" t="str">
        <f>Konosys_Data!R61</f>
        <v>16/07/2018</v>
      </c>
      <c r="C61" t="str">
        <f>Konosys_Data!F61</f>
        <v>Oui</v>
      </c>
      <c r="D61" t="str">
        <f>Konosys_Data!AD61</f>
        <v>Baccalauréat</v>
      </c>
      <c r="E61" t="str">
        <f>Konosys_Data_Extract!B61</f>
        <v>NTIC_TDM_TS</v>
      </c>
      <c r="F61" s="4" t="str">
        <f>Konosys_Data_Extract!E61</f>
        <v>1</v>
      </c>
      <c r="G61" t="str">
        <f>Konosys_Data_Extract!C61</f>
        <v>TDM102-NTIC_TDM_TS_2019</v>
      </c>
      <c r="I61" t="str">
        <f>Konosys_Data!C61</f>
        <v>SBAI</v>
      </c>
      <c r="J61" t="str">
        <f>Konosys_Data!D61</f>
        <v>YASMINE</v>
      </c>
      <c r="K61" t="str">
        <f>Konosys_Data!AB61</f>
        <v>السباعي</v>
      </c>
      <c r="L61" t="str">
        <f>Konosys_Data!AC61</f>
        <v>ياسمين</v>
      </c>
      <c r="M61" t="str">
        <f>Konosys_Data!E61</f>
        <v>F</v>
      </c>
      <c r="N61" t="str">
        <f>Konosys_Data!O61</f>
        <v>07/08/1998 00:00:00</v>
      </c>
      <c r="O61" t="str">
        <f>Konosys_Data!Z61</f>
        <v>Marocain</v>
      </c>
      <c r="P61" t="str">
        <f>Konosys_Data!T61</f>
        <v>EL JADIDA</v>
      </c>
      <c r="Q61" t="str">
        <f>Konosys_Data!V61</f>
        <v>M609026</v>
      </c>
      <c r="R61" t="str">
        <f>Konosys_Data!W61</f>
        <v>0669905762</v>
      </c>
      <c r="S61" t="str">
        <f>Konosys_Data!Y61</f>
        <v xml:space="preserve">  </v>
      </c>
      <c r="T61" t="str">
        <f>Table1[[#This Row],[CEF]]</f>
        <v>1998080700230</v>
      </c>
      <c r="U61">
        <v>60</v>
      </c>
    </row>
    <row r="62" spans="1:21" x14ac:dyDescent="0.25">
      <c r="A62" t="str">
        <f>Konosys_Data!B62</f>
        <v>1999012600326</v>
      </c>
      <c r="B62" t="str">
        <f>Konosys_Data!R62</f>
        <v>16/07/2018</v>
      </c>
      <c r="C62" t="str">
        <f>Konosys_Data!F62</f>
        <v>Oui</v>
      </c>
      <c r="D62" t="str">
        <f>Konosys_Data!AD62</f>
        <v>Baccalauréat</v>
      </c>
      <c r="E62" t="str">
        <f>Konosys_Data_Extract!B62</f>
        <v>AG_INFO_TS</v>
      </c>
      <c r="F62" s="4" t="str">
        <f>Konosys_Data_Extract!E62</f>
        <v>1</v>
      </c>
      <c r="G62" t="str">
        <f>Konosys_Data_Extract!C62</f>
        <v>INFO101-AG_INFO_TS_2019</v>
      </c>
      <c r="I62" t="str">
        <f>Konosys_Data!C62</f>
        <v>EL GOURII</v>
      </c>
      <c r="J62" t="str">
        <f>Konosys_Data!D62</f>
        <v>KARIMA</v>
      </c>
      <c r="K62" t="str">
        <f>Konosys_Data!AB62</f>
        <v>كرييمة</v>
      </c>
      <c r="L62" t="str">
        <f>Konosys_Data!AC62</f>
        <v>الكرعي</v>
      </c>
      <c r="M62" t="str">
        <f>Konosys_Data!E62</f>
        <v>F</v>
      </c>
      <c r="N62" t="str">
        <f>Konosys_Data!O62</f>
        <v>26/01/1999 00:00:00</v>
      </c>
      <c r="O62" t="str">
        <f>Konosys_Data!Z62</f>
        <v>Marocain</v>
      </c>
      <c r="P62" t="str">
        <f>Konosys_Data!T62</f>
        <v>Tanger</v>
      </c>
      <c r="Q62" t="str">
        <f>Konosys_Data!V62</f>
        <v>K558025</v>
      </c>
      <c r="R62" t="str">
        <f>Konosys_Data!W62</f>
        <v>0670184718</v>
      </c>
      <c r="S62" t="str">
        <f>Konosys_Data!Y62</f>
        <v xml:space="preserve">  </v>
      </c>
      <c r="T62" t="str">
        <f>Table1[[#This Row],[CEF]]</f>
        <v>1999012600326</v>
      </c>
      <c r="U62">
        <v>61</v>
      </c>
    </row>
    <row r="63" spans="1:21" x14ac:dyDescent="0.25">
      <c r="A63" t="str">
        <f>Konosys_Data!B63</f>
        <v>199212060277</v>
      </c>
      <c r="B63" t="str">
        <f>Konosys_Data!R63</f>
        <v>16/07/2018</v>
      </c>
      <c r="C63" t="str">
        <f>Konosys_Data!F63</f>
        <v>Oui</v>
      </c>
      <c r="D63" t="str">
        <f>Konosys_Data!AD63</f>
        <v>Baccalauréat</v>
      </c>
      <c r="E63" t="str">
        <f>Konosys_Data_Extract!B63</f>
        <v>NTIC_TRI_TS</v>
      </c>
      <c r="F63" s="4" t="str">
        <f>Konosys_Data_Extract!E63</f>
        <v>1</v>
      </c>
      <c r="G63" t="str">
        <f>Konosys_Data_Extract!C63</f>
        <v>TRI106-NTIC_TRI_TS_2019</v>
      </c>
      <c r="I63" t="str">
        <f>Konosys_Data!C63</f>
        <v>BELKHADIR</v>
      </c>
      <c r="J63" t="str">
        <f>Konosys_Data!D63</f>
        <v>ANASS</v>
      </c>
      <c r="K63" t="str">
        <f>Konosys_Data!AB63</f>
        <v>بالخضير</v>
      </c>
      <c r="L63" t="str">
        <f>Konosys_Data!AC63</f>
        <v>اناس</v>
      </c>
      <c r="M63" t="str">
        <f>Konosys_Data!E63</f>
        <v>H</v>
      </c>
      <c r="N63" t="str">
        <f>Konosys_Data!O63</f>
        <v>06/12/1992 00:00:00</v>
      </c>
      <c r="O63" t="str">
        <f>Konosys_Data!Z63</f>
        <v>Marocain</v>
      </c>
      <c r="P63" t="str">
        <f>Konosys_Data!T63</f>
        <v>Rabat</v>
      </c>
      <c r="Q63" t="str">
        <f>Konosys_Data!V63</f>
        <v>A399773</v>
      </c>
      <c r="R63" t="str">
        <f>Konosys_Data!W63</f>
        <v>0603869531</v>
      </c>
      <c r="S63" t="str">
        <f>Konosys_Data!Y63</f>
        <v xml:space="preserve">  </v>
      </c>
      <c r="T63" t="str">
        <f>Table1[[#This Row],[CEF]]</f>
        <v>199212060277</v>
      </c>
      <c r="U63">
        <v>62</v>
      </c>
    </row>
    <row r="64" spans="1:21" x14ac:dyDescent="0.25">
      <c r="A64" t="str">
        <f>Konosys_Data!B64</f>
        <v>1997092800208</v>
      </c>
      <c r="B64" t="str">
        <f>Konosys_Data!R64</f>
        <v>16/07/2018</v>
      </c>
      <c r="C64" t="str">
        <f>Konosys_Data!F64</f>
        <v>Oui</v>
      </c>
      <c r="D64" t="str">
        <f>Konosys_Data!AD64</f>
        <v>Baccalauréat</v>
      </c>
      <c r="E64" t="str">
        <f>Konosys_Data_Extract!B64</f>
        <v>AG_INFO_TS</v>
      </c>
      <c r="F64" s="4" t="str">
        <f>Konosys_Data_Extract!E64</f>
        <v>1</v>
      </c>
      <c r="G64" t="str">
        <f>Konosys_Data_Extract!C64</f>
        <v>INFO102-AG_INFO_TS_2019</v>
      </c>
      <c r="I64" t="str">
        <f>Konosys_Data!C64</f>
        <v>EL HOMAIDI</v>
      </c>
      <c r="J64" t="str">
        <f>Konosys_Data!D64</f>
        <v>AYOUB</v>
      </c>
      <c r="K64" t="str">
        <f>Konosys_Data!AB64</f>
        <v>الحميدي</v>
      </c>
      <c r="L64" t="str">
        <f>Konosys_Data!AC64</f>
        <v xml:space="preserve"> أيوب</v>
      </c>
      <c r="M64" t="str">
        <f>Konosys_Data!E64</f>
        <v>H</v>
      </c>
      <c r="N64" t="str">
        <f>Konosys_Data!O64</f>
        <v>28/09/1997 00:00:00</v>
      </c>
      <c r="O64" t="str">
        <f>Konosys_Data!Z64</f>
        <v>Marocain</v>
      </c>
      <c r="P64" t="str">
        <f>Konosys_Data!T64</f>
        <v>tanger</v>
      </c>
      <c r="Q64" t="str">
        <f>Konosys_Data!V64</f>
        <v>K532640</v>
      </c>
      <c r="R64" t="str">
        <f>Konosys_Data!W64</f>
        <v>0681316343</v>
      </c>
      <c r="S64" t="str">
        <f>Konosys_Data!Y64</f>
        <v xml:space="preserve">  </v>
      </c>
      <c r="T64" t="str">
        <f>Table1[[#This Row],[CEF]]</f>
        <v>1997092800208</v>
      </c>
      <c r="U64">
        <v>63</v>
      </c>
    </row>
    <row r="65" spans="1:21" x14ac:dyDescent="0.25">
      <c r="A65" t="str">
        <f>Konosys_Data!B65</f>
        <v>1998030600273</v>
      </c>
      <c r="B65" t="str">
        <f>Konosys_Data!R65</f>
        <v>16/07/2018</v>
      </c>
      <c r="C65" t="str">
        <f>Konosys_Data!F65</f>
        <v>Oui</v>
      </c>
      <c r="D65" t="str">
        <f>Konosys_Data!AD65</f>
        <v>Baccalauréat</v>
      </c>
      <c r="E65" t="str">
        <f>Konosys_Data_Extract!B65</f>
        <v>AG_INFO_TS</v>
      </c>
      <c r="F65" s="4" t="str">
        <f>Konosys_Data_Extract!E65</f>
        <v>1</v>
      </c>
      <c r="G65" t="str">
        <f>Konosys_Data_Extract!C65</f>
        <v>INFO101-AG_INFO_TS_2019</v>
      </c>
      <c r="I65" t="str">
        <f>Konosys_Data!C65</f>
        <v>EL GAOUDI</v>
      </c>
      <c r="J65" t="str">
        <f>Konosys_Data!D65</f>
        <v>AYOUB</v>
      </c>
      <c r="K65" t="str">
        <f>Konosys_Data!AB65</f>
        <v>الكعودي</v>
      </c>
      <c r="L65" t="str">
        <f>Konosys_Data!AC65</f>
        <v>ايوب</v>
      </c>
      <c r="M65" t="str">
        <f>Konosys_Data!E65</f>
        <v>H</v>
      </c>
      <c r="N65" t="str">
        <f>Konosys_Data!O65</f>
        <v>06/03/1998 00:00:00</v>
      </c>
      <c r="O65" t="str">
        <f>Konosys_Data!Z65</f>
        <v>Marocain</v>
      </c>
      <c r="P65" t="str">
        <f>Konosys_Data!T65</f>
        <v>Tanger</v>
      </c>
      <c r="Q65" t="str">
        <f>Konosys_Data!V65</f>
        <v>KB172895</v>
      </c>
      <c r="R65" t="str">
        <f>Konosys_Data!W65</f>
        <v>0662370493</v>
      </c>
      <c r="S65" t="str">
        <f>Konosys_Data!Y65</f>
        <v xml:space="preserve">  </v>
      </c>
      <c r="T65" t="str">
        <f>Table1[[#This Row],[CEF]]</f>
        <v>1998030600273</v>
      </c>
      <c r="U65">
        <v>64</v>
      </c>
    </row>
    <row r="66" spans="1:21" x14ac:dyDescent="0.25">
      <c r="A66" t="str">
        <f>Konosys_Data!B66</f>
        <v>1999030700244</v>
      </c>
      <c r="B66" t="str">
        <f>Konosys_Data!R66</f>
        <v>16/07/2018</v>
      </c>
      <c r="C66" t="str">
        <f>Konosys_Data!F66</f>
        <v>Oui</v>
      </c>
      <c r="D66" t="str">
        <f>Konosys_Data!AD66</f>
        <v>Baccalauréat</v>
      </c>
      <c r="E66" t="str">
        <f>Konosys_Data_Extract!B66</f>
        <v>NTIC_TDI_TS</v>
      </c>
      <c r="F66" s="4" t="str">
        <f>Konosys_Data_Extract!E66</f>
        <v>1</v>
      </c>
      <c r="G66" t="str">
        <f>Konosys_Data_Extract!C66</f>
        <v>TDI106-NTIC_TDI_TS_2019</v>
      </c>
      <c r="I66" t="str">
        <f>Konosys_Data!C66</f>
        <v>AKHRIF</v>
      </c>
      <c r="J66" t="str">
        <f>Konosys_Data!D66</f>
        <v>ZINEB</v>
      </c>
      <c r="K66" t="str">
        <f>Konosys_Data!AB66</f>
        <v>اخريف</v>
      </c>
      <c r="L66" t="str">
        <f>Konosys_Data!AC66</f>
        <v>زنيب</v>
      </c>
      <c r="M66" t="str">
        <f>Konosys_Data!E66</f>
        <v>F</v>
      </c>
      <c r="N66" t="str">
        <f>Konosys_Data!O66</f>
        <v>07/03/1999 00:00:00</v>
      </c>
      <c r="O66" t="str">
        <f>Konosys_Data!Z66</f>
        <v>Marocain</v>
      </c>
      <c r="P66" t="str">
        <f>Konosys_Data!T66</f>
        <v>Tanger</v>
      </c>
      <c r="Q66" t="str">
        <f>Konosys_Data!V66</f>
        <v>KB176218</v>
      </c>
      <c r="R66" t="str">
        <f>Konosys_Data!W66</f>
        <v>0655629701</v>
      </c>
      <c r="S66" t="str">
        <f>Konosys_Data!Y66</f>
        <v xml:space="preserve">  </v>
      </c>
      <c r="T66" t="str">
        <f>Table1[[#This Row],[CEF]]</f>
        <v>1999030700244</v>
      </c>
      <c r="U66">
        <v>65</v>
      </c>
    </row>
    <row r="67" spans="1:21" x14ac:dyDescent="0.25">
      <c r="A67" t="str">
        <f>Konosys_Data!B67</f>
        <v>1998072300204</v>
      </c>
      <c r="B67" t="str">
        <f>Konosys_Data!R67</f>
        <v>16/07/2018</v>
      </c>
      <c r="C67" t="str">
        <f>Konosys_Data!F67</f>
        <v>Oui</v>
      </c>
      <c r="D67" t="str">
        <f>Konosys_Data!AD67</f>
        <v>Baccalauréat</v>
      </c>
      <c r="E67" t="str">
        <f>Konosys_Data_Extract!B67</f>
        <v>NTIC_TDM_TS</v>
      </c>
      <c r="F67" s="4" t="str">
        <f>Konosys_Data_Extract!E67</f>
        <v>1</v>
      </c>
      <c r="G67" t="str">
        <f>Konosys_Data_Extract!C67</f>
        <v>TDM102-NTIC_TDM_TS_2019</v>
      </c>
      <c r="I67" t="str">
        <f>Konosys_Data!C67</f>
        <v>BOUZAABIT</v>
      </c>
      <c r="J67" t="str">
        <f>Konosys_Data!D67</f>
        <v>OUSSAMA</v>
      </c>
      <c r="K67" t="str">
        <f>Konosys_Data!AB67</f>
        <v>بوزعبيط</v>
      </c>
      <c r="L67" t="str">
        <f>Konosys_Data!AC67</f>
        <v>أسامة</v>
      </c>
      <c r="M67" t="str">
        <f>Konosys_Data!E67</f>
        <v>H</v>
      </c>
      <c r="N67" t="str">
        <f>Konosys_Data!O67</f>
        <v>23/07/1998 00:00:00</v>
      </c>
      <c r="O67" t="str">
        <f>Konosys_Data!Z67</f>
        <v>Marocain</v>
      </c>
      <c r="P67" t="str">
        <f>Konosys_Data!T67</f>
        <v>MEKNESS</v>
      </c>
      <c r="Q67" t="str">
        <f>Konosys_Data!V67</f>
        <v>KB154724</v>
      </c>
      <c r="R67" t="str">
        <f>Konosys_Data!W67</f>
        <v>0644411522</v>
      </c>
      <c r="S67" t="str">
        <f>Konosys_Data!Y67</f>
        <v xml:space="preserve">  </v>
      </c>
      <c r="T67" t="str">
        <f>Table1[[#This Row],[CEF]]</f>
        <v>1998072300204</v>
      </c>
      <c r="U67">
        <v>66</v>
      </c>
    </row>
    <row r="68" spans="1:21" x14ac:dyDescent="0.25">
      <c r="A68" t="str">
        <f>Konosys_Data!B68</f>
        <v>1996012600048</v>
      </c>
      <c r="B68" t="str">
        <f>Konosys_Data!R68</f>
        <v>16/07/2018</v>
      </c>
      <c r="C68" t="str">
        <f>Konosys_Data!F68</f>
        <v>Oui</v>
      </c>
      <c r="D68" t="str">
        <f>Konosys_Data!AD68</f>
        <v>Baccalauréat</v>
      </c>
      <c r="E68" t="str">
        <f>Konosys_Data_Extract!B68</f>
        <v>AG_INFO_TS</v>
      </c>
      <c r="F68" s="4" t="str">
        <f>Konosys_Data_Extract!E68</f>
        <v>1</v>
      </c>
      <c r="G68" t="str">
        <f>Konosys_Data_Extract!C68</f>
        <v>INFO102-AG_INFO_TS_2019</v>
      </c>
      <c r="I68" t="str">
        <f>Konosys_Data!C68</f>
        <v>MOUAOUIA</v>
      </c>
      <c r="J68" t="str">
        <f>Konosys_Data!D68</f>
        <v>KHALIL</v>
      </c>
      <c r="K68" t="str">
        <f>Konosys_Data!AB68</f>
        <v>معاوية</v>
      </c>
      <c r="L68" t="str">
        <f>Konosys_Data!AC68</f>
        <v>خليل</v>
      </c>
      <c r="M68" t="str">
        <f>Konosys_Data!E68</f>
        <v>H</v>
      </c>
      <c r="N68" t="str">
        <f>Konosys_Data!O68</f>
        <v>26/01/1996 00:00:00</v>
      </c>
      <c r="O68" t="str">
        <f>Konosys_Data!Z68</f>
        <v>Marocain</v>
      </c>
      <c r="P68" t="str">
        <f>Konosys_Data!T68</f>
        <v>EL JADIDA</v>
      </c>
      <c r="Q68" t="str">
        <f>Konosys_Data!V68</f>
        <v>K560768</v>
      </c>
      <c r="R68" t="str">
        <f>Konosys_Data!W68</f>
        <v>0665812613</v>
      </c>
      <c r="S68" t="str">
        <f>Konosys_Data!Y68</f>
        <v xml:space="preserve">  </v>
      </c>
      <c r="T68" t="str">
        <f>Table1[[#This Row],[CEF]]</f>
        <v>1996012600048</v>
      </c>
      <c r="U68">
        <v>67</v>
      </c>
    </row>
    <row r="69" spans="1:21" x14ac:dyDescent="0.25">
      <c r="A69" t="str">
        <f>Konosys_Data!B69</f>
        <v>2000111800178</v>
      </c>
      <c r="B69" t="str">
        <f>Konosys_Data!R69</f>
        <v>16/07/2018</v>
      </c>
      <c r="C69" t="str">
        <f>Konosys_Data!F69</f>
        <v>Oui</v>
      </c>
      <c r="D69" t="str">
        <f>Konosys_Data!AD69</f>
        <v>Baccalauréat</v>
      </c>
      <c r="E69" t="str">
        <f>Konosys_Data_Extract!B69</f>
        <v>NTIC_TDM_TS</v>
      </c>
      <c r="F69" s="4" t="str">
        <f>Konosys_Data_Extract!E69</f>
        <v>1</v>
      </c>
      <c r="G69" t="str">
        <f>Konosys_Data_Extract!C69</f>
        <v>TDM103-NTIC_TDM_TS_2019</v>
      </c>
      <c r="I69" t="str">
        <f>Konosys_Data!C69</f>
        <v>KHADRI</v>
      </c>
      <c r="J69" t="str">
        <f>Konosys_Data!D69</f>
        <v>OUIJDANE</v>
      </c>
      <c r="K69" t="str">
        <f>Konosys_Data!AB69</f>
        <v>الخضري</v>
      </c>
      <c r="L69" t="str">
        <f>Konosys_Data!AC69</f>
        <v>وجدان</v>
      </c>
      <c r="M69" t="str">
        <f>Konosys_Data!E69</f>
        <v>F</v>
      </c>
      <c r="N69" t="str">
        <f>Konosys_Data!O69</f>
        <v>18/11/2000 00:00:00</v>
      </c>
      <c r="O69" t="str">
        <f>Konosys_Data!Z69</f>
        <v>Marocain</v>
      </c>
      <c r="P69" t="str">
        <f>Konosys_Data!T69</f>
        <v>TANGER</v>
      </c>
      <c r="Q69" t="str">
        <f>Konosys_Data!V69</f>
        <v>KB203295</v>
      </c>
      <c r="R69" t="str">
        <f>Konosys_Data!W69</f>
        <v>0662112671</v>
      </c>
      <c r="S69" t="str">
        <f>Konosys_Data!Y69</f>
        <v xml:space="preserve">  </v>
      </c>
      <c r="T69" t="str">
        <f>Table1[[#This Row],[CEF]]</f>
        <v>2000111800178</v>
      </c>
      <c r="U69">
        <v>68</v>
      </c>
    </row>
    <row r="70" spans="1:21" x14ac:dyDescent="0.25">
      <c r="A70" t="str">
        <f>Konosys_Data!B70</f>
        <v>2000051800171</v>
      </c>
      <c r="B70" t="str">
        <f>Konosys_Data!R70</f>
        <v>16/07/2018</v>
      </c>
      <c r="C70" t="str">
        <f>Konosys_Data!F70</f>
        <v>Oui</v>
      </c>
      <c r="D70" t="str">
        <f>Konosys_Data!AD70</f>
        <v>Baccalauréat</v>
      </c>
      <c r="E70" t="str">
        <f>Konosys_Data_Extract!B70</f>
        <v>NTIC_TDI_TS</v>
      </c>
      <c r="F70" s="4" t="str">
        <f>Konosys_Data_Extract!E70</f>
        <v>1</v>
      </c>
      <c r="G70" t="str">
        <f>Konosys_Data_Extract!C70</f>
        <v>TDI102-NTIC_TDI_TS_2019</v>
      </c>
      <c r="I70" t="str">
        <f>Konosys_Data!C70</f>
        <v>AKKAR</v>
      </c>
      <c r="J70" t="str">
        <f>Konosys_Data!D70</f>
        <v>AHMED</v>
      </c>
      <c r="K70" t="str">
        <f>Konosys_Data!AB70</f>
        <v>عقار</v>
      </c>
      <c r="L70" t="str">
        <f>Konosys_Data!AC70</f>
        <v>احمد</v>
      </c>
      <c r="M70" t="str">
        <f>Konosys_Data!E70</f>
        <v>H</v>
      </c>
      <c r="N70" t="str">
        <f>Konosys_Data!O70</f>
        <v>18/05/2000 00:00:00</v>
      </c>
      <c r="O70" t="str">
        <f>Konosys_Data!Z70</f>
        <v>Marocain</v>
      </c>
      <c r="P70" t="str">
        <f>Konosys_Data!T70</f>
        <v>FES</v>
      </c>
      <c r="Q70" t="str">
        <f>Konosys_Data!V70</f>
        <v>K565277</v>
      </c>
      <c r="R70" t="str">
        <f>Konosys_Data!W70</f>
        <v>0664657945</v>
      </c>
      <c r="S70" t="str">
        <f>Konosys_Data!Y70</f>
        <v xml:space="preserve">  </v>
      </c>
      <c r="T70" t="str">
        <f>Table1[[#This Row],[CEF]]</f>
        <v>2000051800171</v>
      </c>
      <c r="U70">
        <v>69</v>
      </c>
    </row>
    <row r="71" spans="1:21" x14ac:dyDescent="0.25">
      <c r="A71" t="str">
        <f>Konosys_Data!B71</f>
        <v>1998060200074</v>
      </c>
      <c r="B71" t="str">
        <f>Konosys_Data!R71</f>
        <v>16/07/2018</v>
      </c>
      <c r="C71" t="str">
        <f>Konosys_Data!F71</f>
        <v>Oui</v>
      </c>
      <c r="D71" t="str">
        <f>Konosys_Data!AD71</f>
        <v>Baccalauréat</v>
      </c>
      <c r="E71" t="str">
        <f>Konosys_Data_Extract!B71</f>
        <v>NTIC_TDI_TS</v>
      </c>
      <c r="F71" s="4" t="str">
        <f>Konosys_Data_Extract!E71</f>
        <v>1</v>
      </c>
      <c r="G71" t="str">
        <f>Konosys_Data_Extract!C71</f>
        <v>TDI102-NTIC_TDI_TS_2019</v>
      </c>
      <c r="I71" t="str">
        <f>Konosys_Data!C71</f>
        <v>ARSALAN</v>
      </c>
      <c r="J71" t="str">
        <f>Konosys_Data!D71</f>
        <v>MOHAMED</v>
      </c>
      <c r="K71" t="str">
        <f>Konosys_Data!AB71</f>
        <v xml:space="preserve">ارسلان </v>
      </c>
      <c r="L71" t="str">
        <f>Konosys_Data!AC71</f>
        <v>محمد</v>
      </c>
      <c r="M71" t="str">
        <f>Konosys_Data!E71</f>
        <v>H</v>
      </c>
      <c r="N71" t="str">
        <f>Konosys_Data!O71</f>
        <v>02/06/1998 00:00:00</v>
      </c>
      <c r="O71" t="str">
        <f>Konosys_Data!Z71</f>
        <v>Marocain</v>
      </c>
      <c r="P71" t="str">
        <f>Konosys_Data!T71</f>
        <v>TANGER</v>
      </c>
      <c r="Q71" t="str">
        <f>Konosys_Data!V71</f>
        <v>K541286</v>
      </c>
      <c r="R71" t="str">
        <f>Konosys_Data!W71</f>
        <v>0638897389</v>
      </c>
      <c r="S71" t="str">
        <f>Konosys_Data!Y71</f>
        <v xml:space="preserve"> RUE EL JADIDA N 20 TANGER </v>
      </c>
      <c r="T71" t="str">
        <f>Table1[[#This Row],[CEF]]</f>
        <v>1998060200074</v>
      </c>
      <c r="U71">
        <v>70</v>
      </c>
    </row>
    <row r="72" spans="1:21" x14ac:dyDescent="0.25">
      <c r="A72" t="str">
        <f>Konosys_Data!B72</f>
        <v>1999051200189</v>
      </c>
      <c r="B72" t="str">
        <f>Konosys_Data!R72</f>
        <v>16/07/2018</v>
      </c>
      <c r="C72" t="str">
        <f>Konosys_Data!F72</f>
        <v>Oui</v>
      </c>
      <c r="D72" t="str">
        <f>Konosys_Data!AD72</f>
        <v>Baccalauréat</v>
      </c>
      <c r="E72" t="str">
        <f>Konosys_Data_Extract!B72</f>
        <v>NTIC_TRI_TS</v>
      </c>
      <c r="F72" s="4" t="str">
        <f>Konosys_Data_Extract!E72</f>
        <v>1</v>
      </c>
      <c r="G72" t="str">
        <f>Konosys_Data_Extract!C72</f>
        <v>TRI105-NTIC_TRI_TS_2019</v>
      </c>
      <c r="I72" t="str">
        <f>Konosys_Data!C72</f>
        <v>HOBAIBI</v>
      </c>
      <c r="J72" t="str">
        <f>Konosys_Data!D72</f>
        <v>MOHAMED</v>
      </c>
      <c r="K72" t="str">
        <f>Konosys_Data!AB72</f>
        <v>حبيبي</v>
      </c>
      <c r="L72" t="str">
        <f>Konosys_Data!AC72</f>
        <v>محمد</v>
      </c>
      <c r="M72" t="str">
        <f>Konosys_Data!E72</f>
        <v>H</v>
      </c>
      <c r="N72" t="str">
        <f>Konosys_Data!O72</f>
        <v>12/05/1999 00:00:00</v>
      </c>
      <c r="O72" t="str">
        <f>Konosys_Data!Z72</f>
        <v>Marocain</v>
      </c>
      <c r="P72" t="str">
        <f>Konosys_Data!T72</f>
        <v>ksar el kebir</v>
      </c>
      <c r="Q72" t="str">
        <f>Konosys_Data!V72</f>
        <v>LB219070</v>
      </c>
      <c r="R72" t="str">
        <f>Konosys_Data!W72</f>
        <v>0628703648</v>
      </c>
      <c r="S72" t="str">
        <f>Konosys_Data!Y72</f>
        <v xml:space="preserve">  </v>
      </c>
      <c r="T72" t="str">
        <f>Table1[[#This Row],[CEF]]</f>
        <v>1999051200189</v>
      </c>
      <c r="U72">
        <v>71</v>
      </c>
    </row>
    <row r="73" spans="1:21" x14ac:dyDescent="0.25">
      <c r="A73" t="str">
        <f>Konosys_Data!B73</f>
        <v>1999100200233</v>
      </c>
      <c r="B73" t="str">
        <f>Konosys_Data!R73</f>
        <v>17/07/2018</v>
      </c>
      <c r="C73" t="str">
        <f>Konosys_Data!F73</f>
        <v>Oui</v>
      </c>
      <c r="D73" t="str">
        <f>Konosys_Data!AD73</f>
        <v>Baccalauréat</v>
      </c>
      <c r="E73" t="str">
        <f>Konosys_Data_Extract!B73</f>
        <v>NTIC_TDI_TS</v>
      </c>
      <c r="F73" s="4" t="str">
        <f>Konosys_Data_Extract!E73</f>
        <v>1</v>
      </c>
      <c r="G73" t="str">
        <f>Konosys_Data_Extract!C73</f>
        <v>TDI104-NTIC_TDI_TS_2019</v>
      </c>
      <c r="I73" t="str">
        <f>Konosys_Data!C73</f>
        <v>ABOROUH</v>
      </c>
      <c r="J73" t="str">
        <f>Konosys_Data!D73</f>
        <v>MARIAM</v>
      </c>
      <c r="K73" t="str">
        <f>Konosys_Data!AB73</f>
        <v>ابروح</v>
      </c>
      <c r="L73" t="str">
        <f>Konosys_Data!AC73</f>
        <v>مريم</v>
      </c>
      <c r="M73" t="str">
        <f>Konosys_Data!E73</f>
        <v>F</v>
      </c>
      <c r="N73" t="str">
        <f>Konosys_Data!O73</f>
        <v>02/10/1999 00:00:00</v>
      </c>
      <c r="O73" t="str">
        <f>Konosys_Data!Z73</f>
        <v>Marocain</v>
      </c>
      <c r="P73" t="str">
        <f>Konosys_Data!T73</f>
        <v>Talambote chefchaouen</v>
      </c>
      <c r="Q73" t="str">
        <f>Konosys_Data!V73</f>
        <v>KB187793</v>
      </c>
      <c r="R73" t="str">
        <f>Konosys_Data!W73</f>
        <v>0676576475</v>
      </c>
      <c r="S73" t="str">
        <f>Konosys_Data!Y73</f>
        <v xml:space="preserve">  </v>
      </c>
      <c r="T73" t="str">
        <f>Table1[[#This Row],[CEF]]</f>
        <v>1999100200233</v>
      </c>
      <c r="U73">
        <v>72</v>
      </c>
    </row>
    <row r="74" spans="1:21" x14ac:dyDescent="0.25">
      <c r="A74" t="str">
        <f>Konosys_Data!B74</f>
        <v>1998112100256</v>
      </c>
      <c r="B74" t="str">
        <f>Konosys_Data!R74</f>
        <v>17/07/2018</v>
      </c>
      <c r="C74" t="str">
        <f>Konosys_Data!F74</f>
        <v>Oui</v>
      </c>
      <c r="D74" t="str">
        <f>Konosys_Data!AD74</f>
        <v>Baccalauréat</v>
      </c>
      <c r="E74" t="str">
        <f>Konosys_Data_Extract!B74</f>
        <v>NTIC_TRI_TS</v>
      </c>
      <c r="F74" s="4" t="str">
        <f>Konosys_Data_Extract!E74</f>
        <v>1</v>
      </c>
      <c r="G74" t="str">
        <f>Konosys_Data_Extract!C74</f>
        <v>TRI103-NTIC_TRI_TS_2019</v>
      </c>
      <c r="I74" t="str">
        <f>Konosys_Data!C74</f>
        <v>SIAR</v>
      </c>
      <c r="J74" t="str">
        <f>Konosys_Data!D74</f>
        <v>NADIR</v>
      </c>
      <c r="K74" t="str">
        <f>Konosys_Data!AB74</f>
        <v>السيار</v>
      </c>
      <c r="L74" t="str">
        <f>Konosys_Data!AC74</f>
        <v>ندير</v>
      </c>
      <c r="M74" t="str">
        <f>Konosys_Data!E74</f>
        <v>H</v>
      </c>
      <c r="N74" t="str">
        <f>Konosys_Data!O74</f>
        <v>21/11/1998 00:00:00</v>
      </c>
      <c r="O74" t="str">
        <f>Konosys_Data!Z74</f>
        <v>Marocain</v>
      </c>
      <c r="P74" t="str">
        <f>Konosys_Data!T74</f>
        <v>Tanger</v>
      </c>
      <c r="Q74" t="str">
        <f>Konosys_Data!V74</f>
        <v>k546668</v>
      </c>
      <c r="R74" t="str">
        <f>Konosys_Data!W74</f>
        <v>0674839638</v>
      </c>
      <c r="S74" t="str">
        <f>Konosys_Data!Y74</f>
        <v xml:space="preserve">  </v>
      </c>
      <c r="T74" t="str">
        <f>Table1[[#This Row],[CEF]]</f>
        <v>1998112100256</v>
      </c>
      <c r="U74">
        <v>73</v>
      </c>
    </row>
    <row r="75" spans="1:21" x14ac:dyDescent="0.25">
      <c r="A75" t="str">
        <f>Konosys_Data!B75</f>
        <v>1997071700308</v>
      </c>
      <c r="B75" t="str">
        <f>Konosys_Data!R75</f>
        <v>17/07/2018</v>
      </c>
      <c r="C75" t="str">
        <f>Konosys_Data!F75</f>
        <v>Oui</v>
      </c>
      <c r="D75" t="str">
        <f>Konosys_Data!AD75</f>
        <v>Baccalauréat</v>
      </c>
      <c r="E75" t="str">
        <f>Konosys_Data_Extract!B75</f>
        <v>NTIC_TRI_TS</v>
      </c>
      <c r="F75" s="4" t="str">
        <f>Konosys_Data_Extract!E75</f>
        <v>1</v>
      </c>
      <c r="G75" t="str">
        <f>Konosys_Data_Extract!C75</f>
        <v>TRI104-NTIC_TRI_TS_2019</v>
      </c>
      <c r="I75" t="str">
        <f>Konosys_Data!C75</f>
        <v>JEIDANE</v>
      </c>
      <c r="J75" t="str">
        <f>Konosys_Data!D75</f>
        <v>LAMYAE</v>
      </c>
      <c r="K75" t="str">
        <f>Konosys_Data!AB75</f>
        <v xml:space="preserve">جعيدان </v>
      </c>
      <c r="L75" t="str">
        <f>Konosys_Data!AC75</f>
        <v xml:space="preserve">لمياء </v>
      </c>
      <c r="M75" t="str">
        <f>Konosys_Data!E75</f>
        <v>F</v>
      </c>
      <c r="N75" t="str">
        <f>Konosys_Data!O75</f>
        <v>17/07/1997 00:00:00</v>
      </c>
      <c r="O75" t="str">
        <f>Konosys_Data!Z75</f>
        <v>.</v>
      </c>
      <c r="P75" t="str">
        <f>Konosys_Data!T75</f>
        <v/>
      </c>
      <c r="Q75" t="str">
        <f>Konosys_Data!V75</f>
        <v>KB138048</v>
      </c>
      <c r="R75" t="str">
        <f>Konosys_Data!W75</f>
        <v/>
      </c>
      <c r="S75" t="str">
        <f>Konosys_Data!Y75</f>
        <v xml:space="preserve">  </v>
      </c>
      <c r="T75" t="str">
        <f>Table1[[#This Row],[CEF]]</f>
        <v>1997071700308</v>
      </c>
      <c r="U75">
        <v>74</v>
      </c>
    </row>
    <row r="76" spans="1:21" x14ac:dyDescent="0.25">
      <c r="A76" t="str">
        <f>Konosys_Data!B76</f>
        <v>2000050400198</v>
      </c>
      <c r="B76" t="str">
        <f>Konosys_Data!R76</f>
        <v>17/07/2018</v>
      </c>
      <c r="C76" t="str">
        <f>Konosys_Data!F76</f>
        <v>Oui</v>
      </c>
      <c r="D76" t="str">
        <f>Konosys_Data!AD76</f>
        <v>Baccalauréat</v>
      </c>
      <c r="E76" t="str">
        <f>Konosys_Data_Extract!B76</f>
        <v>NTIC_TDI_TS</v>
      </c>
      <c r="F76" s="4" t="str">
        <f>Konosys_Data_Extract!E76</f>
        <v>1</v>
      </c>
      <c r="G76" t="str">
        <f>Konosys_Data_Extract!C76</f>
        <v>TDI105-NTIC_TDI_TS_2019</v>
      </c>
      <c r="I76" t="str">
        <f>Konosys_Data!C76</f>
        <v>EL IDRISSI</v>
      </c>
      <c r="J76" t="str">
        <f>Konosys_Data!D76</f>
        <v>BILAL</v>
      </c>
      <c r="K76" t="str">
        <f>Konosys_Data!AB76</f>
        <v>الادريسي</v>
      </c>
      <c r="L76" t="str">
        <f>Konosys_Data!AC76</f>
        <v>بلال</v>
      </c>
      <c r="M76" t="str">
        <f>Konosys_Data!E76</f>
        <v>H</v>
      </c>
      <c r="N76" t="str">
        <f>Konosys_Data!O76</f>
        <v>04/05/2000 00:00:00</v>
      </c>
      <c r="O76" t="str">
        <f>Konosys_Data!Z76</f>
        <v>Marocain</v>
      </c>
      <c r="P76" t="str">
        <f>Konosys_Data!T76</f>
        <v>Tanger Tanger Assilah</v>
      </c>
      <c r="Q76" t="str">
        <f>Konosys_Data!V76</f>
        <v>KB196859</v>
      </c>
      <c r="R76" t="str">
        <f>Konosys_Data!W76</f>
        <v>0627578760</v>
      </c>
      <c r="S76" t="str">
        <f>Konosys_Data!Y76</f>
        <v xml:space="preserve">  </v>
      </c>
      <c r="T76" t="str">
        <f>Table1[[#This Row],[CEF]]</f>
        <v>2000050400198</v>
      </c>
      <c r="U76">
        <v>75</v>
      </c>
    </row>
    <row r="77" spans="1:21" x14ac:dyDescent="0.25">
      <c r="A77" t="str">
        <f>Konosys_Data!B77</f>
        <v>2000012100172</v>
      </c>
      <c r="B77" t="str">
        <f>Konosys_Data!R77</f>
        <v>17/07/2018</v>
      </c>
      <c r="C77" t="str">
        <f>Konosys_Data!F77</f>
        <v>Oui</v>
      </c>
      <c r="D77" t="str">
        <f>Konosys_Data!AD77</f>
        <v>Baccalauréat</v>
      </c>
      <c r="E77" t="str">
        <f>Konosys_Data_Extract!B77</f>
        <v>NTIC_TDI_TS</v>
      </c>
      <c r="F77" s="4" t="str">
        <f>Konosys_Data_Extract!E77</f>
        <v>1</v>
      </c>
      <c r="G77" t="str">
        <f>Konosys_Data_Extract!C77</f>
        <v>TDI102-NTIC_TDI_TS_2019</v>
      </c>
      <c r="I77" t="str">
        <f>Konosys_Data!C77</f>
        <v>SARIH</v>
      </c>
      <c r="J77" t="str">
        <f>Konosys_Data!D77</f>
        <v>HAMZA</v>
      </c>
      <c r="K77" t="str">
        <f>Konosys_Data!AB77</f>
        <v>صريح</v>
      </c>
      <c r="L77" t="str">
        <f>Konosys_Data!AC77</f>
        <v>حمزة</v>
      </c>
      <c r="M77" t="str">
        <f>Konosys_Data!E77</f>
        <v>H</v>
      </c>
      <c r="N77" t="str">
        <f>Konosys_Data!O77</f>
        <v>21/01/2000 00:00:00</v>
      </c>
      <c r="O77" t="str">
        <f>Konosys_Data!Z77</f>
        <v>Marocain</v>
      </c>
      <c r="P77" t="str">
        <f>Konosys_Data!T77</f>
        <v>ASSILAH</v>
      </c>
      <c r="Q77" t="str">
        <f>Konosys_Data!V77</f>
        <v>KB174045</v>
      </c>
      <c r="R77" t="str">
        <f>Konosys_Data!W77</f>
        <v>0657276469</v>
      </c>
      <c r="S77" t="str">
        <f>Konosys_Data!Y77</f>
        <v xml:space="preserve">  </v>
      </c>
      <c r="T77" t="str">
        <f>Table1[[#This Row],[CEF]]</f>
        <v>2000012100172</v>
      </c>
      <c r="U77">
        <v>76</v>
      </c>
    </row>
    <row r="78" spans="1:21" x14ac:dyDescent="0.25">
      <c r="A78" t="str">
        <f>Konosys_Data!B78</f>
        <v>1999080300271</v>
      </c>
      <c r="B78" t="str">
        <f>Konosys_Data!R78</f>
        <v>17/07/2018</v>
      </c>
      <c r="C78" t="str">
        <f>Konosys_Data!F78</f>
        <v>Oui</v>
      </c>
      <c r="D78" t="str">
        <f>Konosys_Data!AD78</f>
        <v>Baccalauréat</v>
      </c>
      <c r="E78" t="str">
        <f>Konosys_Data_Extract!B78</f>
        <v>NTIC_TRI_TS</v>
      </c>
      <c r="F78" s="4" t="str">
        <f>Konosys_Data_Extract!E78</f>
        <v>1</v>
      </c>
      <c r="G78" t="str">
        <f>Konosys_Data_Extract!C78</f>
        <v>TRI103-NTIC_TRI_TS_2019</v>
      </c>
      <c r="I78" t="str">
        <f>Konosys_Data!C78</f>
        <v>CHEJJARI</v>
      </c>
      <c r="J78" t="str">
        <f>Konosys_Data!D78</f>
        <v>NAOUFAL</v>
      </c>
      <c r="K78" t="str">
        <f>Konosys_Data!AB78</f>
        <v>الشجاري</v>
      </c>
      <c r="L78" t="str">
        <f>Konosys_Data!AC78</f>
        <v>نوفل</v>
      </c>
      <c r="M78" t="str">
        <f>Konosys_Data!E78</f>
        <v>H</v>
      </c>
      <c r="N78" t="str">
        <f>Konosys_Data!O78</f>
        <v>03/08/1999 00:00:00</v>
      </c>
      <c r="O78" t="str">
        <f>Konosys_Data!Z78</f>
        <v>Marocain</v>
      </c>
      <c r="P78" t="str">
        <f>Konosys_Data!T78</f>
        <v>ASSILAH</v>
      </c>
      <c r="Q78" t="str">
        <f>Konosys_Data!V78</f>
        <v>KA65279</v>
      </c>
      <c r="R78" t="str">
        <f>Konosys_Data!W78</f>
        <v>0627740346</v>
      </c>
      <c r="S78" t="str">
        <f>Konosys_Data!Y78</f>
        <v xml:space="preserve">  </v>
      </c>
      <c r="T78" t="str">
        <f>Table1[[#This Row],[CEF]]</f>
        <v>1999080300271</v>
      </c>
      <c r="U78">
        <v>77</v>
      </c>
    </row>
    <row r="79" spans="1:21" x14ac:dyDescent="0.25">
      <c r="A79" t="str">
        <f>Konosys_Data!B79</f>
        <v>2001012200174</v>
      </c>
      <c r="B79" t="str">
        <f>Konosys_Data!R79</f>
        <v>17/07/2018</v>
      </c>
      <c r="C79" t="str">
        <f>Konosys_Data!F79</f>
        <v>Oui</v>
      </c>
      <c r="D79" t="str">
        <f>Konosys_Data!AD79</f>
        <v>Baccalauréat</v>
      </c>
      <c r="E79" t="str">
        <f>Konosys_Data_Extract!B79</f>
        <v>NTIC_TDM_TS</v>
      </c>
      <c r="F79" s="4" t="str">
        <f>Konosys_Data_Extract!E79</f>
        <v>1</v>
      </c>
      <c r="G79" t="str">
        <f>Konosys_Data_Extract!C79</f>
        <v>TDM102-NTIC_TDM_TS_2019</v>
      </c>
      <c r="I79" t="str">
        <f>Konosys_Data!C79</f>
        <v>SELFATI</v>
      </c>
      <c r="J79" t="str">
        <f>Konosys_Data!D79</f>
        <v>MOHAMMED</v>
      </c>
      <c r="K79" t="str">
        <f>Konosys_Data!AB79</f>
        <v>السلفاتي</v>
      </c>
      <c r="L79" t="str">
        <f>Konosys_Data!AC79</f>
        <v>محمد</v>
      </c>
      <c r="M79" t="str">
        <f>Konosys_Data!E79</f>
        <v>H</v>
      </c>
      <c r="N79" t="str">
        <f>Konosys_Data!O79</f>
        <v>22/01/2001 00:00:00</v>
      </c>
      <c r="O79" t="str">
        <f>Konosys_Data!Z79</f>
        <v>Marocain</v>
      </c>
      <c r="P79" t="str">
        <f>Konosys_Data!T79</f>
        <v>Tanger</v>
      </c>
      <c r="Q79" t="str">
        <f>Konosys_Data!V79</f>
        <v>K573559</v>
      </c>
      <c r="R79" t="str">
        <f>Konosys_Data!W79</f>
        <v>0607966821</v>
      </c>
      <c r="S79" t="str">
        <f>Konosys_Data!Y79</f>
        <v xml:space="preserve">  </v>
      </c>
      <c r="T79" t="str">
        <f>Table1[[#This Row],[CEF]]</f>
        <v>2001012200174</v>
      </c>
      <c r="U79">
        <v>78</v>
      </c>
    </row>
    <row r="80" spans="1:21" x14ac:dyDescent="0.25">
      <c r="A80" t="str">
        <f>Konosys_Data!B80</f>
        <v>2000022300196</v>
      </c>
      <c r="B80" t="str">
        <f>Konosys_Data!R80</f>
        <v>17/07/2018</v>
      </c>
      <c r="C80" t="str">
        <f>Konosys_Data!F80</f>
        <v>Oui</v>
      </c>
      <c r="D80" t="str">
        <f>Konosys_Data!AD80</f>
        <v>Baccalauréat</v>
      </c>
      <c r="E80" t="str">
        <f>Konosys_Data_Extract!B80</f>
        <v>NTIC_TDM_TS</v>
      </c>
      <c r="F80" s="4" t="str">
        <f>Konosys_Data_Extract!E80</f>
        <v>1</v>
      </c>
      <c r="G80" t="str">
        <f>Konosys_Data_Extract!C80</f>
        <v>TDM101-NTIC_TDM_TS_2019</v>
      </c>
      <c r="I80" t="str">
        <f>Konosys_Data!C80</f>
        <v>BELARBI</v>
      </c>
      <c r="J80" t="str">
        <f>Konosys_Data!D80</f>
        <v>HAMZA</v>
      </c>
      <c r="K80" t="str">
        <f>Konosys_Data!AB80</f>
        <v>بلعربي</v>
      </c>
      <c r="L80" t="str">
        <f>Konosys_Data!AC80</f>
        <v>حمزة</v>
      </c>
      <c r="M80" t="str">
        <f>Konosys_Data!E80</f>
        <v>H</v>
      </c>
      <c r="N80" t="str">
        <f>Konosys_Data!O80</f>
        <v>23/02/2000 00:00:00</v>
      </c>
      <c r="O80" t="str">
        <f>Konosys_Data!Z80</f>
        <v>Marocain</v>
      </c>
      <c r="P80" t="str">
        <f>Konosys_Data!T80</f>
        <v>Tanger</v>
      </c>
      <c r="Q80" t="str">
        <f>Konosys_Data!V80</f>
        <v>KB198674</v>
      </c>
      <c r="R80" t="str">
        <f>Konosys_Data!W80</f>
        <v>0615584014</v>
      </c>
      <c r="S80" t="str">
        <f>Konosys_Data!Y80</f>
        <v xml:space="preserve">  </v>
      </c>
      <c r="T80" t="str">
        <f>Table1[[#This Row],[CEF]]</f>
        <v>2000022300196</v>
      </c>
      <c r="U80">
        <v>79</v>
      </c>
    </row>
    <row r="81" spans="1:21" x14ac:dyDescent="0.25">
      <c r="A81" t="str">
        <f>Konosys_Data!B81</f>
        <v>2000041200172</v>
      </c>
      <c r="B81" t="str">
        <f>Konosys_Data!R81</f>
        <v>17/07/2018</v>
      </c>
      <c r="C81" t="str">
        <f>Konosys_Data!F81</f>
        <v>Oui</v>
      </c>
      <c r="D81" t="str">
        <f>Konosys_Data!AD81</f>
        <v>Baccalauréat</v>
      </c>
      <c r="E81" t="str">
        <f>Konosys_Data_Extract!B81</f>
        <v>NTIC_TRI_TS</v>
      </c>
      <c r="F81" s="4" t="str">
        <f>Konosys_Data_Extract!E81</f>
        <v>1</v>
      </c>
      <c r="G81" t="str">
        <f>Konosys_Data_Extract!C81</f>
        <v>TRI106-NTIC_TRI_TS_2019</v>
      </c>
      <c r="I81" t="str">
        <f>Konosys_Data!C81</f>
        <v>MOHAMMEDI-IKOBIEN</v>
      </c>
      <c r="J81" t="str">
        <f>Konosys_Data!D81</f>
        <v>YOUNESS</v>
      </c>
      <c r="K81" t="str">
        <f>Konosys_Data!AB81</f>
        <v xml:space="preserve">محمادي اقوبعين </v>
      </c>
      <c r="L81" t="str">
        <f>Konosys_Data!AC81</f>
        <v>يونس</v>
      </c>
      <c r="M81" t="str">
        <f>Konosys_Data!E81</f>
        <v>H</v>
      </c>
      <c r="N81" t="str">
        <f>Konosys_Data!O81</f>
        <v>12/04/2000 00:00:00</v>
      </c>
      <c r="O81" t="str">
        <f>Konosys_Data!Z81</f>
        <v>Marocain</v>
      </c>
      <c r="P81" t="str">
        <f>Konosys_Data!T81</f>
        <v>DOUAR OULAD HMID EL KSAR</v>
      </c>
      <c r="Q81" t="str">
        <f>Konosys_Data!V81</f>
        <v>K569131</v>
      </c>
      <c r="R81" t="str">
        <f>Konosys_Data!W81</f>
        <v>0630289853</v>
      </c>
      <c r="S81" t="str">
        <f>Konosys_Data!Y81</f>
        <v xml:space="preserve">  </v>
      </c>
      <c r="T81" t="str">
        <f>Table1[[#This Row],[CEF]]</f>
        <v>2000041200172</v>
      </c>
      <c r="U81">
        <v>80</v>
      </c>
    </row>
    <row r="82" spans="1:21" x14ac:dyDescent="0.25">
      <c r="A82" t="str">
        <f>Konosys_Data!B82</f>
        <v>1998040800217</v>
      </c>
      <c r="B82" t="str">
        <f>Konosys_Data!R82</f>
        <v>17/07/2018</v>
      </c>
      <c r="C82" t="str">
        <f>Konosys_Data!F82</f>
        <v>Oui</v>
      </c>
      <c r="D82" t="str">
        <f>Konosys_Data!AD82</f>
        <v>Baccalauréat</v>
      </c>
      <c r="E82" t="str">
        <f>Konosys_Data_Extract!B82</f>
        <v>NTIC_TRI_TS</v>
      </c>
      <c r="F82" s="4" t="str">
        <f>Konosys_Data_Extract!E82</f>
        <v>1</v>
      </c>
      <c r="G82" t="str">
        <f>Konosys_Data_Extract!C82</f>
        <v>TRI107-NTIC_TRI_TS_2019</v>
      </c>
      <c r="I82" t="str">
        <f>Konosys_Data!C82</f>
        <v>LAHYANI</v>
      </c>
      <c r="J82" t="str">
        <f>Konosys_Data!D82</f>
        <v>MOHAMED LARBI</v>
      </c>
      <c r="K82" t="str">
        <f>Konosys_Data!AB82</f>
        <v>لحياني</v>
      </c>
      <c r="L82" t="str">
        <f>Konosys_Data!AC82</f>
        <v>محمد</v>
      </c>
      <c r="M82" t="str">
        <f>Konosys_Data!E82</f>
        <v>H</v>
      </c>
      <c r="N82" t="str">
        <f>Konosys_Data!O82</f>
        <v>10/04/1998 00:00:00</v>
      </c>
      <c r="O82" t="str">
        <f>Konosys_Data!Z82</f>
        <v>.</v>
      </c>
      <c r="P82" t="str">
        <f>Konosys_Data!T82</f>
        <v/>
      </c>
      <c r="Q82" t="str">
        <f>Konosys_Data!V82</f>
        <v>kb168671</v>
      </c>
      <c r="R82" t="str">
        <f>Konosys_Data!W82</f>
        <v/>
      </c>
      <c r="S82" t="str">
        <f>Konosys_Data!Y82</f>
        <v xml:space="preserve">  </v>
      </c>
      <c r="T82" t="str">
        <f>Table1[[#This Row],[CEF]]</f>
        <v>1998040800217</v>
      </c>
      <c r="U82">
        <v>81</v>
      </c>
    </row>
    <row r="83" spans="1:21" x14ac:dyDescent="0.25">
      <c r="A83" t="str">
        <f>Konosys_Data!B83</f>
        <v>1998081300175</v>
      </c>
      <c r="B83" t="str">
        <f>Konosys_Data!R83</f>
        <v>17/07/2018</v>
      </c>
      <c r="C83" t="str">
        <f>Konosys_Data!F83</f>
        <v>Oui</v>
      </c>
      <c r="D83" t="str">
        <f>Konosys_Data!AD83</f>
        <v>Baccalauréat</v>
      </c>
      <c r="E83" t="str">
        <f>Konosys_Data_Extract!B83</f>
        <v>NTIC_TRI_TS</v>
      </c>
      <c r="F83" s="4" t="str">
        <f>Konosys_Data_Extract!E83</f>
        <v>1</v>
      </c>
      <c r="G83" t="str">
        <f>Konosys_Data_Extract!C83</f>
        <v>TRI107-NTIC_TRI_TS_2019</v>
      </c>
      <c r="I83" t="str">
        <f>Konosys_Data!C83</f>
        <v>KHAIRI</v>
      </c>
      <c r="J83" t="str">
        <f>Konosys_Data!D83</f>
        <v>ABDENNOUR</v>
      </c>
      <c r="K83" t="str">
        <f>Konosys_Data!AB83</f>
        <v>الخيري</v>
      </c>
      <c r="L83" t="str">
        <f>Konosys_Data!AC83</f>
        <v>عبدالنور</v>
      </c>
      <c r="M83" t="str">
        <f>Konosys_Data!E83</f>
        <v>H</v>
      </c>
      <c r="N83" t="str">
        <f>Konosys_Data!O83</f>
        <v>13/08/1998 00:00:00</v>
      </c>
      <c r="O83" t="str">
        <f>Konosys_Data!Z83</f>
        <v>.</v>
      </c>
      <c r="P83" t="str">
        <f>Konosys_Data!T83</f>
        <v/>
      </c>
      <c r="Q83" t="str">
        <f>Konosys_Data!V83</f>
        <v>K553781</v>
      </c>
      <c r="R83" t="str">
        <f>Konosys_Data!W83</f>
        <v/>
      </c>
      <c r="S83" t="str">
        <f>Konosys_Data!Y83</f>
        <v xml:space="preserve">  </v>
      </c>
      <c r="T83" t="str">
        <f>Table1[[#This Row],[CEF]]</f>
        <v>1998081300175</v>
      </c>
      <c r="U83">
        <v>82</v>
      </c>
    </row>
    <row r="84" spans="1:21" x14ac:dyDescent="0.25">
      <c r="A84" t="str">
        <f>Konosys_Data!B84</f>
        <v>1998061400208</v>
      </c>
      <c r="B84" t="str">
        <f>Konosys_Data!R84</f>
        <v>17/07/2018</v>
      </c>
      <c r="C84" t="str">
        <f>Konosys_Data!F84</f>
        <v>Oui</v>
      </c>
      <c r="D84" t="str">
        <f>Konosys_Data!AD84</f>
        <v>Baccalauréat</v>
      </c>
      <c r="E84" t="str">
        <f>Konosys_Data_Extract!B84</f>
        <v>NTIC_TRI_TS</v>
      </c>
      <c r="F84" s="4" t="str">
        <f>Konosys_Data_Extract!E84</f>
        <v>1</v>
      </c>
      <c r="G84" t="str">
        <f>Konosys_Data_Extract!C84</f>
        <v>TRI106-NTIC_TRI_TS_2019</v>
      </c>
      <c r="I84" t="str">
        <f>Konosys_Data!C84</f>
        <v>KHALIL</v>
      </c>
      <c r="J84" t="str">
        <f>Konosys_Data!D84</f>
        <v>ABIR</v>
      </c>
      <c r="K84" t="str">
        <f>Konosys_Data!AB84</f>
        <v xml:space="preserve">خليل </v>
      </c>
      <c r="L84" t="str">
        <f>Konosys_Data!AC84</f>
        <v>عابر</v>
      </c>
      <c r="M84" t="str">
        <f>Konosys_Data!E84</f>
        <v>F</v>
      </c>
      <c r="N84" t="str">
        <f>Konosys_Data!O84</f>
        <v>14/06/1998 00:00:00</v>
      </c>
      <c r="O84" t="str">
        <f>Konosys_Data!Z84</f>
        <v>.</v>
      </c>
      <c r="P84" t="str">
        <f>Konosys_Data!T84</f>
        <v/>
      </c>
      <c r="Q84" t="str">
        <f>Konosys_Data!V84</f>
        <v>KB152732</v>
      </c>
      <c r="R84" t="str">
        <f>Konosys_Data!W84</f>
        <v/>
      </c>
      <c r="S84" t="str">
        <f>Konosys_Data!Y84</f>
        <v xml:space="preserve">  </v>
      </c>
      <c r="T84" t="str">
        <f>Table1[[#This Row],[CEF]]</f>
        <v>1998061400208</v>
      </c>
      <c r="U84">
        <v>83</v>
      </c>
    </row>
    <row r="85" spans="1:21" x14ac:dyDescent="0.25">
      <c r="A85" t="str">
        <f>Konosys_Data!B85</f>
        <v>2000010200290</v>
      </c>
      <c r="B85" t="str">
        <f>Konosys_Data!R85</f>
        <v>17/07/2018</v>
      </c>
      <c r="C85" t="str">
        <f>Konosys_Data!F85</f>
        <v>Oui</v>
      </c>
      <c r="D85" t="str">
        <f>Konosys_Data!AD85</f>
        <v>Baccalauréat</v>
      </c>
      <c r="E85" t="str">
        <f>Konosys_Data_Extract!B85</f>
        <v>NTIC_TDM_TS</v>
      </c>
      <c r="F85" s="4" t="str">
        <f>Konosys_Data_Extract!E85</f>
        <v>1</v>
      </c>
      <c r="G85" t="str">
        <f>Konosys_Data_Extract!C85</f>
        <v>TDM101-NTIC_TDM_TS_2019</v>
      </c>
      <c r="I85" t="str">
        <f>Konosys_Data!C85</f>
        <v>ABBES</v>
      </c>
      <c r="J85" t="str">
        <f>Konosys_Data!D85</f>
        <v>WALID</v>
      </c>
      <c r="K85" t="str">
        <f>Konosys_Data!AB85</f>
        <v>عباس</v>
      </c>
      <c r="L85" t="str">
        <f>Konosys_Data!AC85</f>
        <v>وليد</v>
      </c>
      <c r="M85" t="str">
        <f>Konosys_Data!E85</f>
        <v>H</v>
      </c>
      <c r="N85" t="str">
        <f>Konosys_Data!O85</f>
        <v>02/01/2000 00:00:00</v>
      </c>
      <c r="O85" t="str">
        <f>Konosys_Data!Z85</f>
        <v>Marocain</v>
      </c>
      <c r="P85" t="str">
        <f>Konosys_Data!T85</f>
        <v>TANGER</v>
      </c>
      <c r="Q85" t="str">
        <f>Konosys_Data!V85</f>
        <v>KB156153</v>
      </c>
      <c r="R85" t="str">
        <f>Konosys_Data!W85</f>
        <v>0613290319</v>
      </c>
      <c r="S85" t="str">
        <f>Konosys_Data!Y85</f>
        <v xml:space="preserve">  </v>
      </c>
      <c r="T85" t="str">
        <f>Table1[[#This Row],[CEF]]</f>
        <v>2000010200290</v>
      </c>
      <c r="U85">
        <v>84</v>
      </c>
    </row>
    <row r="86" spans="1:21" x14ac:dyDescent="0.25">
      <c r="A86" t="str">
        <f>Konosys_Data!B86</f>
        <v>1998021100270</v>
      </c>
      <c r="B86" t="str">
        <f>Konosys_Data!R86</f>
        <v>17/07/2018</v>
      </c>
      <c r="C86" t="str">
        <f>Konosys_Data!F86</f>
        <v>Oui</v>
      </c>
      <c r="D86" t="str">
        <f>Konosys_Data!AD86</f>
        <v>Baccalauréat</v>
      </c>
      <c r="E86" t="str">
        <f>Konosys_Data_Extract!B86</f>
        <v>NTIC_TDM_TS</v>
      </c>
      <c r="F86" s="4" t="str">
        <f>Konosys_Data_Extract!E86</f>
        <v>1</v>
      </c>
      <c r="G86" t="str">
        <f>Konosys_Data_Extract!C86</f>
        <v>TDM101-NTIC_TDM_TS_2019</v>
      </c>
      <c r="I86" t="str">
        <f>Konosys_Data!C86</f>
        <v>BELKAID</v>
      </c>
      <c r="J86" t="str">
        <f>Konosys_Data!D86</f>
        <v>MOHAMED</v>
      </c>
      <c r="K86" t="str">
        <f>Konosys_Data!AB86</f>
        <v>بلقائد</v>
      </c>
      <c r="L86" t="str">
        <f>Konosys_Data!AC86</f>
        <v>محمد</v>
      </c>
      <c r="M86" t="str">
        <f>Konosys_Data!E86</f>
        <v>H</v>
      </c>
      <c r="N86" t="str">
        <f>Konosys_Data!O86</f>
        <v>11/02/1998 00:00:00</v>
      </c>
      <c r="O86" t="str">
        <f>Konosys_Data!Z86</f>
        <v>Marocain</v>
      </c>
      <c r="P86" t="str">
        <f>Konosys_Data!T86</f>
        <v>TANGER</v>
      </c>
      <c r="Q86" t="str">
        <f>Konosys_Data!V86</f>
        <v>KB170524</v>
      </c>
      <c r="R86" t="str">
        <f>Konosys_Data!W86</f>
        <v>0682350025</v>
      </c>
      <c r="S86" t="str">
        <f>Konosys_Data!Y86</f>
        <v xml:space="preserve">  </v>
      </c>
      <c r="T86" t="str">
        <f>Table1[[#This Row],[CEF]]</f>
        <v>1998021100270</v>
      </c>
      <c r="U86">
        <v>85</v>
      </c>
    </row>
    <row r="87" spans="1:21" x14ac:dyDescent="0.25">
      <c r="A87" t="str">
        <f>Konosys_Data!B87</f>
        <v>1998110500288</v>
      </c>
      <c r="B87" t="str">
        <f>Konosys_Data!R87</f>
        <v>17/07/2018</v>
      </c>
      <c r="C87" t="str">
        <f>Konosys_Data!F87</f>
        <v>Oui</v>
      </c>
      <c r="D87" t="str">
        <f>Konosys_Data!AD87</f>
        <v>Baccalauréat</v>
      </c>
      <c r="E87" t="str">
        <f>Konosys_Data_Extract!B87</f>
        <v>NTIC_TDI_TS</v>
      </c>
      <c r="F87" s="4" t="str">
        <f>Konosys_Data_Extract!E87</f>
        <v>1</v>
      </c>
      <c r="G87" t="str">
        <f>Konosys_Data_Extract!C87</f>
        <v>TDI104-NTIC_TDI_TS_2019</v>
      </c>
      <c r="I87" t="str">
        <f>Konosys_Data!C87</f>
        <v>EL HALEMI</v>
      </c>
      <c r="J87" t="str">
        <f>Konosys_Data!D87</f>
        <v>SOUKAYNA</v>
      </c>
      <c r="K87" t="str">
        <f>Konosys_Data!AB87</f>
        <v>الحليمي</v>
      </c>
      <c r="L87" t="str">
        <f>Konosys_Data!AC87</f>
        <v>سكينة</v>
      </c>
      <c r="M87" t="str">
        <f>Konosys_Data!E87</f>
        <v>F</v>
      </c>
      <c r="N87" t="str">
        <f>Konosys_Data!O87</f>
        <v>05/11/1998 00:00:00</v>
      </c>
      <c r="O87" t="str">
        <f>Konosys_Data!Z87</f>
        <v>Marocain</v>
      </c>
      <c r="P87" t="str">
        <f>Konosys_Data!T87</f>
        <v>tanger</v>
      </c>
      <c r="Q87" t="str">
        <f>Konosys_Data!V87</f>
        <v>KB197090</v>
      </c>
      <c r="R87" t="str">
        <f>Konosys_Data!W87</f>
        <v>0608045856</v>
      </c>
      <c r="S87" t="str">
        <f>Konosys_Data!Y87</f>
        <v xml:space="preserve">  </v>
      </c>
      <c r="T87" t="str">
        <f>Table1[[#This Row],[CEF]]</f>
        <v>1998110500288</v>
      </c>
      <c r="U87">
        <v>86</v>
      </c>
    </row>
    <row r="88" spans="1:21" x14ac:dyDescent="0.25">
      <c r="A88" t="str">
        <f>Konosys_Data!B88</f>
        <v>1998120300275</v>
      </c>
      <c r="B88" t="str">
        <f>Konosys_Data!R88</f>
        <v>17/07/2018</v>
      </c>
      <c r="C88" t="str">
        <f>Konosys_Data!F88</f>
        <v>Oui</v>
      </c>
      <c r="D88" t="str">
        <f>Konosys_Data!AD88</f>
        <v>Baccalauréat</v>
      </c>
      <c r="E88" t="str">
        <f>Konosys_Data_Extract!B88</f>
        <v>NTIC_TDM_TS</v>
      </c>
      <c r="F88" s="4" t="str">
        <f>Konosys_Data_Extract!E88</f>
        <v>1</v>
      </c>
      <c r="G88" t="str">
        <f>Konosys_Data_Extract!C88</f>
        <v>TDM103-NTIC_TDM_TS_2019</v>
      </c>
      <c r="I88" t="str">
        <f>Konosys_Data!C88</f>
        <v>BAKACH</v>
      </c>
      <c r="J88" t="str">
        <f>Konosys_Data!D88</f>
        <v>RAJAE</v>
      </c>
      <c r="K88" t="str">
        <f>Konosys_Data!AB88</f>
        <v>رجاء</v>
      </c>
      <c r="L88" t="str">
        <f>Konosys_Data!AC88</f>
        <v>البقاش</v>
      </c>
      <c r="M88" t="str">
        <f>Konosys_Data!E88</f>
        <v>H</v>
      </c>
      <c r="N88" t="str">
        <f>Konosys_Data!O88</f>
        <v>03/12/1998 00:00:00</v>
      </c>
      <c r="O88" t="str">
        <f>Konosys_Data!Z88</f>
        <v>.</v>
      </c>
      <c r="P88" t="str">
        <f>Konosys_Data!T88</f>
        <v/>
      </c>
      <c r="Q88" t="str">
        <f>Konosys_Data!V88</f>
        <v>k561945</v>
      </c>
      <c r="R88" t="str">
        <f>Konosys_Data!W88</f>
        <v/>
      </c>
      <c r="S88" t="str">
        <f>Konosys_Data!Y88</f>
        <v xml:space="preserve">  </v>
      </c>
      <c r="T88" t="str">
        <f>Table1[[#This Row],[CEF]]</f>
        <v>1998120300275</v>
      </c>
      <c r="U88">
        <v>87</v>
      </c>
    </row>
    <row r="89" spans="1:21" x14ac:dyDescent="0.25">
      <c r="A89" t="str">
        <f>Konosys_Data!B89</f>
        <v>1999010900242</v>
      </c>
      <c r="B89" t="str">
        <f>Konosys_Data!R89</f>
        <v>17/07/2018</v>
      </c>
      <c r="C89" t="str">
        <f>Konosys_Data!F89</f>
        <v>Oui</v>
      </c>
      <c r="D89" t="str">
        <f>Konosys_Data!AD89</f>
        <v>Baccalauréat</v>
      </c>
      <c r="E89" t="str">
        <f>Konosys_Data_Extract!B89</f>
        <v>NTIC_TRI_TS</v>
      </c>
      <c r="F89" s="4" t="str">
        <f>Konosys_Data_Extract!E89</f>
        <v>1</v>
      </c>
      <c r="G89" t="str">
        <f>Konosys_Data_Extract!C89</f>
        <v>TRI106-NTIC_TRI_TS_2019</v>
      </c>
      <c r="I89" t="str">
        <f>Konosys_Data!C89</f>
        <v>BOUTARBOUCH</v>
      </c>
      <c r="J89" t="str">
        <f>Konosys_Data!D89</f>
        <v>CHAYMAE</v>
      </c>
      <c r="K89" t="str">
        <f>Konosys_Data!AB89</f>
        <v/>
      </c>
      <c r="L89" t="str">
        <f>Konosys_Data!AC89</f>
        <v/>
      </c>
      <c r="M89" t="str">
        <f>Konosys_Data!E89</f>
        <v>F</v>
      </c>
      <c r="N89" t="str">
        <f>Konosys_Data!O89</f>
        <v>09/01/1999 00:00:00</v>
      </c>
      <c r="O89" t="str">
        <f>Konosys_Data!Z89</f>
        <v>Marocain</v>
      </c>
      <c r="P89" t="str">
        <f>Konosys_Data!T89</f>
        <v>Taza</v>
      </c>
      <c r="Q89" t="str">
        <f>Konosys_Data!V89</f>
        <v>z623106</v>
      </c>
      <c r="R89" t="str">
        <f>Konosys_Data!W89</f>
        <v>0698154336</v>
      </c>
      <c r="S89" t="str">
        <f>Konosys_Data!Y89</f>
        <v xml:space="preserve">  </v>
      </c>
      <c r="T89" t="str">
        <f>Table1[[#This Row],[CEF]]</f>
        <v>1999010900242</v>
      </c>
      <c r="U89">
        <v>88</v>
      </c>
    </row>
    <row r="90" spans="1:21" x14ac:dyDescent="0.25">
      <c r="A90" t="str">
        <f>Konosys_Data!B90</f>
        <v>2000122300165</v>
      </c>
      <c r="B90" t="str">
        <f>Konosys_Data!R90</f>
        <v>17/07/2018</v>
      </c>
      <c r="C90" t="str">
        <f>Konosys_Data!F90</f>
        <v>Oui</v>
      </c>
      <c r="D90" t="str">
        <f>Konosys_Data!AD90</f>
        <v>Baccalauréat</v>
      </c>
      <c r="E90" t="str">
        <f>Konosys_Data_Extract!B90</f>
        <v>AG_INFO_TS</v>
      </c>
      <c r="F90" s="4" t="str">
        <f>Konosys_Data_Extract!E90</f>
        <v>1</v>
      </c>
      <c r="G90" t="str">
        <f>Konosys_Data_Extract!C90</f>
        <v>INFO102-AG_INFO_TS_2019</v>
      </c>
      <c r="I90" t="str">
        <f>Konosys_Data!C90</f>
        <v>ATTASSI</v>
      </c>
      <c r="J90" t="str">
        <f>Konosys_Data!D90</f>
        <v>AYA</v>
      </c>
      <c r="K90" t="str">
        <f>Konosys_Data!AB90</f>
        <v>العطاسي</v>
      </c>
      <c r="L90" t="str">
        <f>Konosys_Data!AC90</f>
        <v>اية</v>
      </c>
      <c r="M90" t="str">
        <f>Konosys_Data!E90</f>
        <v>F</v>
      </c>
      <c r="N90" t="str">
        <f>Konosys_Data!O90</f>
        <v>23/12/2000 00:00:00</v>
      </c>
      <c r="O90" t="str">
        <f>Konosys_Data!Z90</f>
        <v>Marocain</v>
      </c>
      <c r="P90" t="str">
        <f>Konosys_Data!T90</f>
        <v xml:space="preserve">tanger </v>
      </c>
      <c r="Q90" t="str">
        <f>Konosys_Data!V90</f>
        <v>K574311</v>
      </c>
      <c r="R90" t="str">
        <f>Konosys_Data!W90</f>
        <v>0668343447</v>
      </c>
      <c r="S90" t="str">
        <f>Konosys_Data!Y90</f>
        <v xml:space="preserve">  </v>
      </c>
      <c r="T90" t="str">
        <f>Table1[[#This Row],[CEF]]</f>
        <v>2000122300165</v>
      </c>
      <c r="U90">
        <v>89</v>
      </c>
    </row>
    <row r="91" spans="1:21" x14ac:dyDescent="0.25">
      <c r="A91" t="str">
        <f>Konosys_Data!B91</f>
        <v>1998041900020</v>
      </c>
      <c r="B91" t="str">
        <f>Konosys_Data!R91</f>
        <v>17/07/2018</v>
      </c>
      <c r="C91" t="str">
        <f>Konosys_Data!F91</f>
        <v>Oui</v>
      </c>
      <c r="D91" t="str">
        <f>Konosys_Data!AD91</f>
        <v>Baccalauréat</v>
      </c>
      <c r="E91" t="str">
        <f>Konosys_Data_Extract!B91</f>
        <v>AG_INFO_TS</v>
      </c>
      <c r="F91" s="4" t="str">
        <f>Konosys_Data_Extract!E91</f>
        <v>1</v>
      </c>
      <c r="G91" t="str">
        <f>Konosys_Data_Extract!C91</f>
        <v>INFO101-AG_INFO_TS_2019</v>
      </c>
      <c r="I91" t="str">
        <f>Konosys_Data!C91</f>
        <v>DAOUDI</v>
      </c>
      <c r="J91" t="str">
        <f>Konosys_Data!D91</f>
        <v>HOUDA</v>
      </c>
      <c r="K91" t="str">
        <f>Konosys_Data!AB91</f>
        <v>الداودي</v>
      </c>
      <c r="L91" t="str">
        <f>Konosys_Data!AC91</f>
        <v>هدى</v>
      </c>
      <c r="M91" t="str">
        <f>Konosys_Data!E91</f>
        <v>F</v>
      </c>
      <c r="N91" t="str">
        <f>Konosys_Data!O91</f>
        <v>19/04/1998 00:00:00</v>
      </c>
      <c r="O91" t="str">
        <f>Konosys_Data!Z91</f>
        <v>.</v>
      </c>
      <c r="P91" t="str">
        <f>Konosys_Data!T91</f>
        <v/>
      </c>
      <c r="Q91" t="str">
        <f>Konosys_Data!V91</f>
        <v>KB175711</v>
      </c>
      <c r="R91" t="str">
        <f>Konosys_Data!W91</f>
        <v/>
      </c>
      <c r="S91" t="str">
        <f>Konosys_Data!Y91</f>
        <v xml:space="preserve">  </v>
      </c>
      <c r="T91" t="str">
        <f>Table1[[#This Row],[CEF]]</f>
        <v>1998041900020</v>
      </c>
      <c r="U91">
        <v>90</v>
      </c>
    </row>
    <row r="92" spans="1:21" x14ac:dyDescent="0.25">
      <c r="A92" t="str">
        <f>Konosys_Data!B92</f>
        <v>2000070600200</v>
      </c>
      <c r="B92" t="str">
        <f>Konosys_Data!R92</f>
        <v>17/07/2018</v>
      </c>
      <c r="C92" t="str">
        <f>Konosys_Data!F92</f>
        <v>Oui</v>
      </c>
      <c r="D92" t="str">
        <f>Konosys_Data!AD92</f>
        <v>Baccalauréat</v>
      </c>
      <c r="E92" t="str">
        <f>Konosys_Data_Extract!B92</f>
        <v>NTIC_TDM_TS</v>
      </c>
      <c r="F92" s="4" t="str">
        <f>Konosys_Data_Extract!E92</f>
        <v>1</v>
      </c>
      <c r="G92" t="str">
        <f>Konosys_Data_Extract!C92</f>
        <v>TDM103-NTIC_TDM_TS_2019</v>
      </c>
      <c r="I92" t="str">
        <f>Konosys_Data!C92</f>
        <v>MRABET</v>
      </c>
      <c r="J92" t="str">
        <f>Konosys_Data!D92</f>
        <v>CHAIMAE</v>
      </c>
      <c r="K92" t="str">
        <f>Konosys_Data!AB92</f>
        <v>المرابط</v>
      </c>
      <c r="L92" t="str">
        <f>Konosys_Data!AC92</f>
        <v>شيماء</v>
      </c>
      <c r="M92" t="str">
        <f>Konosys_Data!E92</f>
        <v>F</v>
      </c>
      <c r="N92" t="str">
        <f>Konosys_Data!O92</f>
        <v>06/07/2000 00:00:00</v>
      </c>
      <c r="O92" t="str">
        <f>Konosys_Data!Z92</f>
        <v>Marocain</v>
      </c>
      <c r="P92" t="str">
        <f>Konosys_Data!T92</f>
        <v>ksar el kebir</v>
      </c>
      <c r="Q92" t="str">
        <f>Konosys_Data!V92</f>
        <v>LB229205</v>
      </c>
      <c r="R92" t="str">
        <f>Konosys_Data!W92</f>
        <v>0611247611</v>
      </c>
      <c r="S92" t="str">
        <f>Konosys_Data!Y92</f>
        <v xml:space="preserve">  </v>
      </c>
      <c r="T92" t="str">
        <f>Table1[[#This Row],[CEF]]</f>
        <v>2000070600200</v>
      </c>
      <c r="U92">
        <v>91</v>
      </c>
    </row>
    <row r="93" spans="1:21" x14ac:dyDescent="0.25">
      <c r="A93" t="str">
        <f>Konosys_Data!B93</f>
        <v>2000010102559</v>
      </c>
      <c r="B93" t="str">
        <f>Konosys_Data!R93</f>
        <v>17/07/2018</v>
      </c>
      <c r="C93" t="str">
        <f>Konosys_Data!F93</f>
        <v>Oui</v>
      </c>
      <c r="D93" t="str">
        <f>Konosys_Data!AD93</f>
        <v>Baccalauréat</v>
      </c>
      <c r="E93" t="str">
        <f>Konosys_Data_Extract!B93</f>
        <v>NTIC_TDI_TS</v>
      </c>
      <c r="F93" s="4" t="str">
        <f>Konosys_Data_Extract!E93</f>
        <v>1</v>
      </c>
      <c r="G93" t="str">
        <f>Konosys_Data_Extract!C93</f>
        <v>TDI101-NTIC_TDI_TS_2019</v>
      </c>
      <c r="I93" t="str">
        <f>Konosys_Data!C93</f>
        <v>SOODI</v>
      </c>
      <c r="J93" t="str">
        <f>Konosys_Data!D93</f>
        <v>ZOBAIR</v>
      </c>
      <c r="K93" t="str">
        <f>Konosys_Data!AB93</f>
        <v>السعدي</v>
      </c>
      <c r="L93" t="str">
        <f>Konosys_Data!AC93</f>
        <v>زبير</v>
      </c>
      <c r="M93" t="str">
        <f>Konosys_Data!E93</f>
        <v>H</v>
      </c>
      <c r="N93" t="str">
        <f>Konosys_Data!O93</f>
        <v>01/01/2000 00:00:00</v>
      </c>
      <c r="O93" t="str">
        <f>Konosys_Data!Z93</f>
        <v>Marocain</v>
      </c>
      <c r="P93" t="str">
        <f>Konosys_Data!T93</f>
        <v>TANGER</v>
      </c>
      <c r="Q93" t="str">
        <f>Konosys_Data!V93</f>
        <v>kb207078</v>
      </c>
      <c r="R93" t="str">
        <f>Konosys_Data!W93</f>
        <v>0697391068</v>
      </c>
      <c r="S93" t="str">
        <f>Konosys_Data!Y93</f>
        <v xml:space="preserve">  </v>
      </c>
      <c r="T93" t="str">
        <f>Table1[[#This Row],[CEF]]</f>
        <v>2000010102559</v>
      </c>
      <c r="U93">
        <v>92</v>
      </c>
    </row>
    <row r="94" spans="1:21" x14ac:dyDescent="0.25">
      <c r="A94" t="str">
        <f>Konosys_Data!B94</f>
        <v>1998022300309</v>
      </c>
      <c r="B94" t="str">
        <f>Konosys_Data!R94</f>
        <v>17/07/2018</v>
      </c>
      <c r="C94" t="str">
        <f>Konosys_Data!F94</f>
        <v>Oui</v>
      </c>
      <c r="D94" t="str">
        <f>Konosys_Data!AD94</f>
        <v>Baccalauréat</v>
      </c>
      <c r="E94" t="str">
        <f>Konosys_Data_Extract!B94</f>
        <v>NTIC_TRI_TS</v>
      </c>
      <c r="F94" s="4" t="str">
        <f>Konosys_Data_Extract!E94</f>
        <v>1</v>
      </c>
      <c r="G94" t="str">
        <f>Konosys_Data_Extract!C94</f>
        <v>TRI101-NTIC_TRI_TS_2019</v>
      </c>
      <c r="I94" t="str">
        <f>Konosys_Data!C94</f>
        <v>AIT-LMAATI</v>
      </c>
      <c r="J94" t="str">
        <f>Konosys_Data!D94</f>
        <v>FATIMA-EZZAHRA</v>
      </c>
      <c r="K94" t="str">
        <f>Konosys_Data!AB94</f>
        <v>ايت المعطي</v>
      </c>
      <c r="L94" t="str">
        <f>Konosys_Data!AC94</f>
        <v>فاكمة الزهراء</v>
      </c>
      <c r="M94" t="str">
        <f>Konosys_Data!E94</f>
        <v>F</v>
      </c>
      <c r="N94" t="str">
        <f>Konosys_Data!O94</f>
        <v>23/02/1998 00:00:00</v>
      </c>
      <c r="O94" t="str">
        <f>Konosys_Data!Z94</f>
        <v>Marocain</v>
      </c>
      <c r="P94" t="str">
        <f>Konosys_Data!T94</f>
        <v>ER-RICH</v>
      </c>
      <c r="Q94" t="str">
        <f>Konosys_Data!V94</f>
        <v>UB94361</v>
      </c>
      <c r="R94" t="str">
        <f>Konosys_Data!W94</f>
        <v>0643157695</v>
      </c>
      <c r="S94" t="str">
        <f>Konosys_Data!Y94</f>
        <v xml:space="preserve">  </v>
      </c>
      <c r="T94" t="str">
        <f>Table1[[#This Row],[CEF]]</f>
        <v>1998022300309</v>
      </c>
      <c r="U94">
        <v>93</v>
      </c>
    </row>
    <row r="95" spans="1:21" x14ac:dyDescent="0.25">
      <c r="A95" t="str">
        <f>Konosys_Data!B95</f>
        <v>1999032000367</v>
      </c>
      <c r="B95" t="str">
        <f>Konosys_Data!R95</f>
        <v>17/07/2018</v>
      </c>
      <c r="C95" t="str">
        <f>Konosys_Data!F95</f>
        <v>Oui</v>
      </c>
      <c r="D95" t="str">
        <f>Konosys_Data!AD95</f>
        <v>Baccalauréat</v>
      </c>
      <c r="E95" t="str">
        <f>Konosys_Data_Extract!B95</f>
        <v>NTIC_TDM_TS</v>
      </c>
      <c r="F95" s="4" t="str">
        <f>Konosys_Data_Extract!E95</f>
        <v>1</v>
      </c>
      <c r="G95" t="str">
        <f>Konosys_Data_Extract!C95</f>
        <v>TDM102-NTIC_TDM_TS_2019</v>
      </c>
      <c r="I95" t="str">
        <f>Konosys_Data!C95</f>
        <v>EL AMRANI</v>
      </c>
      <c r="J95" t="str">
        <f>Konosys_Data!D95</f>
        <v>MOHAMED REDA</v>
      </c>
      <c r="K95" t="str">
        <f>Konosys_Data!AB95</f>
        <v>العمراني</v>
      </c>
      <c r="L95" t="str">
        <f>Konosys_Data!AC95</f>
        <v>محمد رضا</v>
      </c>
      <c r="M95" t="str">
        <f>Konosys_Data!E95</f>
        <v>H</v>
      </c>
      <c r="N95" t="str">
        <f>Konosys_Data!O95</f>
        <v>20/03/1999 00:00:00</v>
      </c>
      <c r="O95" t="str">
        <f>Konosys_Data!Z95</f>
        <v>Marocain</v>
      </c>
      <c r="P95" t="str">
        <f>Konosys_Data!T95</f>
        <v>TANGER</v>
      </c>
      <c r="Q95" t="str">
        <f>Konosys_Data!V95</f>
        <v>K536992</v>
      </c>
      <c r="R95" t="str">
        <f>Konosys_Data!W95</f>
        <v>0671034958</v>
      </c>
      <c r="S95" t="str">
        <f>Konosys_Data!Y95</f>
        <v xml:space="preserve">  </v>
      </c>
      <c r="T95" t="str">
        <f>Table1[[#This Row],[CEF]]</f>
        <v>1999032000367</v>
      </c>
      <c r="U95">
        <v>94</v>
      </c>
    </row>
    <row r="96" spans="1:21" x14ac:dyDescent="0.25">
      <c r="A96" t="str">
        <f>Konosys_Data!B96</f>
        <v>1998112300283</v>
      </c>
      <c r="B96" t="str">
        <f>Konosys_Data!R96</f>
        <v>17/07/2018</v>
      </c>
      <c r="C96" t="str">
        <f>Konosys_Data!F96</f>
        <v>Oui</v>
      </c>
      <c r="D96" t="str">
        <f>Konosys_Data!AD96</f>
        <v>Baccalauréat</v>
      </c>
      <c r="E96" t="str">
        <f>Konosys_Data_Extract!B96</f>
        <v>NTIC_TDI_TS</v>
      </c>
      <c r="F96" s="4" t="str">
        <f>Konosys_Data_Extract!E96</f>
        <v>1</v>
      </c>
      <c r="G96" t="str">
        <f>Konosys_Data_Extract!C96</f>
        <v>TDI104-NTIC_TDI_TS_2019</v>
      </c>
      <c r="I96" t="str">
        <f>Konosys_Data!C96</f>
        <v>ELAASRI</v>
      </c>
      <c r="J96" t="str">
        <f>Konosys_Data!D96</f>
        <v>YOUSSRA</v>
      </c>
      <c r="K96" t="str">
        <f>Konosys_Data!AB96</f>
        <v>العسري</v>
      </c>
      <c r="L96" t="str">
        <f>Konosys_Data!AC96</f>
        <v>يسرى</v>
      </c>
      <c r="M96" t="str">
        <f>Konosys_Data!E96</f>
        <v>F</v>
      </c>
      <c r="N96" t="str">
        <f>Konosys_Data!O96</f>
        <v>23/11/1998 00:00:00</v>
      </c>
      <c r="O96" t="str">
        <f>Konosys_Data!Z96</f>
        <v>Marocain</v>
      </c>
      <c r="P96" t="str">
        <f>Konosys_Data!T96</f>
        <v>tanger</v>
      </c>
      <c r="Q96" t="str">
        <f>Konosys_Data!V96</f>
        <v>K559751</v>
      </c>
      <c r="R96" t="str">
        <f>Konosys_Data!W96</f>
        <v>0612532643</v>
      </c>
      <c r="S96" t="str">
        <f>Konosys_Data!Y96</f>
        <v xml:space="preserve">  </v>
      </c>
      <c r="T96" t="str">
        <f>Table1[[#This Row],[CEF]]</f>
        <v>1998112300283</v>
      </c>
      <c r="U96">
        <v>95</v>
      </c>
    </row>
    <row r="97" spans="1:21" x14ac:dyDescent="0.25">
      <c r="A97" t="str">
        <f>Konosys_Data!B97</f>
        <v>2000111600170</v>
      </c>
      <c r="B97" t="str">
        <f>Konosys_Data!R97</f>
        <v>17/07/2018</v>
      </c>
      <c r="C97" t="str">
        <f>Konosys_Data!F97</f>
        <v>Oui</v>
      </c>
      <c r="D97" t="str">
        <f>Konosys_Data!AD97</f>
        <v>Baccalauréat</v>
      </c>
      <c r="E97" t="str">
        <f>Konosys_Data_Extract!B97</f>
        <v>NTIC_TDI_TS</v>
      </c>
      <c r="F97" s="4" t="str">
        <f>Konosys_Data_Extract!E97</f>
        <v>1</v>
      </c>
      <c r="G97" t="str">
        <f>Konosys_Data_Extract!C97</f>
        <v>TDI101-NTIC_TDI_TS_2019</v>
      </c>
      <c r="I97" t="str">
        <f>Konosys_Data!C97</f>
        <v>AMRANI</v>
      </c>
      <c r="J97" t="str">
        <f>Konosys_Data!D97</f>
        <v>KAOUTAR</v>
      </c>
      <c r="K97" t="str">
        <f>Konosys_Data!AB97</f>
        <v>العمراني</v>
      </c>
      <c r="L97" t="str">
        <f>Konosys_Data!AC97</f>
        <v>كوثر</v>
      </c>
      <c r="M97" t="str">
        <f>Konosys_Data!E97</f>
        <v>F</v>
      </c>
      <c r="N97" t="str">
        <f>Konosys_Data!O97</f>
        <v>16/11/2000 00:00:00</v>
      </c>
      <c r="O97" t="str">
        <f>Konosys_Data!Z97</f>
        <v>Marocain</v>
      </c>
      <c r="P97" t="str">
        <f>Konosys_Data!T97</f>
        <v>tanger</v>
      </c>
      <c r="Q97" t="str">
        <f>Konosys_Data!V97</f>
        <v>KB191011</v>
      </c>
      <c r="R97" t="str">
        <f>Konosys_Data!W97</f>
        <v>0608191435</v>
      </c>
      <c r="S97" t="str">
        <f>Konosys_Data!Y97</f>
        <v xml:space="preserve">  </v>
      </c>
      <c r="T97" t="str">
        <f>Table1[[#This Row],[CEF]]</f>
        <v>2000111600170</v>
      </c>
      <c r="U97">
        <v>96</v>
      </c>
    </row>
    <row r="98" spans="1:21" x14ac:dyDescent="0.25">
      <c r="A98" t="str">
        <f>Konosys_Data!B98</f>
        <v>199312210327</v>
      </c>
      <c r="B98" t="str">
        <f>Konosys_Data!R98</f>
        <v>17/07/2018</v>
      </c>
      <c r="C98" t="str">
        <f>Konosys_Data!F98</f>
        <v>Oui</v>
      </c>
      <c r="D98" t="str">
        <f>Konosys_Data!AD98</f>
        <v>Baccalauréat</v>
      </c>
      <c r="E98" t="str">
        <f>Konosys_Data_Extract!B98</f>
        <v>NTIC_TDI_TS</v>
      </c>
      <c r="F98" s="4" t="str">
        <f>Konosys_Data_Extract!E98</f>
        <v>1</v>
      </c>
      <c r="G98" t="str">
        <f>Konosys_Data_Extract!C98</f>
        <v>TDI102-NTIC_TDI_TS_2019</v>
      </c>
      <c r="I98" t="str">
        <f>Konosys_Data!C98</f>
        <v>BOULALAM</v>
      </c>
      <c r="J98" t="str">
        <f>Konosys_Data!D98</f>
        <v>TESLAM</v>
      </c>
      <c r="K98" t="str">
        <f>Konosys_Data!AB98</f>
        <v>بولعلام</v>
      </c>
      <c r="L98" t="str">
        <f>Konosys_Data!AC98</f>
        <v>تسلم</v>
      </c>
      <c r="M98" t="str">
        <f>Konosys_Data!E98</f>
        <v>F</v>
      </c>
      <c r="N98" t="str">
        <f>Konosys_Data!O98</f>
        <v>21/12/1993 00:00:00</v>
      </c>
      <c r="O98" t="str">
        <f>Konosys_Data!Z98</f>
        <v>Marocain</v>
      </c>
      <c r="P98" t="str">
        <f>Konosys_Data!T98</f>
        <v>laayoun</v>
      </c>
      <c r="Q98" t="str">
        <f>Konosys_Data!V98</f>
        <v>SH159745</v>
      </c>
      <c r="R98" t="str">
        <f>Konosys_Data!W98</f>
        <v>0642803641</v>
      </c>
      <c r="S98" t="str">
        <f>Konosys_Data!Y98</f>
        <v xml:space="preserve"> hay ben kiran rue praincipale N100 </v>
      </c>
      <c r="T98" t="str">
        <f>Table1[[#This Row],[CEF]]</f>
        <v>199312210327</v>
      </c>
      <c r="U98">
        <v>97</v>
      </c>
    </row>
    <row r="99" spans="1:21" x14ac:dyDescent="0.25">
      <c r="A99" t="str">
        <f>Konosys_Data!B99</f>
        <v>1999122300264</v>
      </c>
      <c r="B99" t="str">
        <f>Konosys_Data!R99</f>
        <v>17/07/2018</v>
      </c>
      <c r="C99" t="str">
        <f>Konosys_Data!F99</f>
        <v>Oui</v>
      </c>
      <c r="D99" t="str">
        <f>Konosys_Data!AD99</f>
        <v>Baccalauréat</v>
      </c>
      <c r="E99" t="str">
        <f>Konosys_Data_Extract!B99</f>
        <v>NTIC_TDI_TS</v>
      </c>
      <c r="F99" s="4" t="str">
        <f>Konosys_Data_Extract!E99</f>
        <v>1</v>
      </c>
      <c r="G99" t="str">
        <f>Konosys_Data_Extract!C99</f>
        <v>TDI102-NTIC_TDI_TS_2019</v>
      </c>
      <c r="I99" t="str">
        <f>Konosys_Data!C99</f>
        <v>DOUIYEB</v>
      </c>
      <c r="J99" t="str">
        <f>Konosys_Data!D99</f>
        <v>ABDELMALEK</v>
      </c>
      <c r="K99" t="str">
        <f>Konosys_Data!AB99</f>
        <v>الدويب</v>
      </c>
      <c r="L99" t="str">
        <f>Konosys_Data!AC99</f>
        <v>عبد المالك</v>
      </c>
      <c r="M99" t="str">
        <f>Konosys_Data!E99</f>
        <v>H</v>
      </c>
      <c r="N99" t="str">
        <f>Konosys_Data!O99</f>
        <v>23/12/1999 00:00:00</v>
      </c>
      <c r="O99" t="str">
        <f>Konosys_Data!Z99</f>
        <v>Marocain</v>
      </c>
      <c r="P99" t="str">
        <f>Konosys_Data!T99</f>
        <v>fes</v>
      </c>
      <c r="Q99" t="str">
        <f>Konosys_Data!V99</f>
        <v>KB178708</v>
      </c>
      <c r="R99" t="str">
        <f>Konosys_Data!W99</f>
        <v>0657469279</v>
      </c>
      <c r="S99" t="str">
        <f>Konosys_Data!Y99</f>
        <v xml:space="preserve">  </v>
      </c>
      <c r="T99" t="str">
        <f>Table1[[#This Row],[CEF]]</f>
        <v>1999122300264</v>
      </c>
      <c r="U99">
        <v>98</v>
      </c>
    </row>
    <row r="100" spans="1:21" x14ac:dyDescent="0.25">
      <c r="A100" t="str">
        <f>Konosys_Data!B100</f>
        <v>1999020300163</v>
      </c>
      <c r="B100" t="str">
        <f>Konosys_Data!R100</f>
        <v>17/07/2018</v>
      </c>
      <c r="C100" t="str">
        <f>Konosys_Data!F100</f>
        <v>Oui</v>
      </c>
      <c r="D100" t="str">
        <f>Konosys_Data!AD100</f>
        <v>Baccalauréat</v>
      </c>
      <c r="E100" t="str">
        <f>Konosys_Data_Extract!B100</f>
        <v>NTIC_TRI_TS</v>
      </c>
      <c r="F100" s="4" t="str">
        <f>Konosys_Data_Extract!E100</f>
        <v>1</v>
      </c>
      <c r="G100" t="str">
        <f>Konosys_Data_Extract!C100</f>
        <v>TRI105-NTIC_TRI_TS_2019</v>
      </c>
      <c r="I100" t="str">
        <f>Konosys_Data!C100</f>
        <v>ZGUILOUI</v>
      </c>
      <c r="J100" t="str">
        <f>Konosys_Data!D100</f>
        <v>FATIMA ZAHRAE</v>
      </c>
      <c r="K100" t="str">
        <f>Konosys_Data!AB100</f>
        <v>الزكلوي</v>
      </c>
      <c r="L100" t="str">
        <f>Konosys_Data!AC100</f>
        <v>فاطمة الزهراء</v>
      </c>
      <c r="M100" t="str">
        <f>Konosys_Data!E100</f>
        <v>F</v>
      </c>
      <c r="N100" t="str">
        <f>Konosys_Data!O100</f>
        <v>03/02/1999 00:00:00</v>
      </c>
      <c r="O100" t="str">
        <f>Konosys_Data!Z100</f>
        <v>Marocain</v>
      </c>
      <c r="P100" t="str">
        <f>Konosys_Data!T100</f>
        <v>Tanger</v>
      </c>
      <c r="Q100" t="str">
        <f>Konosys_Data!V100</f>
        <v>K561519</v>
      </c>
      <c r="R100" t="str">
        <f>Konosys_Data!W100</f>
        <v>0639722698</v>
      </c>
      <c r="S100" t="str">
        <f>Konosys_Data!Y100</f>
        <v xml:space="preserve">  </v>
      </c>
      <c r="T100" t="str">
        <f>Table1[[#This Row],[CEF]]</f>
        <v>1999020300163</v>
      </c>
      <c r="U100">
        <v>99</v>
      </c>
    </row>
    <row r="101" spans="1:21" x14ac:dyDescent="0.25">
      <c r="A101" t="str">
        <f>Konosys_Data!B101</f>
        <v>1997032400158</v>
      </c>
      <c r="B101" t="str">
        <f>Konosys_Data!R101</f>
        <v>17/07/2018</v>
      </c>
      <c r="C101" t="str">
        <f>Konosys_Data!F101</f>
        <v>Oui</v>
      </c>
      <c r="D101" t="str">
        <f>Konosys_Data!AD101</f>
        <v>Baccalauréat</v>
      </c>
      <c r="E101" t="str">
        <f>Konosys_Data_Extract!B101</f>
        <v>NTIC_TRI_TS</v>
      </c>
      <c r="F101" s="4" t="str">
        <f>Konosys_Data_Extract!E101</f>
        <v>1</v>
      </c>
      <c r="G101" t="str">
        <f>Konosys_Data_Extract!C101</f>
        <v>TRI106-NTIC_TRI_TS_2019</v>
      </c>
      <c r="I101" t="str">
        <f>Konosys_Data!C101</f>
        <v>JAIDI</v>
      </c>
      <c r="J101" t="str">
        <f>Konosys_Data!D101</f>
        <v>AYOUB</v>
      </c>
      <c r="K101" t="str">
        <f>Konosys_Data!AB101</f>
        <v>الجعيدي</v>
      </c>
      <c r="L101" t="str">
        <f>Konosys_Data!AC101</f>
        <v>أيوب</v>
      </c>
      <c r="M101" t="str">
        <f>Konosys_Data!E101</f>
        <v>H</v>
      </c>
      <c r="N101" t="str">
        <f>Konosys_Data!O101</f>
        <v>24/03/1997 00:00:00</v>
      </c>
      <c r="O101" t="str">
        <f>Konosys_Data!Z101</f>
        <v>Marocain</v>
      </c>
      <c r="P101" t="str">
        <f>Konosys_Data!T101</f>
        <v>sale</v>
      </c>
      <c r="Q101" t="str">
        <f>Konosys_Data!V101</f>
        <v>KB170978</v>
      </c>
      <c r="R101" t="str">
        <f>Konosys_Data!W101</f>
        <v>0687168512</v>
      </c>
      <c r="S101" t="str">
        <f>Konosys_Data!Y101</f>
        <v xml:space="preserve">  </v>
      </c>
      <c r="T101" t="str">
        <f>Table1[[#This Row],[CEF]]</f>
        <v>1997032400158</v>
      </c>
      <c r="U101">
        <v>100</v>
      </c>
    </row>
    <row r="102" spans="1:21" x14ac:dyDescent="0.25">
      <c r="A102" t="str">
        <f>Konosys_Data!B102</f>
        <v>1999012800175</v>
      </c>
      <c r="B102" t="str">
        <f>Konosys_Data!R102</f>
        <v>17/07/2018</v>
      </c>
      <c r="C102" t="str">
        <f>Konosys_Data!F102</f>
        <v>Oui</v>
      </c>
      <c r="D102" t="str">
        <f>Konosys_Data!AD102</f>
        <v>Baccalauréat</v>
      </c>
      <c r="E102" t="str">
        <f>Konosys_Data_Extract!B102</f>
        <v>NTIC_TDM_TS</v>
      </c>
      <c r="F102" s="4" t="str">
        <f>Konosys_Data_Extract!E102</f>
        <v>1</v>
      </c>
      <c r="G102" t="str">
        <f>Konosys_Data_Extract!C102</f>
        <v>TDM102-NTIC_TDM_TS_2019</v>
      </c>
      <c r="I102" t="str">
        <f>Konosys_Data!C102</f>
        <v>JAIDI</v>
      </c>
      <c r="J102" t="str">
        <f>Konosys_Data!D102</f>
        <v>REDA</v>
      </c>
      <c r="K102" t="str">
        <f>Konosys_Data!AB102</f>
        <v>الجعيدي</v>
      </c>
      <c r="L102" t="str">
        <f>Konosys_Data!AC102</f>
        <v>رضى</v>
      </c>
      <c r="M102" t="str">
        <f>Konosys_Data!E102</f>
        <v>H</v>
      </c>
      <c r="N102" t="str">
        <f>Konosys_Data!O102</f>
        <v>28/01/1999 00:00:00</v>
      </c>
      <c r="O102" t="str">
        <f>Konosys_Data!Z102</f>
        <v>Marocain</v>
      </c>
      <c r="P102" t="str">
        <f>Konosys_Data!T102</f>
        <v>sale bab lamrissa sale</v>
      </c>
      <c r="Q102" t="str">
        <f>Konosys_Data!V102</f>
        <v>KB171075</v>
      </c>
      <c r="R102" t="str">
        <f>Konosys_Data!W102</f>
        <v>0626656712</v>
      </c>
      <c r="S102" t="str">
        <f>Konosys_Data!Y102</f>
        <v xml:space="preserve">  </v>
      </c>
      <c r="T102" t="str">
        <f>Table1[[#This Row],[CEF]]</f>
        <v>1999012800175</v>
      </c>
      <c r="U102">
        <v>101</v>
      </c>
    </row>
    <row r="103" spans="1:21" x14ac:dyDescent="0.25">
      <c r="A103" t="str">
        <f>Konosys_Data!B103</f>
        <v>1997092500144</v>
      </c>
      <c r="B103" t="str">
        <f>Konosys_Data!R103</f>
        <v>17/07/2018</v>
      </c>
      <c r="C103" t="str">
        <f>Konosys_Data!F103</f>
        <v>Oui</v>
      </c>
      <c r="D103" t="str">
        <f>Konosys_Data!AD103</f>
        <v>Baccalauréat</v>
      </c>
      <c r="E103" t="str">
        <f>Konosys_Data_Extract!B103</f>
        <v>NTIC_TDI_TS</v>
      </c>
      <c r="F103" s="4" t="str">
        <f>Konosys_Data_Extract!E103</f>
        <v>1</v>
      </c>
      <c r="G103" t="str">
        <f>Konosys_Data_Extract!C103</f>
        <v>TDI106-NTIC_TDI_TS_2019</v>
      </c>
      <c r="I103" t="str">
        <f>Konosys_Data!C103</f>
        <v>EL HADDOUCHI</v>
      </c>
      <c r="J103" t="str">
        <f>Konosys_Data!D103</f>
        <v>YASSIN</v>
      </c>
      <c r="K103" t="str">
        <f>Konosys_Data!AB103</f>
        <v>الحدوشي</v>
      </c>
      <c r="L103" t="str">
        <f>Konosys_Data!AC103</f>
        <v>ياسين</v>
      </c>
      <c r="M103" t="str">
        <f>Konosys_Data!E103</f>
        <v>H</v>
      </c>
      <c r="N103" t="str">
        <f>Konosys_Data!O103</f>
        <v>25/09/1997 00:00:00</v>
      </c>
      <c r="O103" t="str">
        <f>Konosys_Data!Z103</f>
        <v>Marocain</v>
      </c>
      <c r="P103" t="str">
        <f>Konosys_Data!T103</f>
        <v>tanger</v>
      </c>
      <c r="Q103" t="str">
        <f>Konosys_Data!V103</f>
        <v>KB146334</v>
      </c>
      <c r="R103" t="str">
        <f>Konosys_Data!W103</f>
        <v>0697396951</v>
      </c>
      <c r="S103" t="str">
        <f>Konosys_Data!Y103</f>
        <v xml:space="preserve">  </v>
      </c>
      <c r="T103" t="str">
        <f>Table1[[#This Row],[CEF]]</f>
        <v>1997092500144</v>
      </c>
      <c r="U103">
        <v>102</v>
      </c>
    </row>
    <row r="104" spans="1:21" x14ac:dyDescent="0.25">
      <c r="A104" t="str">
        <f>Konosys_Data!B104</f>
        <v>1997051200105</v>
      </c>
      <c r="B104" t="str">
        <f>Konosys_Data!R104</f>
        <v>17/07/2018</v>
      </c>
      <c r="C104" t="str">
        <f>Konosys_Data!F104</f>
        <v>Oui</v>
      </c>
      <c r="D104" t="str">
        <f>Konosys_Data!AD104</f>
        <v>Baccalauréat</v>
      </c>
      <c r="E104" t="str">
        <f>Konosys_Data_Extract!B104</f>
        <v>NTIC_TDI_TS</v>
      </c>
      <c r="F104" s="4" t="str">
        <f>Konosys_Data_Extract!E104</f>
        <v>1</v>
      </c>
      <c r="G104" t="str">
        <f>Konosys_Data_Extract!C104</f>
        <v>TDI102-NTIC_TDI_TS_2019</v>
      </c>
      <c r="I104" t="str">
        <f>Konosys_Data!C104</f>
        <v>SERBOUT</v>
      </c>
      <c r="J104" t="str">
        <f>Konosys_Data!D104</f>
        <v>ZAKARIA</v>
      </c>
      <c r="K104" t="str">
        <f>Konosys_Data!AB104</f>
        <v>السربوت</v>
      </c>
      <c r="L104" t="str">
        <f>Konosys_Data!AC104</f>
        <v>زكرياء</v>
      </c>
      <c r="M104" t="str">
        <f>Konosys_Data!E104</f>
        <v>F</v>
      </c>
      <c r="N104" t="str">
        <f>Konosys_Data!O104</f>
        <v>12/05/1997 00:00:00</v>
      </c>
      <c r="O104" t="str">
        <f>Konosys_Data!Z104</f>
        <v>Marocain</v>
      </c>
      <c r="P104" t="str">
        <f>Konosys_Data!T104</f>
        <v>TANGER</v>
      </c>
      <c r="Q104" t="str">
        <f>Konosys_Data!V104</f>
        <v>KB140514</v>
      </c>
      <c r="R104" t="str">
        <f>Konosys_Data!W104</f>
        <v>0643303118</v>
      </c>
      <c r="S104" t="str">
        <f>Konosys_Data!Y104</f>
        <v xml:space="preserve"> HAY BENKIRANE RUE 24 BIS NO 10 TANGER </v>
      </c>
      <c r="T104" t="str">
        <f>Table1[[#This Row],[CEF]]</f>
        <v>1997051200105</v>
      </c>
      <c r="U104">
        <v>103</v>
      </c>
    </row>
    <row r="105" spans="1:21" x14ac:dyDescent="0.25">
      <c r="A105" t="str">
        <f>Konosys_Data!B105</f>
        <v>1998072900259</v>
      </c>
      <c r="B105" t="str">
        <f>Konosys_Data!R105</f>
        <v>17/07/2018</v>
      </c>
      <c r="C105" t="str">
        <f>Konosys_Data!F105</f>
        <v>Oui</v>
      </c>
      <c r="D105" t="str">
        <f>Konosys_Data!AD105</f>
        <v>Baccalauréat</v>
      </c>
      <c r="E105" t="str">
        <f>Konosys_Data_Extract!B105</f>
        <v>NTIC_TDI_TS</v>
      </c>
      <c r="F105" s="4" t="str">
        <f>Konosys_Data_Extract!E105</f>
        <v>1</v>
      </c>
      <c r="G105" t="str">
        <f>Konosys_Data_Extract!C105</f>
        <v>TDI106-NTIC_TDI_TS_2019</v>
      </c>
      <c r="I105" t="str">
        <f>Konosys_Data!C105</f>
        <v>ELGHERAOUY</v>
      </c>
      <c r="J105" t="str">
        <f>Konosys_Data!D105</f>
        <v>ZOUHAIR</v>
      </c>
      <c r="K105" t="str">
        <f>Konosys_Data!AB105</f>
        <v>الغراوي</v>
      </c>
      <c r="L105" t="str">
        <f>Konosys_Data!AC105</f>
        <v>زهير</v>
      </c>
      <c r="M105" t="str">
        <f>Konosys_Data!E105</f>
        <v>H</v>
      </c>
      <c r="N105" t="str">
        <f>Konosys_Data!O105</f>
        <v>29/07/1998 00:00:00</v>
      </c>
      <c r="O105" t="str">
        <f>Konosys_Data!Z105</f>
        <v>Marocain</v>
      </c>
      <c r="P105" t="str">
        <f>Konosys_Data!T105</f>
        <v>Tanger</v>
      </c>
      <c r="Q105" t="str">
        <f>Konosys_Data!V105</f>
        <v>K541501</v>
      </c>
      <c r="R105" t="str">
        <f>Konosys_Data!W105</f>
        <v>0680166278</v>
      </c>
      <c r="S105" t="str">
        <f>Konosys_Data!Y105</f>
        <v xml:space="preserve">  </v>
      </c>
      <c r="T105" t="str">
        <f>Table1[[#This Row],[CEF]]</f>
        <v>1998072900259</v>
      </c>
      <c r="U105">
        <v>104</v>
      </c>
    </row>
    <row r="106" spans="1:21" x14ac:dyDescent="0.25">
      <c r="A106" t="str">
        <f>Konosys_Data!B106</f>
        <v>1998122100178</v>
      </c>
      <c r="B106" t="str">
        <f>Konosys_Data!R106</f>
        <v>17/07/2018</v>
      </c>
      <c r="C106" t="str">
        <f>Konosys_Data!F106</f>
        <v>Oui</v>
      </c>
      <c r="D106" t="str">
        <f>Konosys_Data!AD106</f>
        <v>Baccalauréat</v>
      </c>
      <c r="E106" t="str">
        <f>Konosys_Data_Extract!B106</f>
        <v>NTIC_TRI_TS</v>
      </c>
      <c r="F106" s="4" t="str">
        <f>Konosys_Data_Extract!E106</f>
        <v>1</v>
      </c>
      <c r="G106" t="str">
        <f>Konosys_Data_Extract!C106</f>
        <v>TRI105-NTIC_TRI_TS_2019</v>
      </c>
      <c r="I106" t="str">
        <f>Konosys_Data!C106</f>
        <v>SOUFI</v>
      </c>
      <c r="J106" t="str">
        <f>Konosys_Data!D106</f>
        <v>YOUSSEF</v>
      </c>
      <c r="K106" t="str">
        <f>Konosys_Data!AB106</f>
        <v>صوفي</v>
      </c>
      <c r="L106" t="str">
        <f>Konosys_Data!AC106</f>
        <v>يوسف</v>
      </c>
      <c r="M106" t="str">
        <f>Konosys_Data!E106</f>
        <v>H</v>
      </c>
      <c r="N106" t="str">
        <f>Konosys_Data!O106</f>
        <v>21/12/1998 00:00:00</v>
      </c>
      <c r="O106" t="str">
        <f>Konosys_Data!Z106</f>
        <v>Marocain</v>
      </c>
      <c r="P106" t="str">
        <f>Konosys_Data!T106</f>
        <v>tanger</v>
      </c>
      <c r="Q106" t="str">
        <f>Konosys_Data!V106</f>
        <v>k556395</v>
      </c>
      <c r="R106" t="str">
        <f>Konosys_Data!W106</f>
        <v>0636692745</v>
      </c>
      <c r="S106" t="str">
        <f>Konosys_Data!Y106</f>
        <v xml:space="preserve">  </v>
      </c>
      <c r="T106" t="str">
        <f>Table1[[#This Row],[CEF]]</f>
        <v>1998122100178</v>
      </c>
      <c r="U106">
        <v>105</v>
      </c>
    </row>
    <row r="107" spans="1:21" x14ac:dyDescent="0.25">
      <c r="A107" t="str">
        <f>Konosys_Data!B107</f>
        <v>1998091000265</v>
      </c>
      <c r="B107" t="str">
        <f>Konosys_Data!R107</f>
        <v>17/07/2018</v>
      </c>
      <c r="C107" t="str">
        <f>Konosys_Data!F107</f>
        <v>Oui</v>
      </c>
      <c r="D107" t="str">
        <f>Konosys_Data!AD107</f>
        <v>Baccalauréat</v>
      </c>
      <c r="E107" t="str">
        <f>Konosys_Data_Extract!B107</f>
        <v>NTIC_TRI_TS</v>
      </c>
      <c r="F107" s="4" t="str">
        <f>Konosys_Data_Extract!E107</f>
        <v>1</v>
      </c>
      <c r="G107" t="str">
        <f>Konosys_Data_Extract!C107</f>
        <v>TRI107-NTIC_TRI_TS_2019</v>
      </c>
      <c r="I107" t="str">
        <f>Konosys_Data!C107</f>
        <v>AMANKOUR</v>
      </c>
      <c r="J107" t="str">
        <f>Konosys_Data!D107</f>
        <v>MAHDIA</v>
      </c>
      <c r="K107" t="str">
        <f>Konosys_Data!AB107</f>
        <v>امنكور</v>
      </c>
      <c r="L107" t="str">
        <f>Konosys_Data!AC107</f>
        <v>مهدية</v>
      </c>
      <c r="M107" t="str">
        <f>Konosys_Data!E107</f>
        <v>F</v>
      </c>
      <c r="N107" t="str">
        <f>Konosys_Data!O107</f>
        <v>10/09/1998 00:00:00</v>
      </c>
      <c r="O107" t="str">
        <f>Konosys_Data!Z107</f>
        <v>Marocain</v>
      </c>
      <c r="P107" t="str">
        <f>Konosys_Data!T107</f>
        <v xml:space="preserve">CHEFCHAOUEN </v>
      </c>
      <c r="Q107" t="str">
        <f>Konosys_Data!V107</f>
        <v>KB182544</v>
      </c>
      <c r="R107" t="str">
        <f>Konosys_Data!W107</f>
        <v>0605420994</v>
      </c>
      <c r="S107" t="str">
        <f>Konosys_Data!Y107</f>
        <v xml:space="preserve">  </v>
      </c>
      <c r="T107" t="str">
        <f>Table1[[#This Row],[CEF]]</f>
        <v>1998091000265</v>
      </c>
      <c r="U107">
        <v>106</v>
      </c>
    </row>
    <row r="108" spans="1:21" x14ac:dyDescent="0.25">
      <c r="A108" t="str">
        <f>Konosys_Data!B108</f>
        <v>1999061600175</v>
      </c>
      <c r="B108" t="str">
        <f>Konosys_Data!R108</f>
        <v>17/07/2018</v>
      </c>
      <c r="C108" t="str">
        <f>Konosys_Data!F108</f>
        <v>Oui</v>
      </c>
      <c r="D108" t="str">
        <f>Konosys_Data!AD108</f>
        <v>Baccalauréat</v>
      </c>
      <c r="E108" t="str">
        <f>Konosys_Data_Extract!B108</f>
        <v>NTIC_TRI_TS</v>
      </c>
      <c r="F108" s="4" t="str">
        <f>Konosys_Data_Extract!E108</f>
        <v>1</v>
      </c>
      <c r="G108" t="str">
        <f>Konosys_Data_Extract!C108</f>
        <v>TRI103-NTIC_TRI_TS_2019</v>
      </c>
      <c r="I108" t="str">
        <f>Konosys_Data!C108</f>
        <v>SELLAMI</v>
      </c>
      <c r="J108" t="str">
        <f>Konosys_Data!D108</f>
        <v>HAMZA</v>
      </c>
      <c r="K108" t="str">
        <f>Konosys_Data!AB108</f>
        <v>السلامي</v>
      </c>
      <c r="L108" t="str">
        <f>Konosys_Data!AC108</f>
        <v>حمزة</v>
      </c>
      <c r="M108" t="str">
        <f>Konosys_Data!E108</f>
        <v>H</v>
      </c>
      <c r="N108" t="str">
        <f>Konosys_Data!O108</f>
        <v>16/06/1999 00:00:00</v>
      </c>
      <c r="O108" t="str">
        <f>Konosys_Data!Z108</f>
        <v>Marocain</v>
      </c>
      <c r="P108" t="str">
        <f>Konosys_Data!T108</f>
        <v>assilah</v>
      </c>
      <c r="Q108" t="str">
        <f>Konosys_Data!V108</f>
        <v>KA65301</v>
      </c>
      <c r="R108" t="str">
        <f>Konosys_Data!W108</f>
        <v>0604795343</v>
      </c>
      <c r="S108" t="str">
        <f>Konosys_Data!Y108</f>
        <v xml:space="preserve">  </v>
      </c>
      <c r="T108" t="str">
        <f>Table1[[#This Row],[CEF]]</f>
        <v>1999061600175</v>
      </c>
      <c r="U108">
        <v>107</v>
      </c>
    </row>
    <row r="109" spans="1:21" x14ac:dyDescent="0.25">
      <c r="A109" t="str">
        <f>Konosys_Data!B109</f>
        <v>1998040100464</v>
      </c>
      <c r="B109" t="str">
        <f>Konosys_Data!R109</f>
        <v>17/07/2018</v>
      </c>
      <c r="C109" t="str">
        <f>Konosys_Data!F109</f>
        <v>Oui</v>
      </c>
      <c r="D109" t="str">
        <f>Konosys_Data!AD109</f>
        <v>Baccalauréat</v>
      </c>
      <c r="E109" t="str">
        <f>Konosys_Data_Extract!B109</f>
        <v>AG_INFO_TS</v>
      </c>
      <c r="F109" s="4" t="str">
        <f>Konosys_Data_Extract!E109</f>
        <v>1</v>
      </c>
      <c r="G109" t="str">
        <f>Konosys_Data_Extract!C109</f>
        <v>INFO102-AG_INFO_TS_2019</v>
      </c>
      <c r="I109" t="str">
        <f>Konosys_Data!C109</f>
        <v>ELMRINI</v>
      </c>
      <c r="J109" t="str">
        <f>Konosys_Data!D109</f>
        <v>YASSIN</v>
      </c>
      <c r="K109" t="str">
        <f>Konosys_Data!AB109</f>
        <v>المريني</v>
      </c>
      <c r="L109" t="str">
        <f>Konosys_Data!AC109</f>
        <v>ياسين</v>
      </c>
      <c r="M109" t="str">
        <f>Konosys_Data!E109</f>
        <v>H</v>
      </c>
      <c r="N109" t="str">
        <f>Konosys_Data!O109</f>
        <v>01/04/1998 00:00:00</v>
      </c>
      <c r="O109" t="str">
        <f>Konosys_Data!Z109</f>
        <v>Marocain</v>
      </c>
      <c r="P109" t="str">
        <f>Konosys_Data!T109</f>
        <v>TANGER</v>
      </c>
      <c r="Q109" t="str">
        <f>Konosys_Data!V109</f>
        <v>KB154407</v>
      </c>
      <c r="R109" t="str">
        <f>Konosys_Data!W109</f>
        <v>0675348437</v>
      </c>
      <c r="S109" t="str">
        <f>Konosys_Data!Y109</f>
        <v xml:space="preserve">  </v>
      </c>
      <c r="T109" t="str">
        <f>Table1[[#This Row],[CEF]]</f>
        <v>1998040100464</v>
      </c>
      <c r="U109">
        <v>108</v>
      </c>
    </row>
    <row r="110" spans="1:21" x14ac:dyDescent="0.25">
      <c r="A110" t="str">
        <f>Konosys_Data!B110</f>
        <v>1998112400260</v>
      </c>
      <c r="B110" t="str">
        <f>Konosys_Data!R110</f>
        <v>17/07/2018</v>
      </c>
      <c r="C110" t="str">
        <f>Konosys_Data!F110</f>
        <v>Oui</v>
      </c>
      <c r="D110" t="str">
        <f>Konosys_Data!AD110</f>
        <v>Baccalauréat</v>
      </c>
      <c r="E110" t="str">
        <f>Konosys_Data_Extract!B110</f>
        <v>NTIC_TDI_TS</v>
      </c>
      <c r="F110" s="4" t="str">
        <f>Konosys_Data_Extract!E110</f>
        <v>1</v>
      </c>
      <c r="G110" t="str">
        <f>Konosys_Data_Extract!C110</f>
        <v>TDI105-NTIC_TDI_TS_2019</v>
      </c>
      <c r="I110" t="str">
        <f>Konosys_Data!C110</f>
        <v>FAKHOUR</v>
      </c>
      <c r="J110" t="str">
        <f>Konosys_Data!D110</f>
        <v>IKRAM</v>
      </c>
      <c r="K110" t="str">
        <f>Konosys_Data!AB110</f>
        <v>فخور</v>
      </c>
      <c r="L110" t="str">
        <f>Konosys_Data!AC110</f>
        <v>اكرام</v>
      </c>
      <c r="M110" t="str">
        <f>Konosys_Data!E110</f>
        <v>F</v>
      </c>
      <c r="N110" t="str">
        <f>Konosys_Data!O110</f>
        <v>24/11/1998 00:00:00</v>
      </c>
      <c r="O110" t="str">
        <f>Konosys_Data!Z110</f>
        <v>Marocain</v>
      </c>
      <c r="P110" t="str">
        <f>Konosys_Data!T110</f>
        <v>TANGER</v>
      </c>
      <c r="Q110" t="str">
        <f>Konosys_Data!V110</f>
        <v>kb166846</v>
      </c>
      <c r="R110" t="str">
        <f>Konosys_Data!W110</f>
        <v>0633083702</v>
      </c>
      <c r="S110" t="str">
        <f>Konosys_Data!Y110</f>
        <v xml:space="preserve">  </v>
      </c>
      <c r="T110" t="str">
        <f>Table1[[#This Row],[CEF]]</f>
        <v>1998112400260</v>
      </c>
      <c r="U110">
        <v>109</v>
      </c>
    </row>
    <row r="111" spans="1:21" x14ac:dyDescent="0.25">
      <c r="A111" t="str">
        <f>Konosys_Data!B111</f>
        <v>1997022300231</v>
      </c>
      <c r="B111" t="str">
        <f>Konosys_Data!R111</f>
        <v>17/07/2018</v>
      </c>
      <c r="C111" t="str">
        <f>Konosys_Data!F111</f>
        <v>Oui</v>
      </c>
      <c r="D111" t="str">
        <f>Konosys_Data!AD111</f>
        <v>Baccalauréat</v>
      </c>
      <c r="E111" t="str">
        <f>Konosys_Data_Extract!B111</f>
        <v>NTIC_TDI_TS</v>
      </c>
      <c r="F111" s="4" t="str">
        <f>Konosys_Data_Extract!E111</f>
        <v>1</v>
      </c>
      <c r="G111" t="str">
        <f>Konosys_Data_Extract!C111</f>
        <v>TDI103-NTIC_TDI_TS_2019</v>
      </c>
      <c r="I111" t="str">
        <f>Konosys_Data!C111</f>
        <v>CHAMLAL</v>
      </c>
      <c r="J111" t="str">
        <f>Konosys_Data!D111</f>
        <v>SALMA</v>
      </c>
      <c r="K111" t="str">
        <f>Konosys_Data!AB111</f>
        <v>شملال</v>
      </c>
      <c r="L111" t="str">
        <f>Konosys_Data!AC111</f>
        <v>سلمى</v>
      </c>
      <c r="M111" t="str">
        <f>Konosys_Data!E111</f>
        <v>F</v>
      </c>
      <c r="N111" t="str">
        <f>Konosys_Data!O111</f>
        <v>23/02/1997 00:00:00</v>
      </c>
      <c r="O111" t="str">
        <f>Konosys_Data!Z111</f>
        <v>Marocain</v>
      </c>
      <c r="P111" t="str">
        <f>Konosys_Data!T111</f>
        <v>Bni mellal</v>
      </c>
      <c r="Q111" t="str">
        <f>Konosys_Data!V111</f>
        <v>CD489788</v>
      </c>
      <c r="R111" t="str">
        <f>Konosys_Data!W111</f>
        <v>0664987484</v>
      </c>
      <c r="S111" t="str">
        <f>Konosys_Data!Y111</f>
        <v xml:space="preserve">  </v>
      </c>
      <c r="T111" t="str">
        <f>Table1[[#This Row],[CEF]]</f>
        <v>1997022300231</v>
      </c>
      <c r="U111">
        <v>110</v>
      </c>
    </row>
    <row r="112" spans="1:21" x14ac:dyDescent="0.25">
      <c r="A112" t="str">
        <f>Konosys_Data!B112</f>
        <v>2000122500215</v>
      </c>
      <c r="B112" t="str">
        <f>Konosys_Data!R112</f>
        <v>17/07/2018</v>
      </c>
      <c r="C112" t="str">
        <f>Konosys_Data!F112</f>
        <v>Oui</v>
      </c>
      <c r="D112" t="str">
        <f>Konosys_Data!AD112</f>
        <v>Baccalauréat</v>
      </c>
      <c r="E112" t="str">
        <f>Konosys_Data_Extract!B112</f>
        <v>AG_INFO_TS</v>
      </c>
      <c r="F112" s="4" t="str">
        <f>Konosys_Data_Extract!E112</f>
        <v>1</v>
      </c>
      <c r="G112" t="str">
        <f>Konosys_Data_Extract!C112</f>
        <v>INFO102-AG_INFO_TS_2019</v>
      </c>
      <c r="I112" t="str">
        <f>Konosys_Data!C112</f>
        <v>EL ASERY</v>
      </c>
      <c r="J112" t="str">
        <f>Konosys_Data!D112</f>
        <v>RABAB</v>
      </c>
      <c r="K112" t="str">
        <f>Konosys_Data!AB112</f>
        <v>العسري</v>
      </c>
      <c r="L112" t="str">
        <f>Konosys_Data!AC112</f>
        <v>رباب</v>
      </c>
      <c r="M112" t="str">
        <f>Konosys_Data!E112</f>
        <v>F</v>
      </c>
      <c r="N112" t="str">
        <f>Konosys_Data!O112</f>
        <v>25/12/2000 00:00:00</v>
      </c>
      <c r="O112" t="str">
        <f>Konosys_Data!Z112</f>
        <v>.</v>
      </c>
      <c r="P112" t="str">
        <f>Konosys_Data!T112</f>
        <v/>
      </c>
      <c r="Q112" t="str">
        <f>Konosys_Data!V112</f>
        <v>KB185022</v>
      </c>
      <c r="R112" t="str">
        <f>Konosys_Data!W112</f>
        <v/>
      </c>
      <c r="S112" t="str">
        <f>Konosys_Data!Y112</f>
        <v xml:space="preserve">  </v>
      </c>
      <c r="T112" t="str">
        <f>Table1[[#This Row],[CEF]]</f>
        <v>2000122500215</v>
      </c>
      <c r="U112">
        <v>111</v>
      </c>
    </row>
    <row r="113" spans="1:21" x14ac:dyDescent="0.25">
      <c r="A113" t="str">
        <f>Konosys_Data!B113</f>
        <v>2000090100264</v>
      </c>
      <c r="B113" t="str">
        <f>Konosys_Data!R113</f>
        <v>17/07/2018</v>
      </c>
      <c r="C113" t="str">
        <f>Konosys_Data!F113</f>
        <v>Oui</v>
      </c>
      <c r="D113" t="str">
        <f>Konosys_Data!AD113</f>
        <v>Baccalauréat</v>
      </c>
      <c r="E113" t="str">
        <f>Konosys_Data_Extract!B113</f>
        <v>AG_INFO_TS</v>
      </c>
      <c r="F113" s="4" t="str">
        <f>Konosys_Data_Extract!E113</f>
        <v>1</v>
      </c>
      <c r="G113" t="str">
        <f>Konosys_Data_Extract!C113</f>
        <v>INFO102-AG_INFO_TS_2019</v>
      </c>
      <c r="I113" t="str">
        <f>Konosys_Data!C113</f>
        <v>EL JARYDY</v>
      </c>
      <c r="J113" t="str">
        <f>Konosys_Data!D113</f>
        <v>KHADIJA</v>
      </c>
      <c r="K113" t="str">
        <f>Konosys_Data!AB113</f>
        <v>الجريدي</v>
      </c>
      <c r="L113" t="str">
        <f>Konosys_Data!AC113</f>
        <v>خديجة</v>
      </c>
      <c r="M113" t="str">
        <f>Konosys_Data!E113</f>
        <v>F</v>
      </c>
      <c r="N113" t="str">
        <f>Konosys_Data!O113</f>
        <v>01/09/2000 00:00:00</v>
      </c>
      <c r="O113" t="str">
        <f>Konosys_Data!Z113</f>
        <v>Marocain</v>
      </c>
      <c r="P113" t="str">
        <f>Konosys_Data!T113</f>
        <v xml:space="preserve">TANGER TANGER ASSILAH </v>
      </c>
      <c r="Q113" t="str">
        <f>Konosys_Data!V113</f>
        <v>KB189779</v>
      </c>
      <c r="R113" t="str">
        <f>Konosys_Data!W113</f>
        <v>0604157696</v>
      </c>
      <c r="S113" t="str">
        <f>Konosys_Data!Y113</f>
        <v xml:space="preserve">  </v>
      </c>
      <c r="T113" t="str">
        <f>Table1[[#This Row],[CEF]]</f>
        <v>2000090100264</v>
      </c>
      <c r="U113">
        <v>112</v>
      </c>
    </row>
    <row r="114" spans="1:21" x14ac:dyDescent="0.25">
      <c r="A114" t="str">
        <f>Konosys_Data!B114</f>
        <v>199310040283</v>
      </c>
      <c r="B114" t="str">
        <f>Konosys_Data!R114</f>
        <v>17/07/2018</v>
      </c>
      <c r="C114" t="str">
        <f>Konosys_Data!F114</f>
        <v>Oui</v>
      </c>
      <c r="D114" t="str">
        <f>Konosys_Data!AD114</f>
        <v>Baccalauréat</v>
      </c>
      <c r="E114" t="str">
        <f>Konosys_Data_Extract!B114</f>
        <v>NTIC_TDI_TS</v>
      </c>
      <c r="F114" s="4" t="str">
        <f>Konosys_Data_Extract!E114</f>
        <v>1</v>
      </c>
      <c r="G114" t="str">
        <f>Konosys_Data_Extract!C114</f>
        <v>TDI106-NTIC_TDI_TS_2019</v>
      </c>
      <c r="I114" t="str">
        <f>Konosys_Data!C114</f>
        <v>AMIJJANE</v>
      </c>
      <c r="J114" t="str">
        <f>Konosys_Data!D114</f>
        <v>MARWANE</v>
      </c>
      <c r="K114" t="str">
        <f>Konosys_Data!AB114</f>
        <v>عميجان</v>
      </c>
      <c r="L114" t="str">
        <f>Konosys_Data!AC114</f>
        <v>مروان</v>
      </c>
      <c r="M114" t="str">
        <f>Konosys_Data!E114</f>
        <v>H</v>
      </c>
      <c r="N114" t="str">
        <f>Konosys_Data!O114</f>
        <v>04/10/1993 00:00:00</v>
      </c>
      <c r="O114" t="str">
        <f>Konosys_Data!Z114</f>
        <v>Marocain</v>
      </c>
      <c r="P114" t="str">
        <f>Konosys_Data!T114</f>
        <v>Ain toujdate</v>
      </c>
      <c r="Q114" t="str">
        <f>Konosys_Data!V114</f>
        <v>DJ20444</v>
      </c>
      <c r="R114" t="str">
        <f>Konosys_Data!W114</f>
        <v>0649371753</v>
      </c>
      <c r="S114" t="str">
        <f>Konosys_Data!Y114</f>
        <v xml:space="preserve">  </v>
      </c>
      <c r="T114" t="str">
        <f>Table1[[#This Row],[CEF]]</f>
        <v>199310040283</v>
      </c>
      <c r="U114">
        <v>113</v>
      </c>
    </row>
    <row r="115" spans="1:21" x14ac:dyDescent="0.25">
      <c r="A115" t="str">
        <f>Konosys_Data!B115</f>
        <v>1999081900203</v>
      </c>
      <c r="B115" t="str">
        <f>Konosys_Data!R115</f>
        <v>17/07/2018</v>
      </c>
      <c r="C115" t="str">
        <f>Konosys_Data!F115</f>
        <v>Oui</v>
      </c>
      <c r="D115" t="str">
        <f>Konosys_Data!AD115</f>
        <v>Baccalauréat</v>
      </c>
      <c r="E115" t="str">
        <f>Konosys_Data_Extract!B115</f>
        <v>NTIC_TDI_TS</v>
      </c>
      <c r="F115" s="4" t="str">
        <f>Konosys_Data_Extract!E115</f>
        <v>1</v>
      </c>
      <c r="G115" t="str">
        <f>Konosys_Data_Extract!C115</f>
        <v>TDI101-NTIC_TDI_TS_2019</v>
      </c>
      <c r="I115" t="str">
        <f>Konosys_Data!C115</f>
        <v>BAKKALI TAHRI</v>
      </c>
      <c r="J115" t="str">
        <f>Konosys_Data!D115</f>
        <v>YASSIR</v>
      </c>
      <c r="K115" t="str">
        <f>Konosys_Data!AB115</f>
        <v>البقالي الطاهري</v>
      </c>
      <c r="L115" t="str">
        <f>Konosys_Data!AC115</f>
        <v>ياسر</v>
      </c>
      <c r="M115" t="str">
        <f>Konosys_Data!E115</f>
        <v>H</v>
      </c>
      <c r="N115" t="str">
        <f>Konosys_Data!O115</f>
        <v>19/08/1999 00:00:00</v>
      </c>
      <c r="O115" t="str">
        <f>Konosys_Data!Z115</f>
        <v>Marocain</v>
      </c>
      <c r="P115" t="str">
        <f>Konosys_Data!T115</f>
        <v>Tanger</v>
      </c>
      <c r="Q115" t="str">
        <f>Konosys_Data!V115</f>
        <v>K559789</v>
      </c>
      <c r="R115" t="str">
        <f>Konosys_Data!W115</f>
        <v>0609427077</v>
      </c>
      <c r="S115" t="str">
        <f>Konosys_Data!Y115</f>
        <v xml:space="preserve">  </v>
      </c>
      <c r="T115" t="str">
        <f>Table1[[#This Row],[CEF]]</f>
        <v>1999081900203</v>
      </c>
      <c r="U115">
        <v>114</v>
      </c>
    </row>
    <row r="116" spans="1:21" x14ac:dyDescent="0.25">
      <c r="A116" t="str">
        <f>Konosys_Data!B116</f>
        <v>1998080100450</v>
      </c>
      <c r="B116" t="str">
        <f>Konosys_Data!R116</f>
        <v>17/07/2018</v>
      </c>
      <c r="C116" t="str">
        <f>Konosys_Data!F116</f>
        <v>Oui</v>
      </c>
      <c r="D116" t="str">
        <f>Konosys_Data!AD116</f>
        <v>Baccalauréat</v>
      </c>
      <c r="E116" t="str">
        <f>Konosys_Data_Extract!B116</f>
        <v>NTIC_TRI_TS</v>
      </c>
      <c r="F116" s="4" t="str">
        <f>Konosys_Data_Extract!E116</f>
        <v>1</v>
      </c>
      <c r="G116" t="str">
        <f>Konosys_Data_Extract!C116</f>
        <v>TRI105-NTIC_TRI_TS_2019</v>
      </c>
      <c r="I116" t="str">
        <f>Konosys_Data!C116</f>
        <v>EL-MESSARI</v>
      </c>
      <c r="J116" t="str">
        <f>Konosys_Data!D116</f>
        <v>MOHAMED</v>
      </c>
      <c r="K116" t="str">
        <f>Konosys_Data!AB116</f>
        <v>محمد</v>
      </c>
      <c r="L116" t="str">
        <f>Konosys_Data!AC116</f>
        <v>المساري</v>
      </c>
      <c r="M116" t="str">
        <f>Konosys_Data!E116</f>
        <v>H</v>
      </c>
      <c r="N116" t="str">
        <f>Konosys_Data!O116</f>
        <v>01/08/1998 00:00:00</v>
      </c>
      <c r="O116" t="str">
        <f>Konosys_Data!Z116</f>
        <v>Marocain</v>
      </c>
      <c r="P116" t="str">
        <f>Konosys_Data!T116</f>
        <v>SAHEL LARACHE</v>
      </c>
      <c r="Q116" t="str">
        <f>Konosys_Data!V116</f>
        <v>k560352</v>
      </c>
      <c r="R116" t="str">
        <f>Konosys_Data!W116</f>
        <v>0659730661</v>
      </c>
      <c r="S116" t="str">
        <f>Konosys_Data!Y116</f>
        <v xml:space="preserve">  </v>
      </c>
      <c r="T116" t="str">
        <f>Table1[[#This Row],[CEF]]</f>
        <v>1998080100450</v>
      </c>
      <c r="U116">
        <v>115</v>
      </c>
    </row>
    <row r="117" spans="1:21" x14ac:dyDescent="0.25">
      <c r="A117" t="str">
        <f>Konosys_Data!B117</f>
        <v>1997090800121</v>
      </c>
      <c r="B117" t="str">
        <f>Konosys_Data!R117</f>
        <v>17/07/2018</v>
      </c>
      <c r="C117" t="str">
        <f>Konosys_Data!F117</f>
        <v>Oui</v>
      </c>
      <c r="D117" t="str">
        <f>Konosys_Data!AD117</f>
        <v>Baccalauréat</v>
      </c>
      <c r="E117" t="str">
        <f>Konosys_Data_Extract!B117</f>
        <v>NTIC_TDI_TS</v>
      </c>
      <c r="F117" s="4" t="str">
        <f>Konosys_Data_Extract!E117</f>
        <v>1</v>
      </c>
      <c r="G117" t="str">
        <f>Konosys_Data_Extract!C117</f>
        <v>TDI105-NTIC_TDI_TS_2019</v>
      </c>
      <c r="I117" t="str">
        <f>Konosys_Data!C117</f>
        <v>AZKIOU</v>
      </c>
      <c r="J117" t="str">
        <f>Konosys_Data!D117</f>
        <v>YASSINE</v>
      </c>
      <c r="K117" t="str">
        <f>Konosys_Data!AB117</f>
        <v>ازقيو</v>
      </c>
      <c r="L117" t="str">
        <f>Konosys_Data!AC117</f>
        <v>ياسين</v>
      </c>
      <c r="M117" t="str">
        <f>Konosys_Data!E117</f>
        <v>F</v>
      </c>
      <c r="N117" t="str">
        <f>Konosys_Data!O117</f>
        <v>08/09/1997 00:00:00</v>
      </c>
      <c r="O117" t="str">
        <f>Konosys_Data!Z117</f>
        <v>Marocain</v>
      </c>
      <c r="P117" t="str">
        <f>Konosys_Data!T117</f>
        <v>had gharbiya tanger assilah</v>
      </c>
      <c r="Q117" t="str">
        <f>Konosys_Data!V117</f>
        <v>ka65132</v>
      </c>
      <c r="R117" t="str">
        <f>Konosys_Data!W117</f>
        <v>0655534192</v>
      </c>
      <c r="S117" t="str">
        <f>Konosys_Data!Y117</f>
        <v xml:space="preserve"> sidi idriss </v>
      </c>
      <c r="T117" t="str">
        <f>Table1[[#This Row],[CEF]]</f>
        <v>1997090800121</v>
      </c>
      <c r="U117">
        <v>116</v>
      </c>
    </row>
    <row r="118" spans="1:21" x14ac:dyDescent="0.25">
      <c r="A118" t="str">
        <f>Konosys_Data!B118</f>
        <v>1998041900235</v>
      </c>
      <c r="B118" t="str">
        <f>Konosys_Data!R118</f>
        <v>17/07/2018</v>
      </c>
      <c r="C118" t="str">
        <f>Konosys_Data!F118</f>
        <v>Oui</v>
      </c>
      <c r="D118" t="str">
        <f>Konosys_Data!AD118</f>
        <v>Baccalauréat</v>
      </c>
      <c r="E118" t="str">
        <f>Konosys_Data_Extract!B118</f>
        <v>NTIC_TDI_TS</v>
      </c>
      <c r="F118" s="4" t="str">
        <f>Konosys_Data_Extract!E118</f>
        <v>1</v>
      </c>
      <c r="G118" t="str">
        <f>Konosys_Data_Extract!C118</f>
        <v>TDI103-NTIC_TDI_TS_2019</v>
      </c>
      <c r="I118" t="str">
        <f>Konosys_Data!C118</f>
        <v>HAMAMOU</v>
      </c>
      <c r="J118" t="str">
        <f>Konosys_Data!D118</f>
        <v>FIRDAOUS</v>
      </c>
      <c r="K118" t="str">
        <f>Konosys_Data!AB118</f>
        <v>حمامو</v>
      </c>
      <c r="L118" t="str">
        <f>Konosys_Data!AC118</f>
        <v>فردوس</v>
      </c>
      <c r="M118" t="str">
        <f>Konosys_Data!E118</f>
        <v>F</v>
      </c>
      <c r="N118" t="str">
        <f>Konosys_Data!O118</f>
        <v>19/04/1998 00:00:00</v>
      </c>
      <c r="O118" t="str">
        <f>Konosys_Data!Z118</f>
        <v>Marocain</v>
      </c>
      <c r="P118" t="str">
        <f>Konosys_Data!T118</f>
        <v>AL HOCEIMA</v>
      </c>
      <c r="Q118" t="str">
        <f>Konosys_Data!V118</f>
        <v>R367580</v>
      </c>
      <c r="R118" t="str">
        <f>Konosys_Data!W118</f>
        <v>0767892051</v>
      </c>
      <c r="S118" t="str">
        <f>Konosys_Data!Y118</f>
        <v xml:space="preserve">  </v>
      </c>
      <c r="T118" t="str">
        <f>Table1[[#This Row],[CEF]]</f>
        <v>1998041900235</v>
      </c>
      <c r="U118">
        <v>117</v>
      </c>
    </row>
    <row r="119" spans="1:21" x14ac:dyDescent="0.25">
      <c r="A119" t="str">
        <f>Konosys_Data!B119</f>
        <v>2000071900171</v>
      </c>
      <c r="B119" t="str">
        <f>Konosys_Data!R119</f>
        <v>17/07/2018</v>
      </c>
      <c r="C119" t="str">
        <f>Konosys_Data!F119</f>
        <v>Oui</v>
      </c>
      <c r="D119" t="str">
        <f>Konosys_Data!AD119</f>
        <v>Baccalauréat</v>
      </c>
      <c r="E119" t="str">
        <f>Konosys_Data_Extract!B119</f>
        <v>NTIC_TDI_TS</v>
      </c>
      <c r="F119" s="4" t="str">
        <f>Konosys_Data_Extract!E119</f>
        <v>1</v>
      </c>
      <c r="G119" t="str">
        <f>Konosys_Data_Extract!C119</f>
        <v>TDI102-NTIC_TDI_TS_2019</v>
      </c>
      <c r="I119" t="str">
        <f>Konosys_Data!C119</f>
        <v>AMRANI</v>
      </c>
      <c r="J119" t="str">
        <f>Konosys_Data!D119</f>
        <v>ABDERRAHIM</v>
      </c>
      <c r="K119" t="str">
        <f>Konosys_Data!AB119</f>
        <v>العمراني</v>
      </c>
      <c r="L119" t="str">
        <f>Konosys_Data!AC119</f>
        <v>عبدالرحيم</v>
      </c>
      <c r="M119" t="str">
        <f>Konosys_Data!E119</f>
        <v>H</v>
      </c>
      <c r="N119" t="str">
        <f>Konosys_Data!O119</f>
        <v>19/07/2000 00:00:00</v>
      </c>
      <c r="O119" t="str">
        <f>Konosys_Data!Z119</f>
        <v>Marocain</v>
      </c>
      <c r="P119" t="str">
        <f>Konosys_Data!T119</f>
        <v>TANGER</v>
      </c>
      <c r="Q119" t="str">
        <f>Konosys_Data!V119</f>
        <v>KB191825</v>
      </c>
      <c r="R119" t="str">
        <f>Konosys_Data!W119</f>
        <v>0612777694</v>
      </c>
      <c r="S119" t="str">
        <f>Konosys_Data!Y119</f>
        <v xml:space="preserve">  </v>
      </c>
      <c r="T119" t="str">
        <f>Table1[[#This Row],[CEF]]</f>
        <v>2000071900171</v>
      </c>
      <c r="U119">
        <v>118</v>
      </c>
    </row>
    <row r="120" spans="1:21" x14ac:dyDescent="0.25">
      <c r="A120" t="str">
        <f>Konosys_Data!B120</f>
        <v>2000032300220</v>
      </c>
      <c r="B120" t="str">
        <f>Konosys_Data!R120</f>
        <v>18/07/2018</v>
      </c>
      <c r="C120" t="str">
        <f>Konosys_Data!F120</f>
        <v>Oui</v>
      </c>
      <c r="D120" t="str">
        <f>Konosys_Data!AD120</f>
        <v>Baccalauréat</v>
      </c>
      <c r="E120" t="str">
        <f>Konosys_Data_Extract!B120</f>
        <v>NTIC_TDM_TS</v>
      </c>
      <c r="F120" s="4" t="str">
        <f>Konosys_Data_Extract!E120</f>
        <v>1</v>
      </c>
      <c r="G120" t="str">
        <f>Konosys_Data_Extract!C120</f>
        <v>TDM101-NTIC_TDM_TS_2019</v>
      </c>
      <c r="I120" t="str">
        <f>Konosys_Data!C120</f>
        <v>MOUDDIN</v>
      </c>
      <c r="J120" t="str">
        <f>Konosys_Data!D120</f>
        <v>DOHA</v>
      </c>
      <c r="K120" t="str">
        <f>Konosys_Data!AB120</f>
        <v>المودن</v>
      </c>
      <c r="L120" t="str">
        <f>Konosys_Data!AC120</f>
        <v>ضحى</v>
      </c>
      <c r="M120" t="str">
        <f>Konosys_Data!E120</f>
        <v>F</v>
      </c>
      <c r="N120" t="str">
        <f>Konosys_Data!O120</f>
        <v>23/03/2000 00:00:00</v>
      </c>
      <c r="O120" t="str">
        <f>Konosys_Data!Z120</f>
        <v>Marocain</v>
      </c>
      <c r="P120" t="str">
        <f>Konosys_Data!T120</f>
        <v xml:space="preserve">TANGER TANGER ASSILAH </v>
      </c>
      <c r="Q120" t="str">
        <f>Konosys_Data!V120</f>
        <v>KB162947</v>
      </c>
      <c r="R120" t="str">
        <f>Konosys_Data!W120</f>
        <v>0601561159</v>
      </c>
      <c r="S120" t="str">
        <f>Konosys_Data!Y120</f>
        <v xml:space="preserve">  </v>
      </c>
      <c r="T120" t="str">
        <f>Table1[[#This Row],[CEF]]</f>
        <v>2000032300220</v>
      </c>
      <c r="U120">
        <v>119</v>
      </c>
    </row>
    <row r="121" spans="1:21" x14ac:dyDescent="0.25">
      <c r="A121" t="str">
        <f>Konosys_Data!B121</f>
        <v>1999043000069</v>
      </c>
      <c r="B121" t="str">
        <f>Konosys_Data!R121</f>
        <v>18/07/2018</v>
      </c>
      <c r="C121" t="str">
        <f>Konosys_Data!F121</f>
        <v>Oui</v>
      </c>
      <c r="D121" t="str">
        <f>Konosys_Data!AD121</f>
        <v>Baccalauréat</v>
      </c>
      <c r="E121" t="str">
        <f>Konosys_Data_Extract!B121</f>
        <v>NTIC_TDM_TS</v>
      </c>
      <c r="F121" s="4" t="str">
        <f>Konosys_Data_Extract!E121</f>
        <v>1</v>
      </c>
      <c r="G121" t="str">
        <f>Konosys_Data_Extract!C121</f>
        <v>TDM101-NTIC_TDM_TS_2019</v>
      </c>
      <c r="I121" t="str">
        <f>Konosys_Data!C121</f>
        <v>FANOUI</v>
      </c>
      <c r="J121" t="str">
        <f>Konosys_Data!D121</f>
        <v>DIYAE</v>
      </c>
      <c r="K121" t="str">
        <f>Konosys_Data!AB121</f>
        <v>فانوي</v>
      </c>
      <c r="L121" t="str">
        <f>Konosys_Data!AC121</f>
        <v>ضياء</v>
      </c>
      <c r="M121" t="str">
        <f>Konosys_Data!E121</f>
        <v>H</v>
      </c>
      <c r="N121" t="str">
        <f>Konosys_Data!O121</f>
        <v>30/04/1999 00:00:00</v>
      </c>
      <c r="O121" t="str">
        <f>Konosys_Data!Z121</f>
        <v>Marocain</v>
      </c>
      <c r="P121" t="str">
        <f>Konosys_Data!T121</f>
        <v>TANGER</v>
      </c>
      <c r="Q121" t="str">
        <f>Konosys_Data!V121</f>
        <v>KB185038</v>
      </c>
      <c r="R121" t="str">
        <f>Konosys_Data!W121</f>
        <v>0699904956</v>
      </c>
      <c r="S121" t="str">
        <f>Konosys_Data!Y121</f>
        <v xml:space="preserve">  </v>
      </c>
      <c r="T121" t="str">
        <f>Table1[[#This Row],[CEF]]</f>
        <v>1999043000069</v>
      </c>
      <c r="U121">
        <v>120</v>
      </c>
    </row>
    <row r="122" spans="1:21" x14ac:dyDescent="0.25">
      <c r="A122" t="str">
        <f>Konosys_Data!B122</f>
        <v>1999032700241</v>
      </c>
      <c r="B122" t="str">
        <f>Konosys_Data!R122</f>
        <v>18/07/2018</v>
      </c>
      <c r="C122" t="str">
        <f>Konosys_Data!F122</f>
        <v>Oui</v>
      </c>
      <c r="D122" t="str">
        <f>Konosys_Data!AD122</f>
        <v>Baccalauréat</v>
      </c>
      <c r="E122" t="str">
        <f>Konosys_Data_Extract!B122</f>
        <v>NTIC_TDI_TS</v>
      </c>
      <c r="F122" s="4" t="str">
        <f>Konosys_Data_Extract!E122</f>
        <v>1</v>
      </c>
      <c r="G122" t="str">
        <f>Konosys_Data_Extract!C122</f>
        <v>TDI106-NTIC_TDI_TS_2019</v>
      </c>
      <c r="I122" t="str">
        <f>Konosys_Data!C122</f>
        <v>BAHJAT</v>
      </c>
      <c r="J122" t="str">
        <f>Konosys_Data!D122</f>
        <v>CHAYMAE</v>
      </c>
      <c r="K122" t="str">
        <f>Konosys_Data!AB122</f>
        <v>بهجت</v>
      </c>
      <c r="L122" t="str">
        <f>Konosys_Data!AC122</f>
        <v>شيماء</v>
      </c>
      <c r="M122" t="str">
        <f>Konosys_Data!E122</f>
        <v>F</v>
      </c>
      <c r="N122" t="str">
        <f>Konosys_Data!O122</f>
        <v>27/03/1999 00:00:00</v>
      </c>
      <c r="O122" t="str">
        <f>Konosys_Data!Z122</f>
        <v>Marocain</v>
      </c>
      <c r="P122" t="str">
        <f>Konosys_Data!T122</f>
        <v>ASSILAH</v>
      </c>
      <c r="Q122" t="str">
        <f>Konosys_Data!V122</f>
        <v>kA66763</v>
      </c>
      <c r="R122" t="str">
        <f>Konosys_Data!W122</f>
        <v>0662456004</v>
      </c>
      <c r="S122" t="str">
        <f>Konosys_Data!Y122</f>
        <v xml:space="preserve">  </v>
      </c>
      <c r="T122" t="str">
        <f>Table1[[#This Row],[CEF]]</f>
        <v>1999032700241</v>
      </c>
      <c r="U122">
        <v>121</v>
      </c>
    </row>
    <row r="123" spans="1:21" x14ac:dyDescent="0.25">
      <c r="A123" t="str">
        <f>Konosys_Data!B123</f>
        <v>2000071900179</v>
      </c>
      <c r="B123" t="str">
        <f>Konosys_Data!R123</f>
        <v>18/07/2018</v>
      </c>
      <c r="C123" t="str">
        <f>Konosys_Data!F123</f>
        <v>Oui</v>
      </c>
      <c r="D123" t="str">
        <f>Konosys_Data!AD123</f>
        <v>Baccalauréat</v>
      </c>
      <c r="E123" t="str">
        <f>Konosys_Data_Extract!B123</f>
        <v>NTIC_TDI_TS</v>
      </c>
      <c r="F123" s="4" t="str">
        <f>Konosys_Data_Extract!E123</f>
        <v>1</v>
      </c>
      <c r="G123" t="str">
        <f>Konosys_Data_Extract!C123</f>
        <v>TDI104-NTIC_TDI_TS_2019</v>
      </c>
      <c r="I123" t="str">
        <f>Konosys_Data!C123</f>
        <v>JALAL-ZERHOUNI</v>
      </c>
      <c r="J123" t="str">
        <f>Konosys_Data!D123</f>
        <v>ANAS</v>
      </c>
      <c r="K123" t="str">
        <f>Konosys_Data!AB123</f>
        <v>جلال الزرهوني</v>
      </c>
      <c r="L123" t="str">
        <f>Konosys_Data!AC123</f>
        <v>انس</v>
      </c>
      <c r="M123" t="str">
        <f>Konosys_Data!E123</f>
        <v>H</v>
      </c>
      <c r="N123" t="str">
        <f>Konosys_Data!O123</f>
        <v>19/07/2000 00:00:00</v>
      </c>
      <c r="O123" t="str">
        <f>Konosys_Data!Z123</f>
        <v>Marocain</v>
      </c>
      <c r="P123" t="str">
        <f>Konosys_Data!T123</f>
        <v>TANGER TANGER ASSILAH</v>
      </c>
      <c r="Q123" t="str">
        <f>Konosys_Data!V123</f>
        <v>K568586</v>
      </c>
      <c r="R123" t="str">
        <f>Konosys_Data!W123</f>
        <v>0671863224</v>
      </c>
      <c r="S123" t="str">
        <f>Konosys_Data!Y123</f>
        <v xml:space="preserve">  </v>
      </c>
      <c r="T123" t="str">
        <f>Table1[[#This Row],[CEF]]</f>
        <v>2000071900179</v>
      </c>
      <c r="U123">
        <v>122</v>
      </c>
    </row>
    <row r="124" spans="1:21" x14ac:dyDescent="0.25">
      <c r="A124" t="str">
        <f>Konosys_Data!B124</f>
        <v>2000111900183</v>
      </c>
      <c r="B124" t="str">
        <f>Konosys_Data!R124</f>
        <v>18/07/2018</v>
      </c>
      <c r="C124" t="str">
        <f>Konosys_Data!F124</f>
        <v>Oui</v>
      </c>
      <c r="D124" t="str">
        <f>Konosys_Data!AD124</f>
        <v>Baccalauréat</v>
      </c>
      <c r="E124" t="str">
        <f>Konosys_Data_Extract!B124</f>
        <v>NTIC_TDI_TS</v>
      </c>
      <c r="F124" s="4" t="str">
        <f>Konosys_Data_Extract!E124</f>
        <v>1</v>
      </c>
      <c r="G124" t="str">
        <f>Konosys_Data_Extract!C124</f>
        <v>TDI104-NTIC_TDI_TS_2019</v>
      </c>
      <c r="I124" t="str">
        <f>Konosys_Data!C124</f>
        <v>BEL KHEDAR</v>
      </c>
      <c r="J124" t="str">
        <f>Konosys_Data!D124</f>
        <v>MOHAMED</v>
      </c>
      <c r="K124" t="str">
        <f>Konosys_Data!AB124</f>
        <v>بلخضر</v>
      </c>
      <c r="L124" t="str">
        <f>Konosys_Data!AC124</f>
        <v xml:space="preserve">محمد </v>
      </c>
      <c r="M124" t="str">
        <f>Konosys_Data!E124</f>
        <v>H</v>
      </c>
      <c r="N124" t="str">
        <f>Konosys_Data!O124</f>
        <v>19/11/2000 00:00:00</v>
      </c>
      <c r="O124" t="str">
        <f>Konosys_Data!Z124</f>
        <v>Marocain</v>
      </c>
      <c r="P124" t="str">
        <f>Konosys_Data!T124</f>
        <v>Tanger</v>
      </c>
      <c r="Q124" t="str">
        <f>Konosys_Data!V124</f>
        <v>KB194497</v>
      </c>
      <c r="R124" t="str">
        <f>Konosys_Data!W124</f>
        <v>0695486183</v>
      </c>
      <c r="S124" t="str">
        <f>Konosys_Data!Y124</f>
        <v xml:space="preserve">  </v>
      </c>
      <c r="T124" t="str">
        <f>Table1[[#This Row],[CEF]]</f>
        <v>2000111900183</v>
      </c>
      <c r="U124">
        <v>123</v>
      </c>
    </row>
    <row r="125" spans="1:21" x14ac:dyDescent="0.25">
      <c r="A125" t="str">
        <f>Konosys_Data!B125</f>
        <v>199505290350</v>
      </c>
      <c r="B125" t="str">
        <f>Konosys_Data!R125</f>
        <v>18/07/2018</v>
      </c>
      <c r="C125" t="str">
        <f>Konosys_Data!F125</f>
        <v>Oui</v>
      </c>
      <c r="D125" t="str">
        <f>Konosys_Data!AD125</f>
        <v>Baccalauréat</v>
      </c>
      <c r="E125" t="str">
        <f>Konosys_Data_Extract!B125</f>
        <v>AG_INFO_TS</v>
      </c>
      <c r="F125" s="4" t="str">
        <f>Konosys_Data_Extract!E125</f>
        <v>1</v>
      </c>
      <c r="G125" t="str">
        <f>Konosys_Data_Extract!C125</f>
        <v>INFO101-AG_INFO_TS_2019</v>
      </c>
      <c r="I125" t="str">
        <f>Konosys_Data!C125</f>
        <v>EL MOURABIT</v>
      </c>
      <c r="J125" t="str">
        <f>Konosys_Data!D125</f>
        <v>ISSAM</v>
      </c>
      <c r="K125" t="str">
        <f>Konosys_Data!AB125</f>
        <v>المرابط</v>
      </c>
      <c r="L125" t="str">
        <f>Konosys_Data!AC125</f>
        <v>عصام</v>
      </c>
      <c r="M125" t="str">
        <f>Konosys_Data!E125</f>
        <v>H</v>
      </c>
      <c r="N125" t="str">
        <f>Konosys_Data!O125</f>
        <v>29/05/1995 00:00:00</v>
      </c>
      <c r="O125" t="str">
        <f>Konosys_Data!Z125</f>
        <v>Marocain</v>
      </c>
      <c r="P125" t="str">
        <f>Konosys_Data!T125</f>
        <v>TANGER</v>
      </c>
      <c r="Q125" t="str">
        <f>Konosys_Data!V125</f>
        <v>KB113950</v>
      </c>
      <c r="R125" t="str">
        <f>Konosys_Data!W125</f>
        <v>0533353444</v>
      </c>
      <c r="S125" t="str">
        <f>Konosys_Data!Y125</f>
        <v xml:space="preserve">  </v>
      </c>
      <c r="T125" t="str">
        <f>Table1[[#This Row],[CEF]]</f>
        <v>199505290350</v>
      </c>
      <c r="U125">
        <v>124</v>
      </c>
    </row>
    <row r="126" spans="1:21" x14ac:dyDescent="0.25">
      <c r="A126" t="str">
        <f>Konosys_Data!B126</f>
        <v>1997032300140</v>
      </c>
      <c r="B126" t="str">
        <f>Konosys_Data!R126</f>
        <v>18/07/2018</v>
      </c>
      <c r="C126" t="str">
        <f>Konosys_Data!F126</f>
        <v>Oui</v>
      </c>
      <c r="D126" t="str">
        <f>Konosys_Data!AD126</f>
        <v>Baccalauréat</v>
      </c>
      <c r="E126" t="str">
        <f>Konosys_Data_Extract!B126</f>
        <v>NTIC_TDI_TS</v>
      </c>
      <c r="F126" s="4" t="str">
        <f>Konosys_Data_Extract!E126</f>
        <v>1</v>
      </c>
      <c r="G126" t="str">
        <f>Konosys_Data_Extract!C126</f>
        <v>TDI101-NTIC_TDI_TS_2019</v>
      </c>
      <c r="I126" t="str">
        <f>Konosys_Data!C126</f>
        <v>DRAOUI</v>
      </c>
      <c r="J126" t="str">
        <f>Konosys_Data!D126</f>
        <v>HAMZA</v>
      </c>
      <c r="K126" t="str">
        <f>Konosys_Data!AB126</f>
        <v>ادراوي</v>
      </c>
      <c r="L126" t="str">
        <f>Konosys_Data!AC126</f>
        <v>حمزة</v>
      </c>
      <c r="M126" t="str">
        <f>Konosys_Data!E126</f>
        <v>H</v>
      </c>
      <c r="N126" t="str">
        <f>Konosys_Data!O126</f>
        <v>23/03/1997 00:00:00</v>
      </c>
      <c r="O126" t="str">
        <f>Konosys_Data!Z126</f>
        <v>Marocain</v>
      </c>
      <c r="P126" t="str">
        <f>Konosys_Data!T126</f>
        <v>OUAZZANE</v>
      </c>
      <c r="Q126" t="str">
        <f>Konosys_Data!V126</f>
        <v>K554850</v>
      </c>
      <c r="R126" t="str">
        <f>Konosys_Data!W126</f>
        <v>0676873887</v>
      </c>
      <c r="S126" t="str">
        <f>Konosys_Data!Y126</f>
        <v xml:space="preserve">  </v>
      </c>
      <c r="T126" t="str">
        <f>Table1[[#This Row],[CEF]]</f>
        <v>1997032300140</v>
      </c>
      <c r="U126">
        <v>125</v>
      </c>
    </row>
    <row r="127" spans="1:21" x14ac:dyDescent="0.25">
      <c r="A127" t="str">
        <f>Konosys_Data!B127</f>
        <v>1997043000216</v>
      </c>
      <c r="B127" t="str">
        <f>Konosys_Data!R127</f>
        <v>18/07/2018</v>
      </c>
      <c r="C127" t="str">
        <f>Konosys_Data!F127</f>
        <v>Oui</v>
      </c>
      <c r="D127" t="str">
        <f>Konosys_Data!AD127</f>
        <v>Baccalauréat</v>
      </c>
      <c r="E127" t="str">
        <f>Konosys_Data_Extract!B127</f>
        <v>NTIC_TDM_TS</v>
      </c>
      <c r="F127" s="4" t="str">
        <f>Konosys_Data_Extract!E127</f>
        <v>1</v>
      </c>
      <c r="G127" t="str">
        <f>Konosys_Data_Extract!C127</f>
        <v>TDM102-NTIC_TDM_TS_2019</v>
      </c>
      <c r="I127" t="str">
        <f>Konosys_Data!C127</f>
        <v>ALAMI</v>
      </c>
      <c r="J127" t="str">
        <f>Konosys_Data!D127</f>
        <v>NAJMEDDINE</v>
      </c>
      <c r="K127" t="str">
        <f>Konosys_Data!AB127</f>
        <v>العلمي</v>
      </c>
      <c r="L127" t="str">
        <f>Konosys_Data!AC127</f>
        <v>نجم الدين</v>
      </c>
      <c r="M127" t="str">
        <f>Konosys_Data!E127</f>
        <v>H</v>
      </c>
      <c r="N127" t="str">
        <f>Konosys_Data!O127</f>
        <v>30/04/1997 00:00:00</v>
      </c>
      <c r="O127" t="str">
        <f>Konosys_Data!Z127</f>
        <v>Marocain</v>
      </c>
      <c r="P127" t="str">
        <f>Konosys_Data!T127</f>
        <v>TANGER</v>
      </c>
      <c r="Q127" t="str">
        <f>Konosys_Data!V127</f>
        <v>K547992</v>
      </c>
      <c r="R127" t="str">
        <f>Konosys_Data!W127</f>
        <v>0777462056</v>
      </c>
      <c r="S127" t="str">
        <f>Konosys_Data!Y127</f>
        <v xml:space="preserve">  </v>
      </c>
      <c r="T127" t="str">
        <f>Table1[[#This Row],[CEF]]</f>
        <v>1997043000216</v>
      </c>
      <c r="U127">
        <v>126</v>
      </c>
    </row>
    <row r="128" spans="1:21" x14ac:dyDescent="0.25">
      <c r="A128" t="str">
        <f>Konosys_Data!B128</f>
        <v>1998122100163</v>
      </c>
      <c r="B128" t="str">
        <f>Konosys_Data!R128</f>
        <v>18/07/2018</v>
      </c>
      <c r="C128" t="str">
        <f>Konosys_Data!F128</f>
        <v>Oui</v>
      </c>
      <c r="D128" t="str">
        <f>Konosys_Data!AD128</f>
        <v>Baccalauréat</v>
      </c>
      <c r="E128" t="str">
        <f>Konosys_Data_Extract!B128</f>
        <v>NTIC_TDM_TS</v>
      </c>
      <c r="F128" s="4" t="str">
        <f>Konosys_Data_Extract!E128</f>
        <v>1</v>
      </c>
      <c r="G128" t="str">
        <f>Konosys_Data_Extract!C128</f>
        <v>TDM102-NTIC_TDM_TS_2019</v>
      </c>
      <c r="I128" t="str">
        <f>Konosys_Data!C128</f>
        <v>EN-NALI</v>
      </c>
      <c r="J128" t="str">
        <f>Konosys_Data!D128</f>
        <v>ACHRAF</v>
      </c>
      <c r="K128" t="str">
        <f>Konosys_Data!AB128</f>
        <v>النالي</v>
      </c>
      <c r="L128" t="str">
        <f>Konosys_Data!AC128</f>
        <v>اشرف</v>
      </c>
      <c r="M128" t="str">
        <f>Konosys_Data!E128</f>
        <v>H</v>
      </c>
      <c r="N128" t="str">
        <f>Konosys_Data!O128</f>
        <v>21/12/1998 00:00:00</v>
      </c>
      <c r="O128" t="str">
        <f>Konosys_Data!Z128</f>
        <v>Marocain</v>
      </c>
      <c r="P128" t="str">
        <f>Konosys_Data!T128</f>
        <v>Meknes</v>
      </c>
      <c r="Q128" t="str">
        <f>Konosys_Data!V128</f>
        <v>KB172181</v>
      </c>
      <c r="R128" t="str">
        <f>Konosys_Data!W128</f>
        <v>0604612301</v>
      </c>
      <c r="S128" t="str">
        <f>Konosys_Data!Y128</f>
        <v xml:space="preserve">  </v>
      </c>
      <c r="T128" t="str">
        <f>Table1[[#This Row],[CEF]]</f>
        <v>1998122100163</v>
      </c>
      <c r="U128">
        <v>127</v>
      </c>
    </row>
    <row r="129" spans="1:21" x14ac:dyDescent="0.25">
      <c r="A129" t="str">
        <f>Konosys_Data!B129</f>
        <v>1999010600027</v>
      </c>
      <c r="B129" t="str">
        <f>Konosys_Data!R129</f>
        <v>18/07/2018</v>
      </c>
      <c r="C129" t="str">
        <f>Konosys_Data!F129</f>
        <v>Oui</v>
      </c>
      <c r="D129" t="str">
        <f>Konosys_Data!AD129</f>
        <v>Baccalauréat</v>
      </c>
      <c r="E129" t="str">
        <f>Konosys_Data_Extract!B129</f>
        <v>NTIC_TDM_TS</v>
      </c>
      <c r="F129" s="4" t="str">
        <f>Konosys_Data_Extract!E129</f>
        <v>1</v>
      </c>
      <c r="G129" t="str">
        <f>Konosys_Data_Extract!C129</f>
        <v>TDM102-NTIC_TDM_TS_2019</v>
      </c>
      <c r="I129" t="str">
        <f>Konosys_Data!C129</f>
        <v>ESSOLAYMANI</v>
      </c>
      <c r="J129" t="str">
        <f>Konosys_Data!D129</f>
        <v>ADNANE</v>
      </c>
      <c r="K129" t="str">
        <f>Konosys_Data!AB129</f>
        <v>السليماني</v>
      </c>
      <c r="L129" t="str">
        <f>Konosys_Data!AC129</f>
        <v>عدنان</v>
      </c>
      <c r="M129" t="str">
        <f>Konosys_Data!E129</f>
        <v>H</v>
      </c>
      <c r="N129" t="str">
        <f>Konosys_Data!O129</f>
        <v>06/01/1999 00:00:00</v>
      </c>
      <c r="O129" t="str">
        <f>Konosys_Data!Z129</f>
        <v>.</v>
      </c>
      <c r="P129" t="str">
        <f>Konosys_Data!T129</f>
        <v/>
      </c>
      <c r="Q129" t="str">
        <f>Konosys_Data!V129</f>
        <v>kb140986</v>
      </c>
      <c r="R129" t="str">
        <f>Konosys_Data!W129</f>
        <v/>
      </c>
      <c r="S129" t="str">
        <f>Konosys_Data!Y129</f>
        <v xml:space="preserve">  </v>
      </c>
      <c r="T129" t="str">
        <f>Table1[[#This Row],[CEF]]</f>
        <v>1999010600027</v>
      </c>
      <c r="U129">
        <v>128</v>
      </c>
    </row>
    <row r="130" spans="1:21" x14ac:dyDescent="0.25">
      <c r="A130" t="str">
        <f>Konosys_Data!B130</f>
        <v>1999040600075</v>
      </c>
      <c r="B130" t="str">
        <f>Konosys_Data!R130</f>
        <v>18/07/2018</v>
      </c>
      <c r="C130" t="str">
        <f>Konosys_Data!F130</f>
        <v>Oui</v>
      </c>
      <c r="D130" t="str">
        <f>Konosys_Data!AD130</f>
        <v>Baccalauréat</v>
      </c>
      <c r="E130" t="str">
        <f>Konosys_Data_Extract!B130</f>
        <v>NTIC_TRI_TS</v>
      </c>
      <c r="F130" s="4" t="str">
        <f>Konosys_Data_Extract!E130</f>
        <v>1</v>
      </c>
      <c r="G130" t="str">
        <f>Konosys_Data_Extract!C130</f>
        <v>TRI101-NTIC_TRI_TS_2019</v>
      </c>
      <c r="I130" t="str">
        <f>Konosys_Data!C130</f>
        <v>STITOU</v>
      </c>
      <c r="J130" t="str">
        <f>Konosys_Data!D130</f>
        <v>FARIS</v>
      </c>
      <c r="K130" t="str">
        <f>Konosys_Data!AB130</f>
        <v>السطيطو</v>
      </c>
      <c r="L130" t="str">
        <f>Konosys_Data!AC130</f>
        <v>فارس</v>
      </c>
      <c r="M130" t="str">
        <f>Konosys_Data!E130</f>
        <v>H</v>
      </c>
      <c r="N130" t="str">
        <f>Konosys_Data!O130</f>
        <v>06/04/1999 00:00:00</v>
      </c>
      <c r="O130" t="str">
        <f>Konosys_Data!Z130</f>
        <v>Marocain</v>
      </c>
      <c r="P130" t="str">
        <f>Konosys_Data!T130</f>
        <v>Tanger</v>
      </c>
      <c r="Q130" t="str">
        <f>Konosys_Data!V130</f>
        <v>KB180523</v>
      </c>
      <c r="R130" t="str">
        <f>Konosys_Data!W130</f>
        <v>0690891829</v>
      </c>
      <c r="S130" t="str">
        <f>Konosys_Data!Y130</f>
        <v xml:space="preserve">  </v>
      </c>
      <c r="T130" t="str">
        <f>Table1[[#This Row],[CEF]]</f>
        <v>1999040600075</v>
      </c>
      <c r="U130">
        <v>129</v>
      </c>
    </row>
    <row r="131" spans="1:21" x14ac:dyDescent="0.25">
      <c r="A131" t="str">
        <f>Konosys_Data!B131</f>
        <v>2000102000199</v>
      </c>
      <c r="B131" t="str">
        <f>Konosys_Data!R131</f>
        <v>18/07/2018</v>
      </c>
      <c r="C131" t="str">
        <f>Konosys_Data!F131</f>
        <v>Oui</v>
      </c>
      <c r="D131" t="str">
        <f>Konosys_Data!AD131</f>
        <v>Baccalauréat</v>
      </c>
      <c r="E131" t="str">
        <f>Konosys_Data_Extract!B131</f>
        <v>NTIC_TDI_TS</v>
      </c>
      <c r="F131" s="4" t="str">
        <f>Konosys_Data_Extract!E131</f>
        <v>1</v>
      </c>
      <c r="G131" t="str">
        <f>Konosys_Data_Extract!C131</f>
        <v>TDI103-NTIC_TDI_TS_2019</v>
      </c>
      <c r="I131" t="str">
        <f>Konosys_Data!C131</f>
        <v>ANOUJA</v>
      </c>
      <c r="J131" t="str">
        <f>Konosys_Data!D131</f>
        <v>LOUBNA</v>
      </c>
      <c r="K131" t="str">
        <f>Konosys_Data!AB131</f>
        <v>انجة</v>
      </c>
      <c r="L131" t="str">
        <f>Konosys_Data!AC131</f>
        <v>لبنى</v>
      </c>
      <c r="M131" t="str">
        <f>Konosys_Data!E131</f>
        <v>F</v>
      </c>
      <c r="N131" t="str">
        <f>Konosys_Data!O131</f>
        <v>20/10/2000 00:00:00</v>
      </c>
      <c r="O131" t="str">
        <f>Konosys_Data!Z131</f>
        <v>.</v>
      </c>
      <c r="P131" t="str">
        <f>Konosys_Data!T131</f>
        <v/>
      </c>
      <c r="Q131" t="str">
        <f>Konosys_Data!V131</f>
        <v>KB190984</v>
      </c>
      <c r="R131" t="str">
        <f>Konosys_Data!W131</f>
        <v/>
      </c>
      <c r="S131" t="str">
        <f>Konosys_Data!Y131</f>
        <v xml:space="preserve">  </v>
      </c>
      <c r="T131" t="str">
        <f>Table1[[#This Row],[CEF]]</f>
        <v>2000102000199</v>
      </c>
      <c r="U131">
        <v>130</v>
      </c>
    </row>
    <row r="132" spans="1:21" x14ac:dyDescent="0.25">
      <c r="A132" t="str">
        <f>Konosys_Data!B132</f>
        <v>1999012000251</v>
      </c>
      <c r="B132" t="str">
        <f>Konosys_Data!R132</f>
        <v>18/07/2018</v>
      </c>
      <c r="C132" t="str">
        <f>Konosys_Data!F132</f>
        <v>Oui</v>
      </c>
      <c r="D132" t="str">
        <f>Konosys_Data!AD132</f>
        <v>Baccalauréat</v>
      </c>
      <c r="E132" t="str">
        <f>Konosys_Data_Extract!B132</f>
        <v>NTIC_TRI_TS</v>
      </c>
      <c r="F132" s="4" t="str">
        <f>Konosys_Data_Extract!E132</f>
        <v>1</v>
      </c>
      <c r="G132" t="str">
        <f>Konosys_Data_Extract!C132</f>
        <v>TRI106-NTIC_TRI_TS_2019</v>
      </c>
      <c r="I132" t="str">
        <f>Konosys_Data!C132</f>
        <v>AAMMI</v>
      </c>
      <c r="J132" t="str">
        <f>Konosys_Data!D132</f>
        <v>MOHAMMED MOSAAB</v>
      </c>
      <c r="K132" t="str">
        <f>Konosys_Data!AB132</f>
        <v>عمي</v>
      </c>
      <c r="L132" t="str">
        <f>Konosys_Data!AC132</f>
        <v>محمد مصعب</v>
      </c>
      <c r="M132" t="str">
        <f>Konosys_Data!E132</f>
        <v>H</v>
      </c>
      <c r="N132" t="str">
        <f>Konosys_Data!O132</f>
        <v>20/01/1999 00:00:00</v>
      </c>
      <c r="O132" t="str">
        <f>Konosys_Data!Z132</f>
        <v>Marocain</v>
      </c>
      <c r="P132" t="str">
        <f>Konosys_Data!T132</f>
        <v>TANGER</v>
      </c>
      <c r="Q132" t="str">
        <f>Konosys_Data!V132</f>
        <v>KB158890</v>
      </c>
      <c r="R132" t="str">
        <f>Konosys_Data!W132</f>
        <v>0607192137</v>
      </c>
      <c r="S132" t="str">
        <f>Konosys_Data!Y132</f>
        <v xml:space="preserve">  </v>
      </c>
      <c r="T132" t="str">
        <f>Table1[[#This Row],[CEF]]</f>
        <v>1999012000251</v>
      </c>
      <c r="U132">
        <v>131</v>
      </c>
    </row>
    <row r="133" spans="1:21" x14ac:dyDescent="0.25">
      <c r="A133" t="str">
        <f>Konosys_Data!B133</f>
        <v>1999081900249</v>
      </c>
      <c r="B133" t="str">
        <f>Konosys_Data!R133</f>
        <v>18/07/2018</v>
      </c>
      <c r="C133" t="str">
        <f>Konosys_Data!F133</f>
        <v>Oui</v>
      </c>
      <c r="D133" t="str">
        <f>Konosys_Data!AD133</f>
        <v>Baccalauréat</v>
      </c>
      <c r="E133" t="str">
        <f>Konosys_Data_Extract!B133</f>
        <v>NTIC_TRI_TS</v>
      </c>
      <c r="F133" s="4" t="str">
        <f>Konosys_Data_Extract!E133</f>
        <v>1</v>
      </c>
      <c r="G133" t="str">
        <f>Konosys_Data_Extract!C133</f>
        <v>TRI104-NTIC_TRI_TS_2019</v>
      </c>
      <c r="I133" t="str">
        <f>Konosys_Data!C133</f>
        <v>EL HARRATI</v>
      </c>
      <c r="J133" t="str">
        <f>Konosys_Data!D133</f>
        <v>NAJLAE</v>
      </c>
      <c r="K133" t="str">
        <f>Konosys_Data!AB133</f>
        <v>الحراثي</v>
      </c>
      <c r="L133" t="str">
        <f>Konosys_Data!AC133</f>
        <v>نجلاء</v>
      </c>
      <c r="M133" t="str">
        <f>Konosys_Data!E133</f>
        <v>F</v>
      </c>
      <c r="N133" t="str">
        <f>Konosys_Data!O133</f>
        <v>19/08/1999 00:00:00</v>
      </c>
      <c r="O133" t="str">
        <f>Konosys_Data!Z133</f>
        <v>Marocain</v>
      </c>
      <c r="P133" t="str">
        <f>Konosys_Data!T133</f>
        <v>tanger</v>
      </c>
      <c r="Q133" t="str">
        <f>Konosys_Data!V133</f>
        <v>KB184426</v>
      </c>
      <c r="R133" t="str">
        <f>Konosys_Data!W133</f>
        <v>0622336929</v>
      </c>
      <c r="S133" t="str">
        <f>Konosys_Data!Y133</f>
        <v xml:space="preserve">  </v>
      </c>
      <c r="T133" t="str">
        <f>Table1[[#This Row],[CEF]]</f>
        <v>1999081900249</v>
      </c>
      <c r="U133">
        <v>132</v>
      </c>
    </row>
    <row r="134" spans="1:21" x14ac:dyDescent="0.25">
      <c r="A134" t="str">
        <f>Konosys_Data!B134</f>
        <v>199501150298</v>
      </c>
      <c r="B134" t="str">
        <f>Konosys_Data!R134</f>
        <v>18/07/2018</v>
      </c>
      <c r="C134" t="str">
        <f>Konosys_Data!F134</f>
        <v>Oui</v>
      </c>
      <c r="D134" t="str">
        <f>Konosys_Data!AD134</f>
        <v>Baccalauréat</v>
      </c>
      <c r="E134" t="str">
        <f>Konosys_Data_Extract!B134</f>
        <v>NTIC_TDI_TS</v>
      </c>
      <c r="F134" s="4" t="str">
        <f>Konosys_Data_Extract!E134</f>
        <v>1</v>
      </c>
      <c r="G134" t="str">
        <f>Konosys_Data_Extract!C134</f>
        <v>TDI103-NTIC_TDI_TS_2019</v>
      </c>
      <c r="I134" t="str">
        <f>Konosys_Data!C134</f>
        <v>SARSRI</v>
      </c>
      <c r="J134" t="str">
        <f>Konosys_Data!D134</f>
        <v>YAHYA</v>
      </c>
      <c r="K134" t="str">
        <f>Konosys_Data!AB134</f>
        <v>الصرصري</v>
      </c>
      <c r="L134" t="str">
        <f>Konosys_Data!AC134</f>
        <v>يحيى</v>
      </c>
      <c r="M134" t="str">
        <f>Konosys_Data!E134</f>
        <v>H</v>
      </c>
      <c r="N134" t="str">
        <f>Konosys_Data!O134</f>
        <v>15/01/1995 00:00:00</v>
      </c>
      <c r="O134" t="str">
        <f>Konosys_Data!Z134</f>
        <v>Marocain</v>
      </c>
      <c r="P134" t="str">
        <f>Konosys_Data!T134</f>
        <v>gznaya tanger</v>
      </c>
      <c r="Q134" t="str">
        <f>Konosys_Data!V134</f>
        <v>K517504</v>
      </c>
      <c r="R134" t="str">
        <f>Konosys_Data!W134</f>
        <v>0698080033</v>
      </c>
      <c r="S134" t="str">
        <f>Konosys_Data!Y134</f>
        <v xml:space="preserve"> gznaya tanger </v>
      </c>
      <c r="T134" t="str">
        <f>Table1[[#This Row],[CEF]]</f>
        <v>199501150298</v>
      </c>
      <c r="U134">
        <v>133</v>
      </c>
    </row>
    <row r="135" spans="1:21" x14ac:dyDescent="0.25">
      <c r="A135" t="str">
        <f>Konosys_Data!B135</f>
        <v>1999041800192</v>
      </c>
      <c r="B135" t="str">
        <f>Konosys_Data!R135</f>
        <v>18/07/2018</v>
      </c>
      <c r="C135" t="str">
        <f>Konosys_Data!F135</f>
        <v>Oui</v>
      </c>
      <c r="D135" t="str">
        <f>Konosys_Data!AD135</f>
        <v>Baccalauréat</v>
      </c>
      <c r="E135" t="str">
        <f>Konosys_Data_Extract!B135</f>
        <v>NTIC_TDI_TS</v>
      </c>
      <c r="F135" s="4" t="str">
        <f>Konosys_Data_Extract!E135</f>
        <v>1</v>
      </c>
      <c r="G135" t="str">
        <f>Konosys_Data_Extract!C135</f>
        <v>TDI101-NTIC_TDI_TS_2019</v>
      </c>
      <c r="I135" t="str">
        <f>Konosys_Data!C135</f>
        <v>JAMAI NAFIA</v>
      </c>
      <c r="J135" t="str">
        <f>Konosys_Data!D135</f>
        <v>MOHAMMED</v>
      </c>
      <c r="K135" t="str">
        <f>Konosys_Data!AB135</f>
        <v>الجامعي نافع</v>
      </c>
      <c r="L135" t="str">
        <f>Konosys_Data!AC135</f>
        <v>محمد</v>
      </c>
      <c r="M135" t="str">
        <f>Konosys_Data!E135</f>
        <v>H</v>
      </c>
      <c r="N135" t="str">
        <f>Konosys_Data!O135</f>
        <v>18/04/1999 00:00:00</v>
      </c>
      <c r="O135" t="str">
        <f>Konosys_Data!Z135</f>
        <v>Marocain</v>
      </c>
      <c r="P135" t="str">
        <f>Konosys_Data!T135</f>
        <v>Fes</v>
      </c>
      <c r="Q135" t="str">
        <f>Konosys_Data!V135</f>
        <v>CD711323</v>
      </c>
      <c r="R135" t="str">
        <f>Konosys_Data!W135</f>
        <v>0623010071</v>
      </c>
      <c r="S135" t="str">
        <f>Konosys_Data!Y135</f>
        <v xml:space="preserve">  </v>
      </c>
      <c r="T135" t="str">
        <f>Table1[[#This Row],[CEF]]</f>
        <v>1999041800192</v>
      </c>
      <c r="U135">
        <v>134</v>
      </c>
    </row>
    <row r="136" spans="1:21" x14ac:dyDescent="0.25">
      <c r="A136" t="str">
        <f>Konosys_Data!B136</f>
        <v>199603120238</v>
      </c>
      <c r="B136" t="str">
        <f>Konosys_Data!R136</f>
        <v>18/07/2018</v>
      </c>
      <c r="C136" t="str">
        <f>Konosys_Data!F136</f>
        <v>Oui</v>
      </c>
      <c r="D136" t="str">
        <f>Konosys_Data!AD136</f>
        <v>Baccalauréat</v>
      </c>
      <c r="E136" t="str">
        <f>Konosys_Data_Extract!B136</f>
        <v>NTIC_TDI_TS</v>
      </c>
      <c r="F136" s="4" t="str">
        <f>Konosys_Data_Extract!E136</f>
        <v>1</v>
      </c>
      <c r="G136" t="str">
        <f>Konosys_Data_Extract!C136</f>
        <v>TDI104-NTIC_TDI_TS_2019</v>
      </c>
      <c r="I136" t="str">
        <f>Konosys_Data!C136</f>
        <v>KESSABI</v>
      </c>
      <c r="J136" t="str">
        <f>Konosys_Data!D136</f>
        <v>MEHDI</v>
      </c>
      <c r="K136" t="str">
        <f>Konosys_Data!AB136</f>
        <v>قصابي</v>
      </c>
      <c r="L136" t="str">
        <f>Konosys_Data!AC136</f>
        <v>مهدي</v>
      </c>
      <c r="M136" t="str">
        <f>Konosys_Data!E136</f>
        <v>F</v>
      </c>
      <c r="N136" t="str">
        <f>Konosys_Data!O136</f>
        <v>12/03/1996 00:00:00</v>
      </c>
      <c r="O136" t="str">
        <f>Konosys_Data!Z136</f>
        <v>Marocain</v>
      </c>
      <c r="P136" t="str">
        <f>Konosys_Data!T136</f>
        <v>FES</v>
      </c>
      <c r="Q136" t="str">
        <f>Konosys_Data!V136</f>
        <v>CD558845</v>
      </c>
      <c r="R136" t="str">
        <f>Konosys_Data!W136</f>
        <v>0661998173</v>
      </c>
      <c r="S136" t="str">
        <f>Konosys_Data!Y136</f>
        <v xml:space="preserve"> AVENUE FARABI IMMEUBLE 14 FARABI IMMEUBLE 3 APPT11 TANGER </v>
      </c>
      <c r="T136" t="str">
        <f>Table1[[#This Row],[CEF]]</f>
        <v>199603120238</v>
      </c>
      <c r="U136">
        <v>135</v>
      </c>
    </row>
    <row r="137" spans="1:21" x14ac:dyDescent="0.25">
      <c r="A137" t="str">
        <f>Konosys_Data!B137</f>
        <v>1997043000106</v>
      </c>
      <c r="B137" t="str">
        <f>Konosys_Data!R137</f>
        <v>18/07/2018</v>
      </c>
      <c r="C137" t="str">
        <f>Konosys_Data!F137</f>
        <v>Oui</v>
      </c>
      <c r="D137" t="str">
        <f>Konosys_Data!AD137</f>
        <v>Baccalauréat</v>
      </c>
      <c r="E137" t="str">
        <f>Konosys_Data_Extract!B137</f>
        <v>NTIC_TDI_TS</v>
      </c>
      <c r="F137" s="4" t="str">
        <f>Konosys_Data_Extract!E137</f>
        <v>1</v>
      </c>
      <c r="G137" t="str">
        <f>Konosys_Data_Extract!C137</f>
        <v>TDI105-NTIC_TDI_TS_2019</v>
      </c>
      <c r="I137" t="str">
        <f>Konosys_Data!C137</f>
        <v>SEGUIAR</v>
      </c>
      <c r="J137" t="str">
        <f>Konosys_Data!D137</f>
        <v>ANASS</v>
      </c>
      <c r="K137" t="str">
        <f>Konosys_Data!AB137</f>
        <v>اصغيار</v>
      </c>
      <c r="L137" t="str">
        <f>Konosys_Data!AC137</f>
        <v>أنس</v>
      </c>
      <c r="M137" t="str">
        <f>Konosys_Data!E137</f>
        <v>H</v>
      </c>
      <c r="N137" t="str">
        <f>Konosys_Data!O137</f>
        <v>30/04/1997 00:00:00</v>
      </c>
      <c r="O137" t="str">
        <f>Konosys_Data!Z137</f>
        <v>Marocain</v>
      </c>
      <c r="P137" t="str">
        <f>Konosys_Data!T137</f>
        <v>Tanger</v>
      </c>
      <c r="Q137" t="str">
        <f>Konosys_Data!V137</f>
        <v>KB148869</v>
      </c>
      <c r="R137" t="str">
        <f>Konosys_Data!W137</f>
        <v>0651269596</v>
      </c>
      <c r="S137" t="str">
        <f>Konosys_Data!Y137</f>
        <v xml:space="preserve">  </v>
      </c>
      <c r="T137" t="str">
        <f>Table1[[#This Row],[CEF]]</f>
        <v>1997043000106</v>
      </c>
      <c r="U137">
        <v>136</v>
      </c>
    </row>
    <row r="138" spans="1:21" x14ac:dyDescent="0.25">
      <c r="A138" t="str">
        <f>Konosys_Data!B138</f>
        <v>199502070123</v>
      </c>
      <c r="B138" t="str">
        <f>Konosys_Data!R138</f>
        <v>18/07/2018</v>
      </c>
      <c r="C138" t="str">
        <f>Konosys_Data!F138</f>
        <v>Oui</v>
      </c>
      <c r="D138" t="str">
        <f>Konosys_Data!AD138</f>
        <v>Baccalauréat</v>
      </c>
      <c r="E138" t="str">
        <f>Konosys_Data_Extract!B138</f>
        <v>NTIC_TRI_TS</v>
      </c>
      <c r="F138" s="4" t="str">
        <f>Konosys_Data_Extract!E138</f>
        <v>1</v>
      </c>
      <c r="G138" t="str">
        <f>Konosys_Data_Extract!C138</f>
        <v>TRI105-NTIC_TRI_TS_2019</v>
      </c>
      <c r="I138" t="str">
        <f>Konosys_Data!C138</f>
        <v>WABDI</v>
      </c>
      <c r="J138" t="str">
        <f>Konosys_Data!D138</f>
        <v>AMINE</v>
      </c>
      <c r="K138" t="str">
        <f>Konosys_Data!AB138</f>
        <v>وبدي</v>
      </c>
      <c r="L138" t="str">
        <f>Konosys_Data!AC138</f>
        <v>أمين</v>
      </c>
      <c r="M138" t="str">
        <f>Konosys_Data!E138</f>
        <v>H</v>
      </c>
      <c r="N138" t="str">
        <f>Konosys_Data!O138</f>
        <v>07/02/1995 00:00:00</v>
      </c>
      <c r="O138" t="str">
        <f>Konosys_Data!Z138</f>
        <v>Marocain</v>
      </c>
      <c r="P138" t="str">
        <f>Konosys_Data!T138</f>
        <v>CASABLANCA</v>
      </c>
      <c r="Q138" t="str">
        <f>Konosys_Data!V138</f>
        <v>BH467463</v>
      </c>
      <c r="R138" t="str">
        <f>Konosys_Data!W138</f>
        <v>0625038764</v>
      </c>
      <c r="S138" t="str">
        <f>Konosys_Data!Y138</f>
        <v xml:space="preserve">  </v>
      </c>
      <c r="T138" t="str">
        <f>Table1[[#This Row],[CEF]]</f>
        <v>199502070123</v>
      </c>
      <c r="U138">
        <v>137</v>
      </c>
    </row>
    <row r="139" spans="1:21" x14ac:dyDescent="0.25">
      <c r="A139" t="str">
        <f>Konosys_Data!B139</f>
        <v>1997042000304</v>
      </c>
      <c r="B139" t="str">
        <f>Konosys_Data!R139</f>
        <v>18/07/2018</v>
      </c>
      <c r="C139" t="str">
        <f>Konosys_Data!F139</f>
        <v>Oui</v>
      </c>
      <c r="D139" t="str">
        <f>Konosys_Data!AD139</f>
        <v>Baccalauréat</v>
      </c>
      <c r="E139" t="str">
        <f>Konosys_Data_Extract!B139</f>
        <v>NTIC_TRI_TS</v>
      </c>
      <c r="F139" s="4" t="str">
        <f>Konosys_Data_Extract!E139</f>
        <v>1</v>
      </c>
      <c r="G139" t="str">
        <f>Konosys_Data_Extract!C139</f>
        <v>TRI107-NTIC_TRI_TS_2019</v>
      </c>
      <c r="I139" t="str">
        <f>Konosys_Data!C139</f>
        <v>ABEZIK</v>
      </c>
      <c r="J139" t="str">
        <f>Konosys_Data!D139</f>
        <v>ISMAIL</v>
      </c>
      <c r="K139" t="str">
        <f>Konosys_Data!AB139</f>
        <v>ابزيك</v>
      </c>
      <c r="L139" t="str">
        <f>Konosys_Data!AC139</f>
        <v>اسماعيل</v>
      </c>
      <c r="M139" t="str">
        <f>Konosys_Data!E139</f>
        <v>H</v>
      </c>
      <c r="N139" t="str">
        <f>Konosys_Data!O139</f>
        <v>20/04/1997 00:00:00</v>
      </c>
      <c r="O139" t="str">
        <f>Konosys_Data!Z139</f>
        <v>Marocain</v>
      </c>
      <c r="P139" t="str">
        <f>Konosys_Data!T139</f>
        <v>talambote chefchaouen</v>
      </c>
      <c r="Q139" t="str">
        <f>Konosys_Data!V139</f>
        <v>k555582</v>
      </c>
      <c r="R139" t="str">
        <f>Konosys_Data!W139</f>
        <v>0665824611</v>
      </c>
      <c r="S139" t="str">
        <f>Konosys_Data!Y139</f>
        <v xml:space="preserve">  </v>
      </c>
      <c r="T139" t="str">
        <f>Table1[[#This Row],[CEF]]</f>
        <v>1997042000304</v>
      </c>
      <c r="U139">
        <v>138</v>
      </c>
    </row>
    <row r="140" spans="1:21" x14ac:dyDescent="0.25">
      <c r="A140" t="str">
        <f>Konosys_Data!B140</f>
        <v>1999072000360</v>
      </c>
      <c r="B140" t="str">
        <f>Konosys_Data!R140</f>
        <v>18/07/2018</v>
      </c>
      <c r="C140" t="str">
        <f>Konosys_Data!F140</f>
        <v>Oui</v>
      </c>
      <c r="D140" t="str">
        <f>Konosys_Data!AD140</f>
        <v>Baccalauréat</v>
      </c>
      <c r="E140" t="str">
        <f>Konosys_Data_Extract!B140</f>
        <v>NTIC_TDI_TS</v>
      </c>
      <c r="F140" s="4" t="str">
        <f>Konosys_Data_Extract!E140</f>
        <v>1</v>
      </c>
      <c r="G140" t="str">
        <f>Konosys_Data_Extract!C140</f>
        <v>TDI102-NTIC_TDI_TS_2019</v>
      </c>
      <c r="I140" t="str">
        <f>Konosys_Data!C140</f>
        <v>ZAGAOUI</v>
      </c>
      <c r="J140" t="str">
        <f>Konosys_Data!D140</f>
        <v>HANANE</v>
      </c>
      <c r="K140" t="str">
        <f>Konosys_Data!AB140</f>
        <v>زكاوي</v>
      </c>
      <c r="L140" t="str">
        <f>Konosys_Data!AC140</f>
        <v>حنان</v>
      </c>
      <c r="M140" t="str">
        <f>Konosys_Data!E140</f>
        <v>F</v>
      </c>
      <c r="N140" t="str">
        <f>Konosys_Data!O140</f>
        <v>20/07/1999 00:00:00</v>
      </c>
      <c r="O140" t="str">
        <f>Konosys_Data!Z140</f>
        <v>Marocain</v>
      </c>
      <c r="P140" t="str">
        <f>Konosys_Data!T140</f>
        <v>Tanger</v>
      </c>
      <c r="Q140" t="str">
        <f>Konosys_Data!V140</f>
        <v>KB193927</v>
      </c>
      <c r="R140" t="str">
        <f>Konosys_Data!W140</f>
        <v>0608539830</v>
      </c>
      <c r="S140" t="str">
        <f>Konosys_Data!Y140</f>
        <v xml:space="preserve">  </v>
      </c>
      <c r="T140" t="str">
        <f>Table1[[#This Row],[CEF]]</f>
        <v>1999072000360</v>
      </c>
      <c r="U140">
        <v>139</v>
      </c>
    </row>
    <row r="141" spans="1:21" x14ac:dyDescent="0.25">
      <c r="A141" t="str">
        <f>Konosys_Data!B141</f>
        <v>2000062900163</v>
      </c>
      <c r="B141" t="str">
        <f>Konosys_Data!R141</f>
        <v>18/07/2018</v>
      </c>
      <c r="C141" t="str">
        <f>Konosys_Data!F141</f>
        <v>Oui</v>
      </c>
      <c r="D141" t="str">
        <f>Konosys_Data!AD141</f>
        <v>Baccalauréat</v>
      </c>
      <c r="E141" t="str">
        <f>Konosys_Data_Extract!B141</f>
        <v>NTIC_TRI_TS</v>
      </c>
      <c r="F141" s="4" t="str">
        <f>Konosys_Data_Extract!E141</f>
        <v>1</v>
      </c>
      <c r="G141" t="str">
        <f>Konosys_Data_Extract!C141</f>
        <v>TRI106-NTIC_TRI_TS_2019</v>
      </c>
      <c r="I141" t="str">
        <f>Konosys_Data!C141</f>
        <v>MAITI</v>
      </c>
      <c r="J141" t="str">
        <f>Konosys_Data!D141</f>
        <v>ABDELLAH</v>
      </c>
      <c r="K141" t="str">
        <f>Konosys_Data!AB141</f>
        <v>امعيطي</v>
      </c>
      <c r="L141" t="str">
        <f>Konosys_Data!AC141</f>
        <v>عبدالله</v>
      </c>
      <c r="M141" t="str">
        <f>Konosys_Data!E141</f>
        <v>H</v>
      </c>
      <c r="N141" t="str">
        <f>Konosys_Data!O141</f>
        <v>29/06/2000 00:00:00</v>
      </c>
      <c r="O141" t="str">
        <f>Konosys_Data!Z141</f>
        <v>Marocain</v>
      </c>
      <c r="P141" t="str">
        <f>Konosys_Data!T141</f>
        <v>TANGER</v>
      </c>
      <c r="Q141" t="str">
        <f>Konosys_Data!V141</f>
        <v>KB193485</v>
      </c>
      <c r="R141" t="str">
        <f>Konosys_Data!W141</f>
        <v>0601973977</v>
      </c>
      <c r="S141" t="str">
        <f>Konosys_Data!Y141</f>
        <v xml:space="preserve">  </v>
      </c>
      <c r="T141" t="str">
        <f>Table1[[#This Row],[CEF]]</f>
        <v>2000062900163</v>
      </c>
      <c r="U141">
        <v>140</v>
      </c>
    </row>
    <row r="142" spans="1:21" x14ac:dyDescent="0.25">
      <c r="A142" t="str">
        <f>Konosys_Data!B142</f>
        <v>1997072100213</v>
      </c>
      <c r="B142" t="str">
        <f>Konosys_Data!R142</f>
        <v>18/07/2018</v>
      </c>
      <c r="C142" t="str">
        <f>Konosys_Data!F142</f>
        <v>Oui</v>
      </c>
      <c r="D142" t="str">
        <f>Konosys_Data!AD142</f>
        <v>Baccalauréat</v>
      </c>
      <c r="E142" t="str">
        <f>Konosys_Data_Extract!B142</f>
        <v>NTIC_TRI_TS</v>
      </c>
      <c r="F142" s="4" t="str">
        <f>Konosys_Data_Extract!E142</f>
        <v>1</v>
      </c>
      <c r="G142" t="str">
        <f>Konosys_Data_Extract!C142</f>
        <v>TRI107-NTIC_TRI_TS_2019</v>
      </c>
      <c r="I142" t="str">
        <f>Konosys_Data!C142</f>
        <v>EL HARRAK</v>
      </c>
      <c r="J142" t="str">
        <f>Konosys_Data!D142</f>
        <v>MOHAMED SAAD</v>
      </c>
      <c r="K142" t="str">
        <f>Konosys_Data!AB142</f>
        <v>الحراق</v>
      </c>
      <c r="L142" t="str">
        <f>Konosys_Data!AC142</f>
        <v xml:space="preserve">محمد سعد </v>
      </c>
      <c r="M142" t="str">
        <f>Konosys_Data!E142</f>
        <v>H</v>
      </c>
      <c r="N142" t="str">
        <f>Konosys_Data!O142</f>
        <v>21/07/1997 00:00:00</v>
      </c>
      <c r="O142" t="str">
        <f>Konosys_Data!Z142</f>
        <v>Marocain</v>
      </c>
      <c r="P142" t="str">
        <f>Konosys_Data!T142</f>
        <v>KSAR EL KEBIR</v>
      </c>
      <c r="Q142" t="str">
        <f>Konosys_Data!V142</f>
        <v>LA169782</v>
      </c>
      <c r="R142" t="str">
        <f>Konosys_Data!W142</f>
        <v>0600743747</v>
      </c>
      <c r="S142" t="str">
        <f>Konosys_Data!Y142</f>
        <v xml:space="preserve">  </v>
      </c>
      <c r="T142" t="str">
        <f>Table1[[#This Row],[CEF]]</f>
        <v>1997072100213</v>
      </c>
      <c r="U142">
        <v>141</v>
      </c>
    </row>
    <row r="143" spans="1:21" x14ac:dyDescent="0.25">
      <c r="A143" t="str">
        <f>Konosys_Data!B143</f>
        <v>1999032400223</v>
      </c>
      <c r="B143" t="str">
        <f>Konosys_Data!R143</f>
        <v>18/07/2018</v>
      </c>
      <c r="C143" t="str">
        <f>Konosys_Data!F143</f>
        <v>Oui</v>
      </c>
      <c r="D143" t="str">
        <f>Konosys_Data!AD143</f>
        <v>Baccalauréat</v>
      </c>
      <c r="E143" t="str">
        <f>Konosys_Data_Extract!B143</f>
        <v>NTIC_TDI_TS</v>
      </c>
      <c r="F143" s="4" t="str">
        <f>Konosys_Data_Extract!E143</f>
        <v>1</v>
      </c>
      <c r="G143" t="str">
        <f>Konosys_Data_Extract!C143</f>
        <v>TDI106-NTIC_TDI_TS_2019</v>
      </c>
      <c r="I143" t="str">
        <f>Konosys_Data!C143</f>
        <v>ISSA</v>
      </c>
      <c r="J143" t="str">
        <f>Konosys_Data!D143</f>
        <v>HAFSSA</v>
      </c>
      <c r="K143" t="str">
        <f>Konosys_Data!AB143</f>
        <v>عيسى</v>
      </c>
      <c r="L143" t="str">
        <f>Konosys_Data!AC143</f>
        <v>حفصة</v>
      </c>
      <c r="M143" t="str">
        <f>Konosys_Data!E143</f>
        <v>F</v>
      </c>
      <c r="N143" t="str">
        <f>Konosys_Data!O143</f>
        <v>24/03/1999 00:00:00</v>
      </c>
      <c r="O143" t="str">
        <f>Konosys_Data!Z143</f>
        <v>Marocain</v>
      </c>
      <c r="P143" t="str">
        <f>Konosys_Data!T143</f>
        <v>TANGER</v>
      </c>
      <c r="Q143" t="str">
        <f>Konosys_Data!V143</f>
        <v>KB171400</v>
      </c>
      <c r="R143" t="str">
        <f>Konosys_Data!W143</f>
        <v>0699820701</v>
      </c>
      <c r="S143" t="str">
        <f>Konosys_Data!Y143</f>
        <v xml:space="preserve">  </v>
      </c>
      <c r="T143" t="str">
        <f>Table1[[#This Row],[CEF]]</f>
        <v>1999032400223</v>
      </c>
      <c r="U143">
        <v>142</v>
      </c>
    </row>
    <row r="144" spans="1:21" x14ac:dyDescent="0.25">
      <c r="A144" t="str">
        <f>Konosys_Data!B144</f>
        <v>2000060800193</v>
      </c>
      <c r="B144" t="str">
        <f>Konosys_Data!R144</f>
        <v>18/07/2018</v>
      </c>
      <c r="C144" t="str">
        <f>Konosys_Data!F144</f>
        <v>Oui</v>
      </c>
      <c r="D144" t="str">
        <f>Konosys_Data!AD144</f>
        <v>Baccalauréat</v>
      </c>
      <c r="E144" t="str">
        <f>Konosys_Data_Extract!B144</f>
        <v>NTIC_TDM_TS</v>
      </c>
      <c r="F144" s="4" t="str">
        <f>Konosys_Data_Extract!E144</f>
        <v>1</v>
      </c>
      <c r="G144" t="str">
        <f>Konosys_Data_Extract!C144</f>
        <v>TDM103-NTIC_TDM_TS_2019</v>
      </c>
      <c r="I144" t="str">
        <f>Konosys_Data!C144</f>
        <v>FERTOUL</v>
      </c>
      <c r="J144" t="str">
        <f>Konosys_Data!D144</f>
        <v>OTMANE</v>
      </c>
      <c r="K144" t="str">
        <f>Konosys_Data!AB144</f>
        <v>الفرتول</v>
      </c>
      <c r="L144" t="str">
        <f>Konosys_Data!AC144</f>
        <v>عثمان</v>
      </c>
      <c r="M144" t="str">
        <f>Konosys_Data!E144</f>
        <v>H</v>
      </c>
      <c r="N144" t="str">
        <f>Konosys_Data!O144</f>
        <v>08/06/2000 00:00:00</v>
      </c>
      <c r="O144" t="str">
        <f>Konosys_Data!Z144</f>
        <v>Marocain</v>
      </c>
      <c r="P144" t="str">
        <f>Konosys_Data!T144</f>
        <v>Tanger</v>
      </c>
      <c r="Q144" t="str">
        <f>Konosys_Data!V144</f>
        <v>K559724</v>
      </c>
      <c r="R144" t="str">
        <f>Konosys_Data!W144</f>
        <v>0635312009</v>
      </c>
      <c r="S144" t="str">
        <f>Konosys_Data!Y144</f>
        <v xml:space="preserve">  </v>
      </c>
      <c r="T144" t="str">
        <f>Table1[[#This Row],[CEF]]</f>
        <v>2000060800193</v>
      </c>
      <c r="U144">
        <v>143</v>
      </c>
    </row>
    <row r="145" spans="1:21" x14ac:dyDescent="0.25">
      <c r="A145" t="str">
        <f>Konosys_Data!B145</f>
        <v>2000092000183</v>
      </c>
      <c r="B145" t="str">
        <f>Konosys_Data!R145</f>
        <v>18/07/2018</v>
      </c>
      <c r="C145" t="str">
        <f>Konosys_Data!F145</f>
        <v>Oui</v>
      </c>
      <c r="D145" t="str">
        <f>Konosys_Data!AD145</f>
        <v>Baccalauréat</v>
      </c>
      <c r="E145" t="str">
        <f>Konosys_Data_Extract!B145</f>
        <v>NTIC_TDI_TS</v>
      </c>
      <c r="F145" s="4" t="str">
        <f>Konosys_Data_Extract!E145</f>
        <v>1</v>
      </c>
      <c r="G145" t="str">
        <f>Konosys_Data_Extract!C145</f>
        <v>TDI106-NTIC_TDI_TS_2019</v>
      </c>
      <c r="I145" t="str">
        <f>Konosys_Data!C145</f>
        <v xml:space="preserve"> EL ABBASSI</v>
      </c>
      <c r="J145" t="str">
        <f>Konosys_Data!D145</f>
        <v>BADREDDINE</v>
      </c>
      <c r="K145" t="str">
        <f>Konosys_Data!AB145</f>
        <v xml:space="preserve">العباسي </v>
      </c>
      <c r="L145" t="str">
        <f>Konosys_Data!AC145</f>
        <v>بدرالدين</v>
      </c>
      <c r="M145" t="str">
        <f>Konosys_Data!E145</f>
        <v>H</v>
      </c>
      <c r="N145" t="str">
        <f>Konosys_Data!O145</f>
        <v>20/09/2000 00:00:00</v>
      </c>
      <c r="O145" t="str">
        <f>Konosys_Data!Z145</f>
        <v>Marocain</v>
      </c>
      <c r="P145" t="str">
        <f>Konosys_Data!T145</f>
        <v>ksar elkebir</v>
      </c>
      <c r="Q145" t="str">
        <f>Konosys_Data!V145</f>
        <v>LB229864</v>
      </c>
      <c r="R145" t="str">
        <f>Konosys_Data!W145</f>
        <v>0618570001</v>
      </c>
      <c r="S145" t="str">
        <f>Konosys_Data!Y145</f>
        <v xml:space="preserve">  </v>
      </c>
      <c r="T145" t="str">
        <f>Table1[[#This Row],[CEF]]</f>
        <v>2000092000183</v>
      </c>
      <c r="U145">
        <v>144</v>
      </c>
    </row>
    <row r="146" spans="1:21" x14ac:dyDescent="0.25">
      <c r="A146" t="str">
        <f>Konosys_Data!B146</f>
        <v>2000051100180</v>
      </c>
      <c r="B146" t="str">
        <f>Konosys_Data!R146</f>
        <v>18/07/2018</v>
      </c>
      <c r="C146" t="str">
        <f>Konosys_Data!F146</f>
        <v>Oui</v>
      </c>
      <c r="D146" t="str">
        <f>Konosys_Data!AD146</f>
        <v>Baccalauréat</v>
      </c>
      <c r="E146" t="str">
        <f>Konosys_Data_Extract!B146</f>
        <v>NTIC_TRI_TS</v>
      </c>
      <c r="F146" s="4" t="str">
        <f>Konosys_Data_Extract!E146</f>
        <v>1</v>
      </c>
      <c r="G146" t="str">
        <f>Konosys_Data_Extract!C146</f>
        <v>TRI101-NTIC_TRI_TS_2019</v>
      </c>
      <c r="I146" t="str">
        <f>Konosys_Data!C146</f>
        <v>CHENTOUF</v>
      </c>
      <c r="J146" t="str">
        <f>Konosys_Data!D146</f>
        <v>SOUHAYLA</v>
      </c>
      <c r="K146" t="str">
        <f>Konosys_Data!AB146</f>
        <v>الشنتوف</v>
      </c>
      <c r="L146" t="str">
        <f>Konosys_Data!AC146</f>
        <v>سهيلة</v>
      </c>
      <c r="M146" t="str">
        <f>Konosys_Data!E146</f>
        <v>F</v>
      </c>
      <c r="N146" t="str">
        <f>Konosys_Data!O146</f>
        <v>11/05/2000 00:00:00</v>
      </c>
      <c r="O146" t="str">
        <f>Konosys_Data!Z146</f>
        <v>Marocain</v>
      </c>
      <c r="P146" t="str">
        <f>Konosys_Data!T146</f>
        <v>LARACHE</v>
      </c>
      <c r="Q146" t="str">
        <f>Konosys_Data!V146</f>
        <v>KB192886</v>
      </c>
      <c r="R146" t="str">
        <f>Konosys_Data!W146</f>
        <v>0658079026</v>
      </c>
      <c r="S146" t="str">
        <f>Konosys_Data!Y146</f>
        <v xml:space="preserve">  </v>
      </c>
      <c r="T146" t="str">
        <f>Table1[[#This Row],[CEF]]</f>
        <v>2000051100180</v>
      </c>
      <c r="U146">
        <v>145</v>
      </c>
    </row>
    <row r="147" spans="1:21" x14ac:dyDescent="0.25">
      <c r="A147" t="str">
        <f>Konosys_Data!B147</f>
        <v>2000010102578</v>
      </c>
      <c r="B147" t="str">
        <f>Konosys_Data!R147</f>
        <v>18/07/2018</v>
      </c>
      <c r="C147" t="str">
        <f>Konosys_Data!F147</f>
        <v>Oui</v>
      </c>
      <c r="D147" t="str">
        <f>Konosys_Data!AD147</f>
        <v>Baccalauréat</v>
      </c>
      <c r="E147" t="str">
        <f>Konosys_Data_Extract!B147</f>
        <v>NTIC_TRI_TS</v>
      </c>
      <c r="F147" s="4" t="str">
        <f>Konosys_Data_Extract!E147</f>
        <v>1</v>
      </c>
      <c r="G147" t="str">
        <f>Konosys_Data_Extract!C147</f>
        <v>TRI103-NTIC_TRI_TS_2019</v>
      </c>
      <c r="I147" t="str">
        <f>Konosys_Data!C147</f>
        <v>EL RHAZOUI</v>
      </c>
      <c r="J147" t="str">
        <f>Konosys_Data!D147</f>
        <v>NOUHAILA</v>
      </c>
      <c r="K147" t="str">
        <f>Konosys_Data!AB147</f>
        <v xml:space="preserve">الغزوي </v>
      </c>
      <c r="L147" t="str">
        <f>Konosys_Data!AC147</f>
        <v>نهيلة</v>
      </c>
      <c r="M147" t="str">
        <f>Konosys_Data!E147</f>
        <v>F</v>
      </c>
      <c r="N147" t="str">
        <f>Konosys_Data!O147</f>
        <v>01/01/2000 00:00:00</v>
      </c>
      <c r="O147" t="str">
        <f>Konosys_Data!Z147</f>
        <v>Marocain</v>
      </c>
      <c r="P147" t="str">
        <f>Konosys_Data!T147</f>
        <v>TANGER</v>
      </c>
      <c r="Q147" t="str">
        <f>Konosys_Data!V147</f>
        <v>KB196881</v>
      </c>
      <c r="R147" t="str">
        <f>Konosys_Data!W147</f>
        <v>0625367026</v>
      </c>
      <c r="S147" t="str">
        <f>Konosys_Data!Y147</f>
        <v xml:space="preserve">  </v>
      </c>
      <c r="T147" t="str">
        <f>Table1[[#This Row],[CEF]]</f>
        <v>2000010102578</v>
      </c>
      <c r="U147">
        <v>146</v>
      </c>
    </row>
    <row r="148" spans="1:21" x14ac:dyDescent="0.25">
      <c r="A148" t="str">
        <f>Konosys_Data!B148</f>
        <v>2000111000229</v>
      </c>
      <c r="B148" t="str">
        <f>Konosys_Data!R148</f>
        <v>18/07/2018</v>
      </c>
      <c r="C148" t="str">
        <f>Konosys_Data!F148</f>
        <v>Oui</v>
      </c>
      <c r="D148" t="str">
        <f>Konosys_Data!AD148</f>
        <v>Baccalauréat</v>
      </c>
      <c r="E148" t="str">
        <f>Konosys_Data_Extract!B148</f>
        <v>NTIC_TRI_TS</v>
      </c>
      <c r="F148" s="4" t="str">
        <f>Konosys_Data_Extract!E148</f>
        <v>1</v>
      </c>
      <c r="G148" t="str">
        <f>Konosys_Data_Extract!C148</f>
        <v>TRI106-NTIC_TRI_TS_2019</v>
      </c>
      <c r="I148" t="str">
        <f>Konosys_Data!C148</f>
        <v>BOUAJOUL</v>
      </c>
      <c r="J148" t="str">
        <f>Konosys_Data!D148</f>
        <v>OUMAIMA</v>
      </c>
      <c r="K148" t="str">
        <f>Konosys_Data!AB148</f>
        <v>بوعجول</v>
      </c>
      <c r="L148" t="str">
        <f>Konosys_Data!AC148</f>
        <v>اميمة</v>
      </c>
      <c r="M148" t="str">
        <f>Konosys_Data!E148</f>
        <v>F</v>
      </c>
      <c r="N148" t="str">
        <f>Konosys_Data!O148</f>
        <v>10/11/2000 00:00:00</v>
      </c>
      <c r="O148" t="str">
        <f>Konosys_Data!Z148</f>
        <v>Marocain</v>
      </c>
      <c r="P148" t="str">
        <f>Konosys_Data!T148</f>
        <v>SIDI SLIMANE</v>
      </c>
      <c r="Q148" t="str">
        <f>Konosys_Data!V148</f>
        <v>KB189345</v>
      </c>
      <c r="R148" t="str">
        <f>Konosys_Data!W148</f>
        <v>0625762640</v>
      </c>
      <c r="S148" t="str">
        <f>Konosys_Data!Y148</f>
        <v xml:space="preserve">  </v>
      </c>
      <c r="T148" t="str">
        <f>Table1[[#This Row],[CEF]]</f>
        <v>2000111000229</v>
      </c>
      <c r="U148">
        <v>147</v>
      </c>
    </row>
    <row r="149" spans="1:21" x14ac:dyDescent="0.25">
      <c r="A149" t="str">
        <f>Konosys_Data!B149</f>
        <v>1999021700226</v>
      </c>
      <c r="B149" t="str">
        <f>Konosys_Data!R149</f>
        <v>18/07/2018</v>
      </c>
      <c r="C149" t="str">
        <f>Konosys_Data!F149</f>
        <v>Oui</v>
      </c>
      <c r="D149" t="str">
        <f>Konosys_Data!AD149</f>
        <v>Baccalauréat</v>
      </c>
      <c r="E149" t="str">
        <f>Konosys_Data_Extract!B149</f>
        <v>NTIC_TDM_TS</v>
      </c>
      <c r="F149" s="4" t="str">
        <f>Konosys_Data_Extract!E149</f>
        <v>1</v>
      </c>
      <c r="G149" t="str">
        <f>Konosys_Data_Extract!C149</f>
        <v>TDM102-NTIC_TDM_TS_2019</v>
      </c>
      <c r="I149" t="str">
        <f>Konosys_Data!C149</f>
        <v>EL AMRANI OMARI</v>
      </c>
      <c r="J149" t="str">
        <f>Konosys_Data!D149</f>
        <v>TAHER</v>
      </c>
      <c r="K149" t="str">
        <f>Konosys_Data!AB149</f>
        <v>العمراني العماري</v>
      </c>
      <c r="L149" t="str">
        <f>Konosys_Data!AC149</f>
        <v>الطاهر</v>
      </c>
      <c r="M149" t="str">
        <f>Konosys_Data!E149</f>
        <v>H</v>
      </c>
      <c r="N149" t="str">
        <f>Konosys_Data!O149</f>
        <v>17/02/1999 00:00:00</v>
      </c>
      <c r="O149" t="str">
        <f>Konosys_Data!Z149</f>
        <v>Marocain</v>
      </c>
      <c r="P149" t="str">
        <f>Konosys_Data!T149</f>
        <v>TANGER</v>
      </c>
      <c r="Q149" t="str">
        <f>Konosys_Data!V149</f>
        <v>K545757</v>
      </c>
      <c r="R149" t="str">
        <f>Konosys_Data!W149</f>
        <v>0696044120</v>
      </c>
      <c r="S149" t="str">
        <f>Konosys_Data!Y149</f>
        <v xml:space="preserve">  </v>
      </c>
      <c r="T149" t="str">
        <f>Table1[[#This Row],[CEF]]</f>
        <v>1999021700226</v>
      </c>
      <c r="U149">
        <v>148</v>
      </c>
    </row>
    <row r="150" spans="1:21" x14ac:dyDescent="0.25">
      <c r="A150" t="str">
        <f>Konosys_Data!B150</f>
        <v>1998040600149</v>
      </c>
      <c r="B150" t="str">
        <f>Konosys_Data!R150</f>
        <v>18/07/2018</v>
      </c>
      <c r="C150" t="str">
        <f>Konosys_Data!F150</f>
        <v>Oui</v>
      </c>
      <c r="D150" t="str">
        <f>Konosys_Data!AD150</f>
        <v>Baccalauréat</v>
      </c>
      <c r="E150" t="str">
        <f>Konosys_Data_Extract!B150</f>
        <v>NTIC_TRI_TS</v>
      </c>
      <c r="F150" s="4" t="str">
        <f>Konosys_Data_Extract!E150</f>
        <v>1</v>
      </c>
      <c r="G150" t="str">
        <f>Konosys_Data_Extract!C150</f>
        <v>TRI106-NTIC_TRI_TS_2019</v>
      </c>
      <c r="I150" t="str">
        <f>Konosys_Data!C150</f>
        <v>AIT MAZIRT</v>
      </c>
      <c r="J150" t="str">
        <f>Konosys_Data!D150</f>
        <v>YOUSSEF</v>
      </c>
      <c r="K150" t="str">
        <f>Konosys_Data!AB150</f>
        <v>ايت تمازيرت</v>
      </c>
      <c r="L150" t="str">
        <f>Konosys_Data!AC150</f>
        <v xml:space="preserve">يوسف </v>
      </c>
      <c r="M150" t="str">
        <f>Konosys_Data!E150</f>
        <v>H</v>
      </c>
      <c r="N150" t="str">
        <f>Konosys_Data!O150</f>
        <v>06/04/1998 00:00:00</v>
      </c>
      <c r="O150" t="str">
        <f>Konosys_Data!Z150</f>
        <v>Marocain</v>
      </c>
      <c r="P150" t="str">
        <f>Konosys_Data!T150</f>
        <v>TAMALOUKTE</v>
      </c>
      <c r="Q150" t="str">
        <f>Konosys_Data!V150</f>
        <v>JC582544</v>
      </c>
      <c r="R150" t="str">
        <f>Konosys_Data!W150</f>
        <v>0628863292</v>
      </c>
      <c r="S150" t="str">
        <f>Konosys_Data!Y150</f>
        <v xml:space="preserve">  </v>
      </c>
      <c r="T150" t="str">
        <f>Table1[[#This Row],[CEF]]</f>
        <v>1998040600149</v>
      </c>
      <c r="U150">
        <v>149</v>
      </c>
    </row>
    <row r="151" spans="1:21" x14ac:dyDescent="0.25">
      <c r="A151" t="str">
        <f>Konosys_Data!B151</f>
        <v>1998051200294</v>
      </c>
      <c r="B151" t="str">
        <f>Konosys_Data!R151</f>
        <v>18/07/2018</v>
      </c>
      <c r="C151" t="str">
        <f>Konosys_Data!F151</f>
        <v>Oui</v>
      </c>
      <c r="D151" t="str">
        <f>Konosys_Data!AD151</f>
        <v>Baccalauréat</v>
      </c>
      <c r="E151" t="str">
        <f>Konosys_Data_Extract!B151</f>
        <v>NTIC_TDM_TS</v>
      </c>
      <c r="F151" s="4" t="str">
        <f>Konosys_Data_Extract!E151</f>
        <v>1</v>
      </c>
      <c r="G151" t="str">
        <f>Konosys_Data_Extract!C151</f>
        <v>TDM103-NTIC_TDM_TS_2019</v>
      </c>
      <c r="I151" t="str">
        <f>Konosys_Data!C151</f>
        <v>KARABILA</v>
      </c>
      <c r="J151" t="str">
        <f>Konosys_Data!D151</f>
        <v>OUSSAMA</v>
      </c>
      <c r="K151" t="str">
        <f>Konosys_Data!AB151</f>
        <v>كربيلة</v>
      </c>
      <c r="L151" t="str">
        <f>Konosys_Data!AC151</f>
        <v>أسامة</v>
      </c>
      <c r="M151" t="str">
        <f>Konosys_Data!E151</f>
        <v>H</v>
      </c>
      <c r="N151" t="str">
        <f>Konosys_Data!O151</f>
        <v>12/05/1998 00:00:00</v>
      </c>
      <c r="O151" t="str">
        <f>Konosys_Data!Z151</f>
        <v>Marocain</v>
      </c>
      <c r="P151" t="str">
        <f>Konosys_Data!T151</f>
        <v>tanger</v>
      </c>
      <c r="Q151" t="str">
        <f>Konosys_Data!V151</f>
        <v>kb175767</v>
      </c>
      <c r="R151" t="str">
        <f>Konosys_Data!W151</f>
        <v>0625345437</v>
      </c>
      <c r="S151" t="str">
        <f>Konosys_Data!Y151</f>
        <v xml:space="preserve">  </v>
      </c>
      <c r="T151" t="str">
        <f>Table1[[#This Row],[CEF]]</f>
        <v>1998051200294</v>
      </c>
      <c r="U151">
        <v>150</v>
      </c>
    </row>
    <row r="152" spans="1:21" x14ac:dyDescent="0.25">
      <c r="A152" t="str">
        <f>Konosys_Data!B152</f>
        <v>1998010102964</v>
      </c>
      <c r="B152" t="str">
        <f>Konosys_Data!R152</f>
        <v>18/07/2018</v>
      </c>
      <c r="C152" t="str">
        <f>Konosys_Data!F152</f>
        <v>Oui</v>
      </c>
      <c r="D152" t="str">
        <f>Konosys_Data!AD152</f>
        <v>Baccalauréat</v>
      </c>
      <c r="E152" t="str">
        <f>Konosys_Data_Extract!B152</f>
        <v>NTIC_TRI_TS</v>
      </c>
      <c r="F152" s="4" t="str">
        <f>Konosys_Data_Extract!E152</f>
        <v>1</v>
      </c>
      <c r="G152" t="str">
        <f>Konosys_Data_Extract!C152</f>
        <v>TRI102-NTIC_TRI_TS_2019</v>
      </c>
      <c r="I152" t="str">
        <f>Konosys_Data!C152</f>
        <v>AMRANI AGBALOU</v>
      </c>
      <c r="J152" t="str">
        <f>Konosys_Data!D152</f>
        <v>ABDELHAY</v>
      </c>
      <c r="K152" t="str">
        <f>Konosys_Data!AB152</f>
        <v>العمراني اغبالو</v>
      </c>
      <c r="L152" t="str">
        <f>Konosys_Data!AC152</f>
        <v>عبد الحي</v>
      </c>
      <c r="M152" t="str">
        <f>Konosys_Data!E152</f>
        <v>H</v>
      </c>
      <c r="N152" t="str">
        <f>Konosys_Data!O152</f>
        <v>01/01/1998 00:00:00</v>
      </c>
      <c r="O152" t="str">
        <f>Konosys_Data!Z152</f>
        <v>Marocain</v>
      </c>
      <c r="P152" t="str">
        <f>Konosys_Data!T152</f>
        <v>AYACHA LARACHE</v>
      </c>
      <c r="Q152" t="str">
        <f>Konosys_Data!V152</f>
        <v>KB162546</v>
      </c>
      <c r="R152" t="str">
        <f>Konosys_Data!W152</f>
        <v>0618119840</v>
      </c>
      <c r="S152" t="str">
        <f>Konosys_Data!Y152</f>
        <v xml:space="preserve">  </v>
      </c>
      <c r="T152" t="str">
        <f>Table1[[#This Row],[CEF]]</f>
        <v>1998010102964</v>
      </c>
      <c r="U152">
        <v>151</v>
      </c>
    </row>
    <row r="153" spans="1:21" x14ac:dyDescent="0.25">
      <c r="A153" t="str">
        <f>Konosys_Data!B153</f>
        <v>2000010900201</v>
      </c>
      <c r="B153" t="str">
        <f>Konosys_Data!R153</f>
        <v>18/07/2018</v>
      </c>
      <c r="C153" t="str">
        <f>Konosys_Data!F153</f>
        <v>Oui</v>
      </c>
      <c r="D153" t="str">
        <f>Konosys_Data!AD153</f>
        <v>Baccalauréat</v>
      </c>
      <c r="E153" t="str">
        <f>Konosys_Data_Extract!B153</f>
        <v>NTIC_TRI_TS</v>
      </c>
      <c r="F153" s="4" t="str">
        <f>Konosys_Data_Extract!E153</f>
        <v>1</v>
      </c>
      <c r="G153" t="str">
        <f>Konosys_Data_Extract!C153</f>
        <v>TRI104-NTIC_TRI_TS_2019</v>
      </c>
      <c r="I153" t="str">
        <f>Konosys_Data!C153</f>
        <v>TITA</v>
      </c>
      <c r="J153" t="str">
        <f>Konosys_Data!D153</f>
        <v>MOHAMED</v>
      </c>
      <c r="K153" t="str">
        <f>Konosys_Data!AB153</f>
        <v/>
      </c>
      <c r="L153" t="str">
        <f>Konosys_Data!AC153</f>
        <v/>
      </c>
      <c r="M153" t="str">
        <f>Konosys_Data!E153</f>
        <v>H</v>
      </c>
      <c r="N153" t="str">
        <f>Konosys_Data!O153</f>
        <v>09/01/2000 00:00:00</v>
      </c>
      <c r="O153" t="str">
        <f>Konosys_Data!Z153</f>
        <v>Marocain</v>
      </c>
      <c r="P153" t="str">
        <f>Konosys_Data!T153</f>
        <v>TANGER</v>
      </c>
      <c r="Q153" t="str">
        <f>Konosys_Data!V153</f>
        <v>KB176916</v>
      </c>
      <c r="R153" t="str">
        <f>Konosys_Data!W153</f>
        <v>0696882457</v>
      </c>
      <c r="S153" t="str">
        <f>Konosys_Data!Y153</f>
        <v xml:space="preserve">  </v>
      </c>
      <c r="T153" t="str">
        <f>Table1[[#This Row],[CEF]]</f>
        <v>2000010900201</v>
      </c>
      <c r="U153">
        <v>152</v>
      </c>
    </row>
    <row r="154" spans="1:21" x14ac:dyDescent="0.25">
      <c r="A154" t="str">
        <f>Konosys_Data!B154</f>
        <v>1999030300314</v>
      </c>
      <c r="B154" t="str">
        <f>Konosys_Data!R154</f>
        <v>18/07/2018</v>
      </c>
      <c r="C154" t="str">
        <f>Konosys_Data!F154</f>
        <v>Oui</v>
      </c>
      <c r="D154" t="str">
        <f>Konosys_Data!AD154</f>
        <v>Baccalauréat</v>
      </c>
      <c r="E154" t="str">
        <f>Konosys_Data_Extract!B154</f>
        <v>NTIC_TRI_TS</v>
      </c>
      <c r="F154" s="4" t="str">
        <f>Konosys_Data_Extract!E154</f>
        <v>1</v>
      </c>
      <c r="G154" t="str">
        <f>Konosys_Data_Extract!C154</f>
        <v>TRI106-NTIC_TRI_TS_2019</v>
      </c>
      <c r="I154" t="str">
        <f>Konosys_Data!C154</f>
        <v>EL AZHARI</v>
      </c>
      <c r="J154" t="str">
        <f>Konosys_Data!D154</f>
        <v>CHAYMAE</v>
      </c>
      <c r="K154" t="str">
        <f>Konosys_Data!AB154</f>
        <v>الازهاري</v>
      </c>
      <c r="L154" t="str">
        <f>Konosys_Data!AC154</f>
        <v>شيماء</v>
      </c>
      <c r="M154" t="str">
        <f>Konosys_Data!E154</f>
        <v>F</v>
      </c>
      <c r="N154" t="str">
        <f>Konosys_Data!O154</f>
        <v>03/03/1999 00:00:00</v>
      </c>
      <c r="O154" t="str">
        <f>Konosys_Data!Z154</f>
        <v>Marocain</v>
      </c>
      <c r="P154" t="str">
        <f>Konosys_Data!T154</f>
        <v>OUJDA</v>
      </c>
      <c r="Q154" t="str">
        <f>Konosys_Data!V154</f>
        <v>KB177618</v>
      </c>
      <c r="R154" t="str">
        <f>Konosys_Data!W154</f>
        <v>0674815331</v>
      </c>
      <c r="S154" t="str">
        <f>Konosys_Data!Y154</f>
        <v xml:space="preserve">  </v>
      </c>
      <c r="T154" t="str">
        <f>Table1[[#This Row],[CEF]]</f>
        <v>1999030300314</v>
      </c>
      <c r="U154">
        <v>153</v>
      </c>
    </row>
    <row r="155" spans="1:21" x14ac:dyDescent="0.25">
      <c r="A155" t="str">
        <f>Konosys_Data!B155</f>
        <v>2000012800236</v>
      </c>
      <c r="B155" t="str">
        <f>Konosys_Data!R155</f>
        <v>18/07/2018</v>
      </c>
      <c r="C155" t="str">
        <f>Konosys_Data!F155</f>
        <v>Oui</v>
      </c>
      <c r="D155" t="str">
        <f>Konosys_Data!AD155</f>
        <v>Baccalauréat</v>
      </c>
      <c r="E155" t="str">
        <f>Konosys_Data_Extract!B155</f>
        <v>NTIC_TDI_TS</v>
      </c>
      <c r="F155" s="4" t="str">
        <f>Konosys_Data_Extract!E155</f>
        <v>1</v>
      </c>
      <c r="G155" t="str">
        <f>Konosys_Data_Extract!C155</f>
        <v>TDI105-NTIC_TDI_TS_2019</v>
      </c>
      <c r="I155" t="str">
        <f>Konosys_Data!C155</f>
        <v>FKIH</v>
      </c>
      <c r="J155" t="str">
        <f>Konosys_Data!D155</f>
        <v>KAOUTAR</v>
      </c>
      <c r="K155" t="str">
        <f>Konosys_Data!AB155</f>
        <v>افقيه</v>
      </c>
      <c r="L155" t="str">
        <f>Konosys_Data!AC155</f>
        <v>كوثر</v>
      </c>
      <c r="M155" t="str">
        <f>Konosys_Data!E155</f>
        <v>F</v>
      </c>
      <c r="N155" t="str">
        <f>Konosys_Data!O155</f>
        <v>28/01/2000 00:00:00</v>
      </c>
      <c r="O155" t="str">
        <f>Konosys_Data!Z155</f>
        <v>Marocain</v>
      </c>
      <c r="P155" t="str">
        <f>Konosys_Data!T155</f>
        <v>Tanger</v>
      </c>
      <c r="Q155" t="str">
        <f>Konosys_Data!V155</f>
        <v>K571339</v>
      </c>
      <c r="R155" t="str">
        <f>Konosys_Data!W155</f>
        <v>0660652984</v>
      </c>
      <c r="S155" t="str">
        <f>Konosys_Data!Y155</f>
        <v xml:space="preserve">  </v>
      </c>
      <c r="T155" t="str">
        <f>Table1[[#This Row],[CEF]]</f>
        <v>2000012800236</v>
      </c>
      <c r="U155">
        <v>154</v>
      </c>
    </row>
    <row r="156" spans="1:21" x14ac:dyDescent="0.25">
      <c r="A156" t="str">
        <f>Konosys_Data!B156</f>
        <v>2000011200242</v>
      </c>
      <c r="B156" t="str">
        <f>Konosys_Data!R156</f>
        <v>18/07/2018</v>
      </c>
      <c r="C156" t="str">
        <f>Konosys_Data!F156</f>
        <v>Oui</v>
      </c>
      <c r="D156" t="str">
        <f>Konosys_Data!AD156</f>
        <v>Baccalauréat</v>
      </c>
      <c r="E156" t="str">
        <f>Konosys_Data_Extract!B156</f>
        <v>NTIC_TDI_TS</v>
      </c>
      <c r="F156" s="4" t="str">
        <f>Konosys_Data_Extract!E156</f>
        <v>1</v>
      </c>
      <c r="G156" t="str">
        <f>Konosys_Data_Extract!C156</f>
        <v>TDI106-NTIC_TDI_TS_2019</v>
      </c>
      <c r="I156" t="str">
        <f>Konosys_Data!C156</f>
        <v>FKEOUI</v>
      </c>
      <c r="J156" t="str">
        <f>Konosys_Data!D156</f>
        <v>MAROUANE</v>
      </c>
      <c r="K156" t="str">
        <f>Konosys_Data!AB156</f>
        <v>الفقيوي</v>
      </c>
      <c r="L156" t="str">
        <f>Konosys_Data!AC156</f>
        <v>مروان</v>
      </c>
      <c r="M156" t="str">
        <f>Konosys_Data!E156</f>
        <v>H</v>
      </c>
      <c r="N156" t="str">
        <f>Konosys_Data!O156</f>
        <v>12/01/2000 00:00:00</v>
      </c>
      <c r="O156" t="str">
        <f>Konosys_Data!Z156</f>
        <v>Marocain</v>
      </c>
      <c r="P156" t="str">
        <f>Konosys_Data!T156</f>
        <v>Tanger</v>
      </c>
      <c r="Q156" t="str">
        <f>Konosys_Data!V156</f>
        <v>k572837</v>
      </c>
      <c r="R156" t="str">
        <f>Konosys_Data!W156</f>
        <v>0615480586</v>
      </c>
      <c r="S156" t="str">
        <f>Konosys_Data!Y156</f>
        <v xml:space="preserve">  </v>
      </c>
      <c r="T156" t="str">
        <f>Table1[[#This Row],[CEF]]</f>
        <v>2000011200242</v>
      </c>
      <c r="U156">
        <v>155</v>
      </c>
    </row>
    <row r="157" spans="1:21" x14ac:dyDescent="0.25">
      <c r="A157" t="str">
        <f>Konosys_Data!B157</f>
        <v>2000062000223</v>
      </c>
      <c r="B157" t="str">
        <f>Konosys_Data!R157</f>
        <v>18/07/2018</v>
      </c>
      <c r="C157" t="str">
        <f>Konosys_Data!F157</f>
        <v>Oui</v>
      </c>
      <c r="D157" t="str">
        <f>Konosys_Data!AD157</f>
        <v>Baccalauréat</v>
      </c>
      <c r="E157" t="str">
        <f>Konosys_Data_Extract!B157</f>
        <v>AG_INFO_TS</v>
      </c>
      <c r="F157" s="4" t="str">
        <f>Konosys_Data_Extract!E157</f>
        <v>1</v>
      </c>
      <c r="G157" t="str">
        <f>Konosys_Data_Extract!C157</f>
        <v>INFO101-AG_INFO_TS_2019</v>
      </c>
      <c r="I157" t="str">
        <f>Konosys_Data!C157</f>
        <v>KHOUSNA</v>
      </c>
      <c r="J157" t="str">
        <f>Konosys_Data!D157</f>
        <v>DAOUD</v>
      </c>
      <c r="K157" t="str">
        <f>Konosys_Data!AB157</f>
        <v>خسنة</v>
      </c>
      <c r="L157" t="str">
        <f>Konosys_Data!AC157</f>
        <v>داوود</v>
      </c>
      <c r="M157" t="str">
        <f>Konosys_Data!E157</f>
        <v>H</v>
      </c>
      <c r="N157" t="str">
        <f>Konosys_Data!O157</f>
        <v>20/06/2000 00:00:00</v>
      </c>
      <c r="O157" t="str">
        <f>Konosys_Data!Z157</f>
        <v>Marocain</v>
      </c>
      <c r="P157" t="str">
        <f>Konosys_Data!T157</f>
        <v>Gueznaia</v>
      </c>
      <c r="Q157" t="str">
        <f>Konosys_Data!V157</f>
        <v>K563561</v>
      </c>
      <c r="R157" t="str">
        <f>Konosys_Data!W157</f>
        <v>0690688584</v>
      </c>
      <c r="S157" t="str">
        <f>Konosys_Data!Y157</f>
        <v xml:space="preserve">  </v>
      </c>
      <c r="T157" t="str">
        <f>Table1[[#This Row],[CEF]]</f>
        <v>2000062000223</v>
      </c>
      <c r="U157">
        <v>156</v>
      </c>
    </row>
    <row r="158" spans="1:21" x14ac:dyDescent="0.25">
      <c r="A158" t="str">
        <f>Konosys_Data!B158</f>
        <v>1998060300194</v>
      </c>
      <c r="B158" t="str">
        <f>Konosys_Data!R158</f>
        <v>18/07/2018</v>
      </c>
      <c r="C158" t="str">
        <f>Konosys_Data!F158</f>
        <v>Oui</v>
      </c>
      <c r="D158" t="str">
        <f>Konosys_Data!AD158</f>
        <v>Baccalauréat</v>
      </c>
      <c r="E158" t="str">
        <f>Konosys_Data_Extract!B158</f>
        <v>NTIC_TDM_TS</v>
      </c>
      <c r="F158" s="4" t="str">
        <f>Konosys_Data_Extract!E158</f>
        <v>1</v>
      </c>
      <c r="G158" t="str">
        <f>Konosys_Data_Extract!C158</f>
        <v>TDM101-NTIC_TDM_TS_2019</v>
      </c>
      <c r="I158" t="str">
        <f>Konosys_Data!C158</f>
        <v>MOKADEM CHOUILI</v>
      </c>
      <c r="J158" t="str">
        <f>Konosys_Data!D158</f>
        <v>OUMAIMA</v>
      </c>
      <c r="K158" t="str">
        <f>Konosys_Data!AB158</f>
        <v>المقدم الشويلي</v>
      </c>
      <c r="L158" t="str">
        <f>Konosys_Data!AC158</f>
        <v>أميمة</v>
      </c>
      <c r="M158" t="str">
        <f>Konosys_Data!E158</f>
        <v>F</v>
      </c>
      <c r="N158" t="str">
        <f>Konosys_Data!O158</f>
        <v>03/06/1998 00:00:00</v>
      </c>
      <c r="O158" t="str">
        <f>Konosys_Data!Z158</f>
        <v>Marocain</v>
      </c>
      <c r="P158" t="str">
        <f>Konosys_Data!T158</f>
        <v>tanger</v>
      </c>
      <c r="Q158" t="str">
        <f>Konosys_Data!V158</f>
        <v>KB167626</v>
      </c>
      <c r="R158" t="str">
        <f>Konosys_Data!W158</f>
        <v>0634425686</v>
      </c>
      <c r="S158" t="str">
        <f>Konosys_Data!Y158</f>
        <v xml:space="preserve">  </v>
      </c>
      <c r="T158" t="str">
        <f>Table1[[#This Row],[CEF]]</f>
        <v>1998060300194</v>
      </c>
      <c r="U158">
        <v>157</v>
      </c>
    </row>
    <row r="159" spans="1:21" x14ac:dyDescent="0.25">
      <c r="A159" t="str">
        <f>Konosys_Data!B159</f>
        <v>2000112000232</v>
      </c>
      <c r="B159" t="str">
        <f>Konosys_Data!R159</f>
        <v>19/07/2018</v>
      </c>
      <c r="C159" t="str">
        <f>Konosys_Data!F159</f>
        <v>Oui</v>
      </c>
      <c r="D159" t="str">
        <f>Konosys_Data!AD159</f>
        <v>Baccalauréat</v>
      </c>
      <c r="E159" t="str">
        <f>Konosys_Data_Extract!B159</f>
        <v>NTIC_TDI_TS</v>
      </c>
      <c r="F159" s="4" t="str">
        <f>Konosys_Data_Extract!E159</f>
        <v>1</v>
      </c>
      <c r="G159" t="str">
        <f>Konosys_Data_Extract!C159</f>
        <v>TDI105-NTIC_TDI_TS_2019</v>
      </c>
      <c r="I159" t="str">
        <f>Konosys_Data!C159</f>
        <v>ZEROUALI</v>
      </c>
      <c r="J159" t="str">
        <f>Konosys_Data!D159</f>
        <v>SHAIMAA</v>
      </c>
      <c r="K159" t="str">
        <f>Konosys_Data!AB159</f>
        <v>الزروالي</v>
      </c>
      <c r="L159" t="str">
        <f>Konosys_Data!AC159</f>
        <v>شيماء</v>
      </c>
      <c r="M159" t="str">
        <f>Konosys_Data!E159</f>
        <v>F</v>
      </c>
      <c r="N159" t="str">
        <f>Konosys_Data!O159</f>
        <v>20/11/2000 00:00:00</v>
      </c>
      <c r="O159" t="str">
        <f>Konosys_Data!Z159</f>
        <v>Marocain</v>
      </c>
      <c r="P159" t="str">
        <f>Konosys_Data!T159</f>
        <v>Tanger</v>
      </c>
      <c r="Q159" t="str">
        <f>Konosys_Data!V159</f>
        <v>K574348</v>
      </c>
      <c r="R159" t="str">
        <f>Konosys_Data!W159</f>
        <v>0684736005</v>
      </c>
      <c r="S159" t="str">
        <f>Konosys_Data!Y159</f>
        <v xml:space="preserve">  </v>
      </c>
      <c r="T159" t="str">
        <f>Table1[[#This Row],[CEF]]</f>
        <v>2000112000232</v>
      </c>
      <c r="U159">
        <v>158</v>
      </c>
    </row>
    <row r="160" spans="1:21" x14ac:dyDescent="0.25">
      <c r="A160" t="str">
        <f>Konosys_Data!B160</f>
        <v>1999122100239</v>
      </c>
      <c r="B160" t="str">
        <f>Konosys_Data!R160</f>
        <v>19/07/2018</v>
      </c>
      <c r="C160" t="str">
        <f>Konosys_Data!F160</f>
        <v>Oui</v>
      </c>
      <c r="D160" t="str">
        <f>Konosys_Data!AD160</f>
        <v>Baccalauréat</v>
      </c>
      <c r="E160" t="str">
        <f>Konosys_Data_Extract!B160</f>
        <v>NTIC_TDI_TS</v>
      </c>
      <c r="F160" s="4" t="str">
        <f>Konosys_Data_Extract!E160</f>
        <v>1</v>
      </c>
      <c r="G160" t="str">
        <f>Konosys_Data_Extract!C160</f>
        <v>TDI101-NTIC_TDI_TS_2019</v>
      </c>
      <c r="I160" t="str">
        <f>Konosys_Data!C160</f>
        <v>AITGRAINE</v>
      </c>
      <c r="J160" t="str">
        <f>Konosys_Data!D160</f>
        <v>ANAS</v>
      </c>
      <c r="K160" t="str">
        <f>Konosys_Data!AB160</f>
        <v>ايتكراين</v>
      </c>
      <c r="L160" t="str">
        <f>Konosys_Data!AC160</f>
        <v>أنس</v>
      </c>
      <c r="M160" t="str">
        <f>Konosys_Data!E160</f>
        <v>H</v>
      </c>
      <c r="N160" t="str">
        <f>Konosys_Data!O160</f>
        <v>21/12/1999 00:00:00</v>
      </c>
      <c r="O160" t="str">
        <f>Konosys_Data!Z160</f>
        <v>Marocain</v>
      </c>
      <c r="P160" t="str">
        <f>Konosys_Data!T160</f>
        <v>laayoune</v>
      </c>
      <c r="Q160" t="str">
        <f>Konosys_Data!V160</f>
        <v>k549001</v>
      </c>
      <c r="R160" t="str">
        <f>Konosys_Data!W160</f>
        <v>0661205357</v>
      </c>
      <c r="S160" t="str">
        <f>Konosys_Data!Y160</f>
        <v xml:space="preserve">  </v>
      </c>
      <c r="T160" t="str">
        <f>Table1[[#This Row],[CEF]]</f>
        <v>1999122100239</v>
      </c>
      <c r="U160">
        <v>159</v>
      </c>
    </row>
    <row r="161" spans="1:21" x14ac:dyDescent="0.25">
      <c r="A161" t="str">
        <f>Konosys_Data!B161</f>
        <v>1999090400233</v>
      </c>
      <c r="B161" t="str">
        <f>Konosys_Data!R161</f>
        <v>19/07/2018</v>
      </c>
      <c r="C161" t="str">
        <f>Konosys_Data!F161</f>
        <v>Oui</v>
      </c>
      <c r="D161" t="str">
        <f>Konosys_Data!AD161</f>
        <v>Baccalauréat</v>
      </c>
      <c r="E161" t="str">
        <f>Konosys_Data_Extract!B161</f>
        <v>NTIC_TDM_TS</v>
      </c>
      <c r="F161" s="4" t="str">
        <f>Konosys_Data_Extract!E161</f>
        <v>1</v>
      </c>
      <c r="G161" t="str">
        <f>Konosys_Data_Extract!C161</f>
        <v>TDM102-NTIC_TDM_TS_2019</v>
      </c>
      <c r="I161" t="str">
        <f>Konosys_Data!C161</f>
        <v>JEBBAR</v>
      </c>
      <c r="J161" t="str">
        <f>Konosys_Data!D161</f>
        <v>EL HOUCINE</v>
      </c>
      <c r="K161" t="str">
        <f>Konosys_Data!AB161</f>
        <v>جبار</v>
      </c>
      <c r="L161" t="str">
        <f>Konosys_Data!AC161</f>
        <v>الحسين</v>
      </c>
      <c r="M161" t="str">
        <f>Konosys_Data!E161</f>
        <v>H</v>
      </c>
      <c r="N161" t="str">
        <f>Konosys_Data!O161</f>
        <v>04/09/1999 00:00:00</v>
      </c>
      <c r="O161" t="str">
        <f>Konosys_Data!Z161</f>
        <v>Marocain</v>
      </c>
      <c r="P161" t="str">
        <f>Konosys_Data!T161</f>
        <v>MEKNES</v>
      </c>
      <c r="Q161" t="str">
        <f>Konosys_Data!V161</f>
        <v>D885196</v>
      </c>
      <c r="R161" t="str">
        <f>Konosys_Data!W161</f>
        <v>0620848765</v>
      </c>
      <c r="S161" t="str">
        <f>Konosys_Data!Y161</f>
        <v xml:space="preserve">  </v>
      </c>
      <c r="T161" t="str">
        <f>Table1[[#This Row],[CEF]]</f>
        <v>1999090400233</v>
      </c>
      <c r="U161">
        <v>160</v>
      </c>
    </row>
    <row r="162" spans="1:21" x14ac:dyDescent="0.25">
      <c r="A162" t="str">
        <f>Konosys_Data!B162</f>
        <v>1999091800098</v>
      </c>
      <c r="B162" t="str">
        <f>Konosys_Data!R162</f>
        <v>19/07/2018</v>
      </c>
      <c r="C162" t="str">
        <f>Konosys_Data!F162</f>
        <v>Oui</v>
      </c>
      <c r="D162" t="str">
        <f>Konosys_Data!AD162</f>
        <v>Baccalauréat</v>
      </c>
      <c r="E162" t="str">
        <f>Konosys_Data_Extract!B162</f>
        <v>NTIC_TDI_TS</v>
      </c>
      <c r="F162" s="4" t="str">
        <f>Konosys_Data_Extract!E162</f>
        <v>1</v>
      </c>
      <c r="G162" t="str">
        <f>Konosys_Data_Extract!C162</f>
        <v>TDI103-NTIC_TDI_TS_2019</v>
      </c>
      <c r="I162" t="str">
        <f>Konosys_Data!C162</f>
        <v>AMRO</v>
      </c>
      <c r="J162" t="str">
        <f>Konosys_Data!D162</f>
        <v>IMANE</v>
      </c>
      <c r="K162" t="str">
        <f>Konosys_Data!AB162</f>
        <v>أمرو</v>
      </c>
      <c r="L162" t="str">
        <f>Konosys_Data!AC162</f>
        <v>إيمان</v>
      </c>
      <c r="M162" t="str">
        <f>Konosys_Data!E162</f>
        <v>F</v>
      </c>
      <c r="N162" t="str">
        <f>Konosys_Data!O162</f>
        <v>18/09/1999 00:00:00</v>
      </c>
      <c r="O162" t="str">
        <f>Konosys_Data!Z162</f>
        <v>Marocain</v>
      </c>
      <c r="P162" t="str">
        <f>Konosys_Data!T162</f>
        <v>tanger</v>
      </c>
      <c r="Q162" t="str">
        <f>Konosys_Data!V162</f>
        <v>K568725</v>
      </c>
      <c r="R162" t="str">
        <f>Konosys_Data!W162</f>
        <v>0657320579</v>
      </c>
      <c r="S162" t="str">
        <f>Konosys_Data!Y162</f>
        <v xml:space="preserve">  </v>
      </c>
      <c r="T162" t="str">
        <f>Table1[[#This Row],[CEF]]</f>
        <v>1999091800098</v>
      </c>
      <c r="U162">
        <v>161</v>
      </c>
    </row>
    <row r="163" spans="1:21" x14ac:dyDescent="0.25">
      <c r="A163" t="str">
        <f>Konosys_Data!B163</f>
        <v>1994022200072</v>
      </c>
      <c r="B163" t="str">
        <f>Konosys_Data!R163</f>
        <v>19/07/2018</v>
      </c>
      <c r="C163" t="str">
        <f>Konosys_Data!F163</f>
        <v>Oui</v>
      </c>
      <c r="D163" t="str">
        <f>Konosys_Data!AD163</f>
        <v>Baccalauréat</v>
      </c>
      <c r="E163" t="str">
        <f>Konosys_Data_Extract!B163</f>
        <v>NTIC_TRI_TS</v>
      </c>
      <c r="F163" s="4" t="str">
        <f>Konosys_Data_Extract!E163</f>
        <v>1</v>
      </c>
      <c r="G163" t="str">
        <f>Konosys_Data_Extract!C163</f>
        <v>TRI101-NTIC_TRI_TS_2019</v>
      </c>
      <c r="I163" t="str">
        <f>Konosys_Data!C163</f>
        <v>BAICH</v>
      </c>
      <c r="J163" t="str">
        <f>Konosys_Data!D163</f>
        <v>MOHAMED</v>
      </c>
      <c r="K163" t="str">
        <f>Konosys_Data!AB163</f>
        <v xml:space="preserve">بعيش </v>
      </c>
      <c r="L163" t="str">
        <f>Konosys_Data!AC163</f>
        <v xml:space="preserve">محمد </v>
      </c>
      <c r="M163" t="str">
        <f>Konosys_Data!E163</f>
        <v>H</v>
      </c>
      <c r="N163" t="str">
        <f>Konosys_Data!O163</f>
        <v>22/02/1994 00:00:00</v>
      </c>
      <c r="O163" t="str">
        <f>Konosys_Data!Z163</f>
        <v>Marocain</v>
      </c>
      <c r="P163" t="str">
        <f>Konosys_Data!T163</f>
        <v>CHEFCHAOUNE</v>
      </c>
      <c r="Q163" t="str">
        <f>Konosys_Data!V163</f>
        <v>KB131618</v>
      </c>
      <c r="R163" t="str">
        <f>Konosys_Data!W163</f>
        <v>0699871628</v>
      </c>
      <c r="S163" t="str">
        <f>Konosys_Data!Y163</f>
        <v xml:space="preserve">  </v>
      </c>
      <c r="T163" t="str">
        <f>Table1[[#This Row],[CEF]]</f>
        <v>1994022200072</v>
      </c>
      <c r="U163">
        <v>162</v>
      </c>
    </row>
    <row r="164" spans="1:21" x14ac:dyDescent="0.25">
      <c r="A164" t="str">
        <f>Konosys_Data!B164</f>
        <v>1999010800323</v>
      </c>
      <c r="B164" t="str">
        <f>Konosys_Data!R164</f>
        <v>19/07/2018</v>
      </c>
      <c r="C164" t="str">
        <f>Konosys_Data!F164</f>
        <v>Oui</v>
      </c>
      <c r="D164" t="str">
        <f>Konosys_Data!AD164</f>
        <v>Baccalauréat</v>
      </c>
      <c r="E164" t="str">
        <f>Konosys_Data_Extract!B164</f>
        <v>NTIC_TRI_TS</v>
      </c>
      <c r="F164" s="4" t="str">
        <f>Konosys_Data_Extract!E164</f>
        <v>1</v>
      </c>
      <c r="G164" t="str">
        <f>Konosys_Data_Extract!C164</f>
        <v>TRI102-NTIC_TRI_TS_2019</v>
      </c>
      <c r="I164" t="str">
        <f>Konosys_Data!C164</f>
        <v>EL MEZOURI</v>
      </c>
      <c r="J164" t="str">
        <f>Konosys_Data!D164</f>
        <v>MARIAM</v>
      </c>
      <c r="K164" t="str">
        <f>Konosys_Data!AB164</f>
        <v>المزوري</v>
      </c>
      <c r="L164" t="str">
        <f>Konosys_Data!AC164</f>
        <v>مريم</v>
      </c>
      <c r="M164" t="str">
        <f>Konosys_Data!E164</f>
        <v>F</v>
      </c>
      <c r="N164" t="str">
        <f>Konosys_Data!O164</f>
        <v>08/01/1999 00:00:00</v>
      </c>
      <c r="O164" t="str">
        <f>Konosys_Data!Z164</f>
        <v>Marocain</v>
      </c>
      <c r="P164" t="str">
        <f>Konosys_Data!T164</f>
        <v>ASSILAH</v>
      </c>
      <c r="Q164" t="str">
        <f>Konosys_Data!V164</f>
        <v>KA59441</v>
      </c>
      <c r="R164" t="str">
        <f>Konosys_Data!W164</f>
        <v>0632648335</v>
      </c>
      <c r="S164" t="str">
        <f>Konosys_Data!Y164</f>
        <v xml:space="preserve">  </v>
      </c>
      <c r="T164" t="str">
        <f>Table1[[#This Row],[CEF]]</f>
        <v>1999010800323</v>
      </c>
      <c r="U164">
        <v>163</v>
      </c>
    </row>
    <row r="165" spans="1:21" x14ac:dyDescent="0.25">
      <c r="A165" t="str">
        <f>Konosys_Data!B165</f>
        <v>1999051600097</v>
      </c>
      <c r="B165" t="str">
        <f>Konosys_Data!R165</f>
        <v>19/07/2018</v>
      </c>
      <c r="C165" t="str">
        <f>Konosys_Data!F165</f>
        <v>Oui</v>
      </c>
      <c r="D165" t="str">
        <f>Konosys_Data!AD165</f>
        <v>Baccalauréat</v>
      </c>
      <c r="E165" t="str">
        <f>Konosys_Data_Extract!B165</f>
        <v>NTIC_TRI_TS</v>
      </c>
      <c r="F165" s="4" t="str">
        <f>Konosys_Data_Extract!E165</f>
        <v>1</v>
      </c>
      <c r="G165" t="str">
        <f>Konosys_Data_Extract!C165</f>
        <v>TRI103-NTIC_TRI_TS_2019</v>
      </c>
      <c r="I165" t="str">
        <f>Konosys_Data!C165</f>
        <v>LABIB</v>
      </c>
      <c r="J165" t="str">
        <f>Konosys_Data!D165</f>
        <v>ABDELHAK</v>
      </c>
      <c r="K165" t="str">
        <f>Konosys_Data!AB165</f>
        <v xml:space="preserve"> لبيب</v>
      </c>
      <c r="L165" t="str">
        <f>Konosys_Data!AC165</f>
        <v>عبدالحق</v>
      </c>
      <c r="M165" t="str">
        <f>Konosys_Data!E165</f>
        <v>H</v>
      </c>
      <c r="N165" t="str">
        <f>Konosys_Data!O165</f>
        <v>16/05/1999 00:00:00</v>
      </c>
      <c r="O165" t="str">
        <f>Konosys_Data!Z165</f>
        <v>Marocain</v>
      </c>
      <c r="P165" t="str">
        <f>Konosys_Data!T165</f>
        <v>TANGER</v>
      </c>
      <c r="Q165" t="str">
        <f>Konosys_Data!V165</f>
        <v>KB176754</v>
      </c>
      <c r="R165" t="str">
        <f>Konosys_Data!W165</f>
        <v>0688836875</v>
      </c>
      <c r="S165" t="str">
        <f>Konosys_Data!Y165</f>
        <v xml:space="preserve">  </v>
      </c>
      <c r="T165" t="str">
        <f>Table1[[#This Row],[CEF]]</f>
        <v>1999051600097</v>
      </c>
      <c r="U165">
        <v>164</v>
      </c>
    </row>
    <row r="166" spans="1:21" x14ac:dyDescent="0.25">
      <c r="A166" t="str">
        <f>Konosys_Data!B166</f>
        <v>2001010300207</v>
      </c>
      <c r="B166" t="str">
        <f>Konosys_Data!R166</f>
        <v>19/07/2018</v>
      </c>
      <c r="C166" t="str">
        <f>Konosys_Data!F166</f>
        <v>Oui</v>
      </c>
      <c r="D166" t="str">
        <f>Konosys_Data!AD166</f>
        <v>Baccalauréat</v>
      </c>
      <c r="E166" t="str">
        <f>Konosys_Data_Extract!B166</f>
        <v>NTIC_TRI_TS</v>
      </c>
      <c r="F166" s="4" t="str">
        <f>Konosys_Data_Extract!E166</f>
        <v>1</v>
      </c>
      <c r="G166" t="str">
        <f>Konosys_Data_Extract!C166</f>
        <v>TRI104-NTIC_TRI_TS_2019</v>
      </c>
      <c r="I166" t="str">
        <f>Konosys_Data!C166</f>
        <v>ALAOUI HAMDI</v>
      </c>
      <c r="J166" t="str">
        <f>Konosys_Data!D166</f>
        <v>HAMZA</v>
      </c>
      <c r="K166" t="str">
        <f>Konosys_Data!AB166</f>
        <v>العلوي الحمدي</v>
      </c>
      <c r="L166" t="str">
        <f>Konosys_Data!AC166</f>
        <v>حمزة</v>
      </c>
      <c r="M166" t="str">
        <f>Konosys_Data!E166</f>
        <v>H</v>
      </c>
      <c r="N166" t="str">
        <f>Konosys_Data!O166</f>
        <v>03/01/2001 00:00:00</v>
      </c>
      <c r="O166" t="str">
        <f>Konosys_Data!Z166</f>
        <v>Marocain</v>
      </c>
      <c r="P166" t="str">
        <f>Konosys_Data!T166</f>
        <v>MEKNES</v>
      </c>
      <c r="Q166" t="str">
        <f>Konosys_Data!V166</f>
        <v>KB207305</v>
      </c>
      <c r="R166" t="str">
        <f>Konosys_Data!W166</f>
        <v>0663848631</v>
      </c>
      <c r="S166" t="str">
        <f>Konosys_Data!Y166</f>
        <v xml:space="preserve">  </v>
      </c>
      <c r="T166" t="str">
        <f>Table1[[#This Row],[CEF]]</f>
        <v>2001010300207</v>
      </c>
      <c r="U166">
        <v>165</v>
      </c>
    </row>
    <row r="167" spans="1:21" x14ac:dyDescent="0.25">
      <c r="A167" t="str">
        <f>Konosys_Data!B167</f>
        <v>1997123100203</v>
      </c>
      <c r="B167" t="str">
        <f>Konosys_Data!R167</f>
        <v>19/07/2018</v>
      </c>
      <c r="C167" t="str">
        <f>Konosys_Data!F167</f>
        <v>Oui</v>
      </c>
      <c r="D167" t="str">
        <f>Konosys_Data!AD167</f>
        <v>Baccalauréat</v>
      </c>
      <c r="E167" t="str">
        <f>Konosys_Data_Extract!B167</f>
        <v>NTIC_TRI_TS</v>
      </c>
      <c r="F167" s="4" t="str">
        <f>Konosys_Data_Extract!E167</f>
        <v>1</v>
      </c>
      <c r="G167" t="str">
        <f>Konosys_Data_Extract!C167</f>
        <v>TRI105-NTIC_TRI_TS_2019</v>
      </c>
      <c r="I167" t="str">
        <f>Konosys_Data!C167</f>
        <v>TAKEL</v>
      </c>
      <c r="J167" t="str">
        <f>Konosys_Data!D167</f>
        <v>ABDELALI</v>
      </c>
      <c r="K167" t="str">
        <f>Konosys_Data!AB167</f>
        <v xml:space="preserve">التاقل </v>
      </c>
      <c r="L167" t="str">
        <f>Konosys_Data!AC167</f>
        <v>عبدالعالي</v>
      </c>
      <c r="M167" t="str">
        <f>Konosys_Data!E167</f>
        <v>H</v>
      </c>
      <c r="N167" t="str">
        <f>Konosys_Data!O167</f>
        <v>31/12/1997 00:00:00</v>
      </c>
      <c r="O167" t="str">
        <f>Konosys_Data!Z167</f>
        <v>Marocain</v>
      </c>
      <c r="P167" t="str">
        <f>Konosys_Data!T167</f>
        <v>TANGER</v>
      </c>
      <c r="Q167" t="str">
        <f>Konosys_Data!V167</f>
        <v>KB164194</v>
      </c>
      <c r="R167" t="str">
        <f>Konosys_Data!W167</f>
        <v>0638186683</v>
      </c>
      <c r="S167" t="str">
        <f>Konosys_Data!Y167</f>
        <v xml:space="preserve">  </v>
      </c>
      <c r="T167" t="str">
        <f>Table1[[#This Row],[CEF]]</f>
        <v>1997123100203</v>
      </c>
      <c r="U167">
        <v>166</v>
      </c>
    </row>
    <row r="168" spans="1:21" x14ac:dyDescent="0.25">
      <c r="A168" t="str">
        <f>Konosys_Data!B168</f>
        <v>1998091500411</v>
      </c>
      <c r="B168" t="str">
        <f>Konosys_Data!R168</f>
        <v>19/07/2018</v>
      </c>
      <c r="C168" t="str">
        <f>Konosys_Data!F168</f>
        <v>Oui</v>
      </c>
      <c r="D168" t="str">
        <f>Konosys_Data!AD168</f>
        <v>Baccalauréat</v>
      </c>
      <c r="E168" t="str">
        <f>Konosys_Data_Extract!B168</f>
        <v>NTIC_TDI_TS</v>
      </c>
      <c r="F168" s="4" t="str">
        <f>Konosys_Data_Extract!E168</f>
        <v>1</v>
      </c>
      <c r="G168" t="str">
        <f>Konosys_Data_Extract!C168</f>
        <v>TDI106-NTIC_TDI_TS_2019</v>
      </c>
      <c r="I168" t="str">
        <f>Konosys_Data!C168</f>
        <v>ISSA</v>
      </c>
      <c r="J168" t="str">
        <f>Konosys_Data!D168</f>
        <v>HAMIDA</v>
      </c>
      <c r="K168" t="str">
        <f>Konosys_Data!AB168</f>
        <v>عيسى</v>
      </c>
      <c r="L168" t="str">
        <f>Konosys_Data!AC168</f>
        <v>حميدة</v>
      </c>
      <c r="M168" t="str">
        <f>Konosys_Data!E168</f>
        <v>F</v>
      </c>
      <c r="N168" t="str">
        <f>Konosys_Data!O168</f>
        <v>15/09/1998 00:00:00</v>
      </c>
      <c r="O168" t="str">
        <f>Konosys_Data!Z168</f>
        <v>Marocain</v>
      </c>
      <c r="P168" t="str">
        <f>Konosys_Data!T168</f>
        <v>LARACHE</v>
      </c>
      <c r="Q168" t="str">
        <f>Konosys_Data!V168</f>
        <v>K559577</v>
      </c>
      <c r="R168" t="str">
        <f>Konosys_Data!W168</f>
        <v>0630943235</v>
      </c>
      <c r="S168" t="str">
        <f>Konosys_Data!Y168</f>
        <v xml:space="preserve">  </v>
      </c>
      <c r="T168" t="str">
        <f>Table1[[#This Row],[CEF]]</f>
        <v>1998091500411</v>
      </c>
      <c r="U168">
        <v>167</v>
      </c>
    </row>
    <row r="169" spans="1:21" x14ac:dyDescent="0.25">
      <c r="A169" t="str">
        <f>Konosys_Data!B169</f>
        <v>1998033000210</v>
      </c>
      <c r="B169" t="str">
        <f>Konosys_Data!R169</f>
        <v>19/07/2018</v>
      </c>
      <c r="C169" t="str">
        <f>Konosys_Data!F169</f>
        <v>Oui</v>
      </c>
      <c r="D169" t="str">
        <f>Konosys_Data!AD169</f>
        <v>Baccalauréat</v>
      </c>
      <c r="E169" t="str">
        <f>Konosys_Data_Extract!B169</f>
        <v>NTIC_TRI_TS</v>
      </c>
      <c r="F169" s="4" t="str">
        <f>Konosys_Data_Extract!E169</f>
        <v>1</v>
      </c>
      <c r="G169" t="str">
        <f>Konosys_Data_Extract!C169</f>
        <v>TRI107-NTIC_TRI_TS_2019</v>
      </c>
      <c r="I169" t="str">
        <f>Konosys_Data!C169</f>
        <v>MENNANA</v>
      </c>
      <c r="J169" t="str">
        <f>Konosys_Data!D169</f>
        <v>MOHAMMED</v>
      </c>
      <c r="K169" t="str">
        <f>Konosys_Data!AB169</f>
        <v>منانة</v>
      </c>
      <c r="L169" t="str">
        <f>Konosys_Data!AC169</f>
        <v>محمد</v>
      </c>
      <c r="M169" t="str">
        <f>Konosys_Data!E169</f>
        <v>F</v>
      </c>
      <c r="N169" t="str">
        <f>Konosys_Data!O169</f>
        <v>30/03/1998 00:00:00</v>
      </c>
      <c r="O169" t="str">
        <f>Konosys_Data!Z169</f>
        <v>Marocain</v>
      </c>
      <c r="P169" t="str">
        <f>Konosys_Data!T169</f>
        <v>Tanger</v>
      </c>
      <c r="Q169" t="str">
        <f>Konosys_Data!V169</f>
        <v>K554021</v>
      </c>
      <c r="R169" t="str">
        <f>Konosys_Data!W169</f>
        <v>0644423620</v>
      </c>
      <c r="S169" t="str">
        <f>Konosys_Data!Y169</f>
        <v xml:space="preserve">  </v>
      </c>
      <c r="T169" t="str">
        <f>Table1[[#This Row],[CEF]]</f>
        <v>1998033000210</v>
      </c>
      <c r="U169">
        <v>168</v>
      </c>
    </row>
    <row r="170" spans="1:21" x14ac:dyDescent="0.25">
      <c r="A170" t="str">
        <f>Konosys_Data!B170</f>
        <v>1998021300196</v>
      </c>
      <c r="B170" t="str">
        <f>Konosys_Data!R170</f>
        <v>19/07/2018</v>
      </c>
      <c r="C170" t="str">
        <f>Konosys_Data!F170</f>
        <v>Oui</v>
      </c>
      <c r="D170" t="str">
        <f>Konosys_Data!AD170</f>
        <v>Baccalauréat</v>
      </c>
      <c r="E170" t="str">
        <f>Konosys_Data_Extract!B170</f>
        <v>NTIC_TRI_TS</v>
      </c>
      <c r="F170" s="4" t="str">
        <f>Konosys_Data_Extract!E170</f>
        <v>1</v>
      </c>
      <c r="G170" t="str">
        <f>Konosys_Data_Extract!C170</f>
        <v>TRI107-NTIC_TRI_TS_2019</v>
      </c>
      <c r="I170" t="str">
        <f>Konosys_Data!C170</f>
        <v>REGADI</v>
      </c>
      <c r="J170" t="str">
        <f>Konosys_Data!D170</f>
        <v>HALIMA</v>
      </c>
      <c r="K170" t="str">
        <f>Konosys_Data!AB170</f>
        <v>الركادي</v>
      </c>
      <c r="L170" t="str">
        <f>Konosys_Data!AC170</f>
        <v>حليمة</v>
      </c>
      <c r="M170" t="str">
        <f>Konosys_Data!E170</f>
        <v>F</v>
      </c>
      <c r="N170" t="str">
        <f>Konosys_Data!O170</f>
        <v>13/02/1998 00:00:00</v>
      </c>
      <c r="O170" t="str">
        <f>Konosys_Data!Z170</f>
        <v>Marocain</v>
      </c>
      <c r="P170" t="str">
        <f>Konosys_Data!T170</f>
        <v>AIT HARZ ALLAH EL HAJEB</v>
      </c>
      <c r="Q170" t="str">
        <f>Konosys_Data!V170</f>
        <v>KB167758</v>
      </c>
      <c r="R170" t="str">
        <f>Konosys_Data!W170</f>
        <v>0643233389</v>
      </c>
      <c r="S170" t="str">
        <f>Konosys_Data!Y170</f>
        <v xml:space="preserve">  </v>
      </c>
      <c r="T170" t="str">
        <f>Table1[[#This Row],[CEF]]</f>
        <v>1998021300196</v>
      </c>
      <c r="U170">
        <v>169</v>
      </c>
    </row>
    <row r="171" spans="1:21" x14ac:dyDescent="0.25">
      <c r="A171" t="str">
        <f>Konosys_Data!B171</f>
        <v>199212110199</v>
      </c>
      <c r="B171" t="str">
        <f>Konosys_Data!R171</f>
        <v>19/07/2018</v>
      </c>
      <c r="C171" t="str">
        <f>Konosys_Data!F171</f>
        <v>Oui</v>
      </c>
      <c r="D171" t="str">
        <f>Konosys_Data!AD171</f>
        <v>Bac+5</v>
      </c>
      <c r="E171" t="str">
        <f>Konosys_Data_Extract!B171</f>
        <v>NTIC_TDM_TS</v>
      </c>
      <c r="F171" s="4" t="str">
        <f>Konosys_Data_Extract!E171</f>
        <v>1</v>
      </c>
      <c r="G171" t="str">
        <f>Konosys_Data_Extract!C171</f>
        <v>TDM103-NTIC_TDM_TS_2019</v>
      </c>
      <c r="I171" t="str">
        <f>Konosys_Data!C171</f>
        <v>AKKACH</v>
      </c>
      <c r="J171" t="str">
        <f>Konosys_Data!D171</f>
        <v>ABDER-RAHIM</v>
      </c>
      <c r="K171" t="str">
        <f>Konosys_Data!AB171</f>
        <v>اقاش</v>
      </c>
      <c r="L171" t="str">
        <f>Konosys_Data!AC171</f>
        <v>عبد الرحيم</v>
      </c>
      <c r="M171" t="str">
        <f>Konosys_Data!E171</f>
        <v>H</v>
      </c>
      <c r="N171" t="str">
        <f>Konosys_Data!O171</f>
        <v>11/12/1992 00:00:00</v>
      </c>
      <c r="O171" t="str">
        <f>Konosys_Data!Z171</f>
        <v>Marocain</v>
      </c>
      <c r="P171" t="str">
        <f>Konosys_Data!T171</f>
        <v>AL HOCEIMA</v>
      </c>
      <c r="Q171" t="str">
        <f>Konosys_Data!V171</f>
        <v>K478543</v>
      </c>
      <c r="R171" t="str">
        <f>Konosys_Data!W171</f>
        <v>0650979003</v>
      </c>
      <c r="S171" t="str">
        <f>Konosys_Data!Y171</f>
        <v xml:space="preserve"> 19  RUE MOTOUK EL ROUDANI N° 12 TANGER </v>
      </c>
      <c r="T171" t="str">
        <f>Table1[[#This Row],[CEF]]</f>
        <v>199212110199</v>
      </c>
      <c r="U171">
        <v>170</v>
      </c>
    </row>
    <row r="172" spans="1:21" x14ac:dyDescent="0.25">
      <c r="A172" t="str">
        <f>Konosys_Data!B172</f>
        <v>2000031900176</v>
      </c>
      <c r="B172" t="str">
        <f>Konosys_Data!R172</f>
        <v>19/07/2018</v>
      </c>
      <c r="C172" t="str">
        <f>Konosys_Data!F172</f>
        <v>Oui</v>
      </c>
      <c r="D172" t="str">
        <f>Konosys_Data!AD172</f>
        <v>Baccalauréat</v>
      </c>
      <c r="E172" t="str">
        <f>Konosys_Data_Extract!B172</f>
        <v>NTIC_TDI_TS</v>
      </c>
      <c r="F172" s="4" t="str">
        <f>Konosys_Data_Extract!E172</f>
        <v>1</v>
      </c>
      <c r="G172" t="str">
        <f>Konosys_Data_Extract!C172</f>
        <v>TDI106-NTIC_TDI_TS_2019</v>
      </c>
      <c r="I172" t="str">
        <f>Konosys_Data!C172</f>
        <v>ENNASERI</v>
      </c>
      <c r="J172" t="str">
        <f>Konosys_Data!D172</f>
        <v>CHAYMAE</v>
      </c>
      <c r="K172" t="str">
        <f>Konosys_Data!AB172</f>
        <v xml:space="preserve">الناصري </v>
      </c>
      <c r="L172" t="str">
        <f>Konosys_Data!AC172</f>
        <v xml:space="preserve">شيماء </v>
      </c>
      <c r="M172" t="str">
        <f>Konosys_Data!E172</f>
        <v>F</v>
      </c>
      <c r="N172" t="str">
        <f>Konosys_Data!O172</f>
        <v>19/03/2000 00:00:00</v>
      </c>
      <c r="O172" t="str">
        <f>Konosys_Data!Z172</f>
        <v>Marocain</v>
      </c>
      <c r="P172" t="str">
        <f>Konosys_Data!T172</f>
        <v xml:space="preserve">ASILAH </v>
      </c>
      <c r="Q172" t="str">
        <f>Konosys_Data!V172</f>
        <v>KA66462</v>
      </c>
      <c r="R172" t="str">
        <f>Konosys_Data!W172</f>
        <v>0661990215</v>
      </c>
      <c r="S172" t="str">
        <f>Konosys_Data!Y172</f>
        <v xml:space="preserve">  </v>
      </c>
      <c r="T172" t="str">
        <f>Table1[[#This Row],[CEF]]</f>
        <v>2000031900176</v>
      </c>
      <c r="U172">
        <v>171</v>
      </c>
    </row>
    <row r="173" spans="1:21" x14ac:dyDescent="0.25">
      <c r="A173" t="str">
        <f>Konosys_Data!B173</f>
        <v>1999091000325</v>
      </c>
      <c r="B173" t="str">
        <f>Konosys_Data!R173</f>
        <v>19/07/2018</v>
      </c>
      <c r="C173" t="str">
        <f>Konosys_Data!F173</f>
        <v>Oui</v>
      </c>
      <c r="D173" t="str">
        <f>Konosys_Data!AD173</f>
        <v>Baccalauréat</v>
      </c>
      <c r="E173" t="str">
        <f>Konosys_Data_Extract!B173</f>
        <v>NTIC_TDM_TS</v>
      </c>
      <c r="F173" s="4" t="str">
        <f>Konosys_Data_Extract!E173</f>
        <v>1</v>
      </c>
      <c r="G173" t="str">
        <f>Konosys_Data_Extract!C173</f>
        <v>TDM101-NTIC_TDM_TS_2019</v>
      </c>
      <c r="I173" t="str">
        <f>Konosys_Data!C173</f>
        <v>EL BOULIFI</v>
      </c>
      <c r="J173" t="str">
        <f>Konosys_Data!D173</f>
        <v>MANAL</v>
      </c>
      <c r="K173" t="str">
        <f>Konosys_Data!AB173</f>
        <v>البوليفي</v>
      </c>
      <c r="L173" t="str">
        <f>Konosys_Data!AC173</f>
        <v>منال</v>
      </c>
      <c r="M173" t="str">
        <f>Konosys_Data!E173</f>
        <v>F</v>
      </c>
      <c r="N173" t="str">
        <f>Konosys_Data!O173</f>
        <v>10/09/1999 00:00:00</v>
      </c>
      <c r="O173" t="str">
        <f>Konosys_Data!Z173</f>
        <v>Marocain</v>
      </c>
      <c r="P173" t="str">
        <f>Konosys_Data!T173</f>
        <v>Tanger</v>
      </c>
      <c r="Q173" t="str">
        <f>Konosys_Data!V173</f>
        <v>KB175224</v>
      </c>
      <c r="R173" t="str">
        <f>Konosys_Data!W173</f>
        <v>0687981514</v>
      </c>
      <c r="S173" t="str">
        <f>Konosys_Data!Y173</f>
        <v xml:space="preserve">  </v>
      </c>
      <c r="T173" t="str">
        <f>Table1[[#This Row],[CEF]]</f>
        <v>1999091000325</v>
      </c>
      <c r="U173">
        <v>172</v>
      </c>
    </row>
    <row r="174" spans="1:21" x14ac:dyDescent="0.25">
      <c r="A174" t="str">
        <f>Konosys_Data!B174</f>
        <v>2000041500194</v>
      </c>
      <c r="B174" t="str">
        <f>Konosys_Data!R174</f>
        <v>19/07/2018</v>
      </c>
      <c r="C174" t="str">
        <f>Konosys_Data!F174</f>
        <v>Oui</v>
      </c>
      <c r="D174" t="str">
        <f>Konosys_Data!AD174</f>
        <v>Baccalauréat</v>
      </c>
      <c r="E174" t="str">
        <f>Konosys_Data_Extract!B174</f>
        <v>NTIC_TRI_TS</v>
      </c>
      <c r="F174" s="4" t="str">
        <f>Konosys_Data_Extract!E174</f>
        <v>1</v>
      </c>
      <c r="G174" t="str">
        <f>Konosys_Data_Extract!C174</f>
        <v>TRI107-NTIC_TRI_TS_2019</v>
      </c>
      <c r="I174" t="str">
        <f>Konosys_Data!C174</f>
        <v>BEN KRIMOU</v>
      </c>
      <c r="J174" t="str">
        <f>Konosys_Data!D174</f>
        <v>IKRAM</v>
      </c>
      <c r="K174" t="str">
        <f>Konosys_Data!AB174</f>
        <v xml:space="preserve">بن اكريمو </v>
      </c>
      <c r="L174" t="str">
        <f>Konosys_Data!AC174</f>
        <v>اكرام</v>
      </c>
      <c r="M174" t="str">
        <f>Konosys_Data!E174</f>
        <v>F</v>
      </c>
      <c r="N174" t="str">
        <f>Konosys_Data!O174</f>
        <v>15/04/2000 00:00:00</v>
      </c>
      <c r="O174" t="str">
        <f>Konosys_Data!Z174</f>
        <v>Marocain</v>
      </c>
      <c r="P174" t="str">
        <f>Konosys_Data!T174</f>
        <v>TANGER</v>
      </c>
      <c r="Q174" t="str">
        <f>Konosys_Data!V174</f>
        <v>K571706</v>
      </c>
      <c r="R174" t="str">
        <f>Konosys_Data!W174</f>
        <v>0612237438</v>
      </c>
      <c r="S174" t="str">
        <f>Konosys_Data!Y174</f>
        <v xml:space="preserve">  </v>
      </c>
      <c r="T174" t="str">
        <f>Table1[[#This Row],[CEF]]</f>
        <v>2000041500194</v>
      </c>
      <c r="U174">
        <v>173</v>
      </c>
    </row>
    <row r="175" spans="1:21" x14ac:dyDescent="0.25">
      <c r="A175" t="str">
        <f>Konosys_Data!B175</f>
        <v>1999030100397</v>
      </c>
      <c r="B175" t="str">
        <f>Konosys_Data!R175</f>
        <v>19/07/2018</v>
      </c>
      <c r="C175" t="str">
        <f>Konosys_Data!F175</f>
        <v>Oui</v>
      </c>
      <c r="D175" t="str">
        <f>Konosys_Data!AD175</f>
        <v>Baccalauréat</v>
      </c>
      <c r="E175" t="str">
        <f>Konosys_Data_Extract!B175</f>
        <v>NTIC_TRI_TS</v>
      </c>
      <c r="F175" s="4" t="str">
        <f>Konosys_Data_Extract!E175</f>
        <v>1</v>
      </c>
      <c r="G175" t="str">
        <f>Konosys_Data_Extract!C175</f>
        <v>TRI107-NTIC_TRI_TS_2019</v>
      </c>
      <c r="I175" t="str">
        <f>Konosys_Data!C175</f>
        <v>HAD-DAD</v>
      </c>
      <c r="J175" t="str">
        <f>Konosys_Data!D175</f>
        <v>YOUSSRA</v>
      </c>
      <c r="K175" t="str">
        <f>Konosys_Data!AB175</f>
        <v>الحداد</v>
      </c>
      <c r="L175" t="str">
        <f>Konosys_Data!AC175</f>
        <v>يسرى</v>
      </c>
      <c r="M175" t="str">
        <f>Konosys_Data!E175</f>
        <v>F</v>
      </c>
      <c r="N175" t="str">
        <f>Konosys_Data!O175</f>
        <v>01/03/1999 00:00:00</v>
      </c>
      <c r="O175" t="str">
        <f>Konosys_Data!Z175</f>
        <v>Marocain</v>
      </c>
      <c r="P175" t="str">
        <f>Konosys_Data!T175</f>
        <v>TANGER TANGER ASSILAH</v>
      </c>
      <c r="Q175" t="str">
        <f>Konosys_Data!V175</f>
        <v>KB167044</v>
      </c>
      <c r="R175" t="str">
        <f>Konosys_Data!W175</f>
        <v>0630090145</v>
      </c>
      <c r="S175" t="str">
        <f>Konosys_Data!Y175</f>
        <v xml:space="preserve">  </v>
      </c>
      <c r="T175" t="str">
        <f>Table1[[#This Row],[CEF]]</f>
        <v>1999030100397</v>
      </c>
      <c r="U175">
        <v>174</v>
      </c>
    </row>
    <row r="176" spans="1:21" x14ac:dyDescent="0.25">
      <c r="A176" t="str">
        <f>Konosys_Data!B176</f>
        <v>1999041400205</v>
      </c>
      <c r="B176" t="str">
        <f>Konosys_Data!R176</f>
        <v>19/07/2018</v>
      </c>
      <c r="C176" t="str">
        <f>Konosys_Data!F176</f>
        <v>Oui</v>
      </c>
      <c r="D176" t="str">
        <f>Konosys_Data!AD176</f>
        <v>Baccalauréat</v>
      </c>
      <c r="E176" t="str">
        <f>Konosys_Data_Extract!B176</f>
        <v>NTIC_TDI_TS</v>
      </c>
      <c r="F176" s="4" t="str">
        <f>Konosys_Data_Extract!E176</f>
        <v>1</v>
      </c>
      <c r="G176" t="str">
        <f>Konosys_Data_Extract!C176</f>
        <v>TDI101-NTIC_TDI_TS_2019</v>
      </c>
      <c r="I176" t="str">
        <f>Konosys_Data!C176</f>
        <v>MAARIR</v>
      </c>
      <c r="J176" t="str">
        <f>Konosys_Data!D176</f>
        <v>OUALID</v>
      </c>
      <c r="K176" t="str">
        <f>Konosys_Data!AB176</f>
        <v>معرير</v>
      </c>
      <c r="L176" t="str">
        <f>Konosys_Data!AC176</f>
        <v>وليد</v>
      </c>
      <c r="M176" t="str">
        <f>Konosys_Data!E176</f>
        <v>H</v>
      </c>
      <c r="N176" t="str">
        <f>Konosys_Data!O176</f>
        <v>14/04/1999 00:00:00</v>
      </c>
      <c r="O176" t="str">
        <f>Konosys_Data!Z176</f>
        <v>Marocain</v>
      </c>
      <c r="P176" t="str">
        <f>Konosys_Data!T176</f>
        <v>tanger</v>
      </c>
      <c r="Q176" t="str">
        <f>Konosys_Data!V176</f>
        <v>k550839</v>
      </c>
      <c r="R176" t="str">
        <f>Konosys_Data!W176</f>
        <v>0600872284</v>
      </c>
      <c r="S176" t="str">
        <f>Konosys_Data!Y176</f>
        <v xml:space="preserve">  </v>
      </c>
      <c r="T176" t="str">
        <f>Table1[[#This Row],[CEF]]</f>
        <v>1999041400205</v>
      </c>
      <c r="U176">
        <v>175</v>
      </c>
    </row>
    <row r="177" spans="1:21" x14ac:dyDescent="0.25">
      <c r="A177" t="str">
        <f>Konosys_Data!B177</f>
        <v>1996100500201</v>
      </c>
      <c r="B177" t="str">
        <f>Konosys_Data!R177</f>
        <v>19/07/2018</v>
      </c>
      <c r="C177" t="str">
        <f>Konosys_Data!F177</f>
        <v>Oui</v>
      </c>
      <c r="D177" t="str">
        <f>Konosys_Data!AD177</f>
        <v>Baccalauréat</v>
      </c>
      <c r="E177" t="str">
        <f>Konosys_Data_Extract!B177</f>
        <v>NTIC_TDI_TS</v>
      </c>
      <c r="F177" s="4" t="str">
        <f>Konosys_Data_Extract!E177</f>
        <v>1</v>
      </c>
      <c r="G177" t="str">
        <f>Konosys_Data_Extract!C177</f>
        <v>TDI106-NTIC_TDI_TS_2019</v>
      </c>
      <c r="I177" t="str">
        <f>Konosys_Data!C177</f>
        <v>KHLEEH</v>
      </c>
      <c r="J177" t="str">
        <f>Konosys_Data!D177</f>
        <v>YAHYA</v>
      </c>
      <c r="K177" t="str">
        <f>Konosys_Data!AB177</f>
        <v>الخليع</v>
      </c>
      <c r="L177" t="str">
        <f>Konosys_Data!AC177</f>
        <v>يحيى</v>
      </c>
      <c r="M177" t="str">
        <f>Konosys_Data!E177</f>
        <v>H</v>
      </c>
      <c r="N177" t="str">
        <f>Konosys_Data!O177</f>
        <v>05/10/1996 00:00:00</v>
      </c>
      <c r="O177" t="str">
        <f>Konosys_Data!Z177</f>
        <v>Marocain</v>
      </c>
      <c r="P177" t="str">
        <f>Konosys_Data!T177</f>
        <v>SIDI SLIMANE</v>
      </c>
      <c r="Q177" t="str">
        <f>Konosys_Data!V177</f>
        <v>KB159533</v>
      </c>
      <c r="R177" t="str">
        <f>Konosys_Data!W177</f>
        <v>0653485871</v>
      </c>
      <c r="S177" t="str">
        <f>Konosys_Data!Y177</f>
        <v xml:space="preserve">  </v>
      </c>
      <c r="T177" t="str">
        <f>Table1[[#This Row],[CEF]]</f>
        <v>1996100500201</v>
      </c>
      <c r="U177">
        <v>176</v>
      </c>
    </row>
    <row r="178" spans="1:21" x14ac:dyDescent="0.25">
      <c r="A178" t="str">
        <f>Konosys_Data!B178</f>
        <v>2000072600176</v>
      </c>
      <c r="B178" t="str">
        <f>Konosys_Data!R178</f>
        <v>19/07/2018</v>
      </c>
      <c r="C178" t="str">
        <f>Konosys_Data!F178</f>
        <v>Oui</v>
      </c>
      <c r="D178" t="str">
        <f>Konosys_Data!AD178</f>
        <v>Baccalauréat</v>
      </c>
      <c r="E178" t="str">
        <f>Konosys_Data_Extract!B178</f>
        <v>NTIC_TDI_TS</v>
      </c>
      <c r="F178" s="4" t="str">
        <f>Konosys_Data_Extract!E178</f>
        <v>1</v>
      </c>
      <c r="G178" t="str">
        <f>Konosys_Data_Extract!C178</f>
        <v>TDI105-NTIC_TDI_TS_2019</v>
      </c>
      <c r="I178" t="str">
        <f>Konosys_Data!C178</f>
        <v>EL AMIM</v>
      </c>
      <c r="J178" t="str">
        <f>Konosys_Data!D178</f>
        <v>MOHAMED YASSINE</v>
      </c>
      <c r="K178" t="str">
        <f>Konosys_Data!AB178</f>
        <v>العميم</v>
      </c>
      <c r="L178" t="str">
        <f>Konosys_Data!AC178</f>
        <v>محمد ياسين</v>
      </c>
      <c r="M178" t="str">
        <f>Konosys_Data!E178</f>
        <v>H</v>
      </c>
      <c r="N178" t="str">
        <f>Konosys_Data!O178</f>
        <v>26/07/2000 00:00:00</v>
      </c>
      <c r="O178" t="str">
        <f>Konosys_Data!Z178</f>
        <v>Marocain</v>
      </c>
      <c r="P178" t="str">
        <f>Konosys_Data!T178</f>
        <v>Tanger</v>
      </c>
      <c r="Q178" t="str">
        <f>Konosys_Data!V178</f>
        <v>K577163</v>
      </c>
      <c r="R178" t="str">
        <f>Konosys_Data!W178</f>
        <v>0698936950</v>
      </c>
      <c r="S178" t="str">
        <f>Konosys_Data!Y178</f>
        <v xml:space="preserve">  </v>
      </c>
      <c r="T178" t="str">
        <f>Table1[[#This Row],[CEF]]</f>
        <v>2000072600176</v>
      </c>
      <c r="U178">
        <v>177</v>
      </c>
    </row>
    <row r="179" spans="1:21" x14ac:dyDescent="0.25">
      <c r="A179" t="str">
        <f>Konosys_Data!B179</f>
        <v>1999122100234</v>
      </c>
      <c r="B179" t="str">
        <f>Konosys_Data!R179</f>
        <v>19/07/2018</v>
      </c>
      <c r="C179" t="str">
        <f>Konosys_Data!F179</f>
        <v>Oui</v>
      </c>
      <c r="D179" t="str">
        <f>Konosys_Data!AD179</f>
        <v>Baccalauréat</v>
      </c>
      <c r="E179" t="str">
        <f>Konosys_Data_Extract!B179</f>
        <v>NTIC_TRI_TS</v>
      </c>
      <c r="F179" s="4" t="str">
        <f>Konosys_Data_Extract!E179</f>
        <v>1</v>
      </c>
      <c r="G179" t="str">
        <f>Konosys_Data_Extract!C179</f>
        <v>TRI102-NTIC_TRI_TS_2019</v>
      </c>
      <c r="I179" t="str">
        <f>Konosys_Data!C179</f>
        <v>EL HARITI</v>
      </c>
      <c r="J179" t="str">
        <f>Konosys_Data!D179</f>
        <v>OUASSIMA</v>
      </c>
      <c r="K179" t="str">
        <f>Konosys_Data!AB179</f>
        <v xml:space="preserve"> الحريتي</v>
      </c>
      <c r="L179" t="str">
        <f>Konosys_Data!AC179</f>
        <v>وسيمة</v>
      </c>
      <c r="M179" t="str">
        <f>Konosys_Data!E179</f>
        <v>F</v>
      </c>
      <c r="N179" t="str">
        <f>Konosys_Data!O179</f>
        <v>21/12/1999 00:00:00</v>
      </c>
      <c r="O179" t="str">
        <f>Konosys_Data!Z179</f>
        <v>Marocain</v>
      </c>
      <c r="P179" t="str">
        <f>Konosys_Data!T179</f>
        <v>JBARNA TAZA</v>
      </c>
      <c r="Q179" t="str">
        <f>Konosys_Data!V179</f>
        <v>DJ40359</v>
      </c>
      <c r="R179" t="str">
        <f>Konosys_Data!W179</f>
        <v>0618451894</v>
      </c>
      <c r="S179" t="str">
        <f>Konosys_Data!Y179</f>
        <v xml:space="preserve">  </v>
      </c>
      <c r="T179" t="str">
        <f>Table1[[#This Row],[CEF]]</f>
        <v>1999122100234</v>
      </c>
      <c r="U179">
        <v>178</v>
      </c>
    </row>
    <row r="180" spans="1:21" x14ac:dyDescent="0.25">
      <c r="A180" t="str">
        <f>Konosys_Data!B180</f>
        <v>2000041300202</v>
      </c>
      <c r="B180" t="str">
        <f>Konosys_Data!R180</f>
        <v>19/07/2018</v>
      </c>
      <c r="C180" t="str">
        <f>Konosys_Data!F180</f>
        <v>Oui</v>
      </c>
      <c r="D180" t="str">
        <f>Konosys_Data!AD180</f>
        <v>Baccalauréat</v>
      </c>
      <c r="E180" t="str">
        <f>Konosys_Data_Extract!B180</f>
        <v>NTIC_TRI_TS</v>
      </c>
      <c r="F180" s="4" t="str">
        <f>Konosys_Data_Extract!E180</f>
        <v>1</v>
      </c>
      <c r="G180" t="str">
        <f>Konosys_Data_Extract!C180</f>
        <v>TRI103-NTIC_TRI_TS_2019</v>
      </c>
      <c r="I180" t="str">
        <f>Konosys_Data!C180</f>
        <v>EL HAMDOUNI</v>
      </c>
      <c r="J180" t="str">
        <f>Konosys_Data!D180</f>
        <v>MOHAMMED</v>
      </c>
      <c r="K180" t="str">
        <f>Konosys_Data!AB180</f>
        <v>الحمدوني</v>
      </c>
      <c r="L180" t="str">
        <f>Konosys_Data!AC180</f>
        <v>محمد</v>
      </c>
      <c r="M180" t="str">
        <f>Konosys_Data!E180</f>
        <v>H</v>
      </c>
      <c r="N180" t="str">
        <f>Konosys_Data!O180</f>
        <v>13/04/2000 00:00:00</v>
      </c>
      <c r="O180" t="str">
        <f>Konosys_Data!Z180</f>
        <v>Marocain</v>
      </c>
      <c r="P180" t="str">
        <f>Konosys_Data!T180</f>
        <v>dakhla</v>
      </c>
      <c r="Q180" t="str">
        <f>Konosys_Data!V180</f>
        <v>LB231888</v>
      </c>
      <c r="R180" t="str">
        <f>Konosys_Data!W180</f>
        <v>0631981975</v>
      </c>
      <c r="S180" t="str">
        <f>Konosys_Data!Y180</f>
        <v xml:space="preserve">  </v>
      </c>
      <c r="T180" t="str">
        <f>Table1[[#This Row],[CEF]]</f>
        <v>2000041300202</v>
      </c>
      <c r="U180">
        <v>179</v>
      </c>
    </row>
    <row r="181" spans="1:21" x14ac:dyDescent="0.25">
      <c r="A181" t="str">
        <f>Konosys_Data!B181</f>
        <v>2000101600210</v>
      </c>
      <c r="B181" t="str">
        <f>Konosys_Data!R181</f>
        <v>19/07/2018</v>
      </c>
      <c r="C181" t="str">
        <f>Konosys_Data!F181</f>
        <v>Oui</v>
      </c>
      <c r="D181" t="str">
        <f>Konosys_Data!AD181</f>
        <v>Baccalauréat</v>
      </c>
      <c r="E181" t="str">
        <f>Konosys_Data_Extract!B181</f>
        <v>NTIC_TRI_TS</v>
      </c>
      <c r="F181" s="4" t="str">
        <f>Konosys_Data_Extract!E181</f>
        <v>1</v>
      </c>
      <c r="G181" t="str">
        <f>Konosys_Data_Extract!C181</f>
        <v>TRI103-NTIC_TRI_TS_2019</v>
      </c>
      <c r="I181" t="str">
        <f>Konosys_Data!C181</f>
        <v>FRIZI</v>
      </c>
      <c r="J181" t="str">
        <f>Konosys_Data!D181</f>
        <v>ISMAIL</v>
      </c>
      <c r="K181" t="str">
        <f>Konosys_Data!AB181</f>
        <v>فريزي</v>
      </c>
      <c r="L181" t="str">
        <f>Konosys_Data!AC181</f>
        <v>اسماعيل</v>
      </c>
      <c r="M181" t="str">
        <f>Konosys_Data!E181</f>
        <v>H</v>
      </c>
      <c r="N181" t="str">
        <f>Konosys_Data!O181</f>
        <v>16/10/2000 00:00:00</v>
      </c>
      <c r="O181" t="str">
        <f>Konosys_Data!Z181</f>
        <v>Marocain</v>
      </c>
      <c r="P181" t="str">
        <f>Konosys_Data!T181</f>
        <v>laouamra larache</v>
      </c>
      <c r="Q181" t="str">
        <f>Konosys_Data!V181</f>
        <v>LB226730</v>
      </c>
      <c r="R181" t="str">
        <f>Konosys_Data!W181</f>
        <v>0629012179</v>
      </c>
      <c r="S181" t="str">
        <f>Konosys_Data!Y181</f>
        <v xml:space="preserve">  </v>
      </c>
      <c r="T181" t="str">
        <f>Table1[[#This Row],[CEF]]</f>
        <v>2000101600210</v>
      </c>
      <c r="U181">
        <v>180</v>
      </c>
    </row>
    <row r="182" spans="1:21" x14ac:dyDescent="0.25">
      <c r="A182" t="str">
        <f>Konosys_Data!B182</f>
        <v>1999030400157</v>
      </c>
      <c r="B182" t="str">
        <f>Konosys_Data!R182</f>
        <v>19/07/2018</v>
      </c>
      <c r="C182" t="str">
        <f>Konosys_Data!F182</f>
        <v>Oui</v>
      </c>
      <c r="D182" t="str">
        <f>Konosys_Data!AD182</f>
        <v>Baccalauréat</v>
      </c>
      <c r="E182" t="str">
        <f>Konosys_Data_Extract!B182</f>
        <v>NTIC_TDI_TS</v>
      </c>
      <c r="F182" s="4" t="str">
        <f>Konosys_Data_Extract!E182</f>
        <v>1</v>
      </c>
      <c r="G182" t="str">
        <f>Konosys_Data_Extract!C182</f>
        <v>TDI105-NTIC_TDI_TS_2019</v>
      </c>
      <c r="I182" t="str">
        <f>Konosys_Data!C182</f>
        <v>LAARAJ</v>
      </c>
      <c r="J182" t="str">
        <f>Konosys_Data!D182</f>
        <v>HAJAR</v>
      </c>
      <c r="K182" t="str">
        <f>Konosys_Data!AB182</f>
        <v>لعرج</v>
      </c>
      <c r="L182" t="str">
        <f>Konosys_Data!AC182</f>
        <v>هاجر</v>
      </c>
      <c r="M182" t="str">
        <f>Konosys_Data!E182</f>
        <v>F</v>
      </c>
      <c r="N182" t="str">
        <f>Konosys_Data!O182</f>
        <v>04/03/1999 00:00:00</v>
      </c>
      <c r="O182" t="str">
        <f>Konosys_Data!Z182</f>
        <v>Marocain</v>
      </c>
      <c r="P182" t="str">
        <f>Konosys_Data!T182</f>
        <v>Targuist</v>
      </c>
      <c r="Q182" t="str">
        <f>Konosys_Data!V182</f>
        <v>KB170004</v>
      </c>
      <c r="R182" t="str">
        <f>Konosys_Data!W182</f>
        <v>0667617688</v>
      </c>
      <c r="S182" t="str">
        <f>Konosys_Data!Y182</f>
        <v xml:space="preserve">  </v>
      </c>
      <c r="T182" t="str">
        <f>Table1[[#This Row],[CEF]]</f>
        <v>1999030400157</v>
      </c>
      <c r="U182">
        <v>181</v>
      </c>
    </row>
    <row r="183" spans="1:21" x14ac:dyDescent="0.25">
      <c r="A183" t="str">
        <f>Konosys_Data!B183</f>
        <v>1998092500275</v>
      </c>
      <c r="B183" t="str">
        <f>Konosys_Data!R183</f>
        <v>19/07/2018</v>
      </c>
      <c r="C183" t="str">
        <f>Konosys_Data!F183</f>
        <v>Oui</v>
      </c>
      <c r="D183" t="str">
        <f>Konosys_Data!AD183</f>
        <v>Baccalauréat</v>
      </c>
      <c r="E183" t="str">
        <f>Konosys_Data_Extract!B183</f>
        <v>NTIC_TRI_TS</v>
      </c>
      <c r="F183" s="4" t="str">
        <f>Konosys_Data_Extract!E183</f>
        <v>1</v>
      </c>
      <c r="G183" t="str">
        <f>Konosys_Data_Extract!C183</f>
        <v>TRI106-NTIC_TRI_TS_2019</v>
      </c>
      <c r="I183" t="str">
        <f>Konosys_Data!C183</f>
        <v>EL FARSI</v>
      </c>
      <c r="J183" t="str">
        <f>Konosys_Data!D183</f>
        <v>GHASSANE</v>
      </c>
      <c r="K183" t="str">
        <f>Konosys_Data!AB183</f>
        <v>الفارسي</v>
      </c>
      <c r="L183" t="str">
        <f>Konosys_Data!AC183</f>
        <v>غسان</v>
      </c>
      <c r="M183" t="str">
        <f>Konosys_Data!E183</f>
        <v>H</v>
      </c>
      <c r="N183" t="str">
        <f>Konosys_Data!O183</f>
        <v>25/09/1998 00:00:00</v>
      </c>
      <c r="O183" t="str">
        <f>Konosys_Data!Z183</f>
        <v>Marocain</v>
      </c>
      <c r="P183" t="str">
        <f>Konosys_Data!T183</f>
        <v>Tanger</v>
      </c>
      <c r="Q183" t="str">
        <f>Konosys_Data!V183</f>
        <v>KB178908</v>
      </c>
      <c r="R183" t="str">
        <f>Konosys_Data!W183</f>
        <v>0695099625</v>
      </c>
      <c r="S183" t="str">
        <f>Konosys_Data!Y183</f>
        <v xml:space="preserve">  </v>
      </c>
      <c r="T183" t="str">
        <f>Table1[[#This Row],[CEF]]</f>
        <v>1998092500275</v>
      </c>
      <c r="U183">
        <v>182</v>
      </c>
    </row>
    <row r="184" spans="1:21" x14ac:dyDescent="0.25">
      <c r="A184" t="str">
        <f>Konosys_Data!B184</f>
        <v>1999112900110</v>
      </c>
      <c r="B184" t="str">
        <f>Konosys_Data!R184</f>
        <v>19/07/2018</v>
      </c>
      <c r="C184" t="str">
        <f>Konosys_Data!F184</f>
        <v>Oui</v>
      </c>
      <c r="D184" t="str">
        <f>Konosys_Data!AD184</f>
        <v>Baccalauréat</v>
      </c>
      <c r="E184" t="str">
        <f>Konosys_Data_Extract!B184</f>
        <v>NTIC_TRI_TS</v>
      </c>
      <c r="F184" s="4" t="str">
        <f>Konosys_Data_Extract!E184</f>
        <v>1</v>
      </c>
      <c r="G184" t="str">
        <f>Konosys_Data_Extract!C184</f>
        <v>TRI105-NTIC_TRI_TS_2019</v>
      </c>
      <c r="I184" t="str">
        <f>Konosys_Data!C184</f>
        <v>YOUNES</v>
      </c>
      <c r="J184" t="str">
        <f>Konosys_Data!D184</f>
        <v>BILAL</v>
      </c>
      <c r="K184" t="str">
        <f>Konosys_Data!AB184</f>
        <v>يونس</v>
      </c>
      <c r="L184" t="str">
        <f>Konosys_Data!AC184</f>
        <v xml:space="preserve">بلال </v>
      </c>
      <c r="M184" t="str">
        <f>Konosys_Data!E184</f>
        <v>H</v>
      </c>
      <c r="N184" t="str">
        <f>Konosys_Data!O184</f>
        <v>29/11/1999 00:00:00</v>
      </c>
      <c r="O184" t="str">
        <f>Konosys_Data!Z184</f>
        <v>Marocain</v>
      </c>
      <c r="P184" t="str">
        <f>Konosys_Data!T184</f>
        <v>tanger</v>
      </c>
      <c r="Q184" t="str">
        <f>Konosys_Data!V184</f>
        <v>K563862</v>
      </c>
      <c r="R184" t="str">
        <f>Konosys_Data!W184</f>
        <v>0693949422</v>
      </c>
      <c r="S184" t="str">
        <f>Konosys_Data!Y184</f>
        <v xml:space="preserve">  </v>
      </c>
      <c r="T184" t="str">
        <f>Table1[[#This Row],[CEF]]</f>
        <v>1999112900110</v>
      </c>
      <c r="U184">
        <v>183</v>
      </c>
    </row>
    <row r="185" spans="1:21" x14ac:dyDescent="0.25">
      <c r="A185" t="str">
        <f>Konosys_Data!B185</f>
        <v>1997081800114</v>
      </c>
      <c r="B185" t="str">
        <f>Konosys_Data!R185</f>
        <v>19/07/2018</v>
      </c>
      <c r="C185" t="str">
        <f>Konosys_Data!F185</f>
        <v>Oui</v>
      </c>
      <c r="D185" t="str">
        <f>Konosys_Data!AD185</f>
        <v>Baccalauréat</v>
      </c>
      <c r="E185" t="str">
        <f>Konosys_Data_Extract!B185</f>
        <v>NTIC_TDI_TS</v>
      </c>
      <c r="F185" s="4" t="str">
        <f>Konosys_Data_Extract!E185</f>
        <v>1</v>
      </c>
      <c r="G185" t="str">
        <f>Konosys_Data_Extract!C185</f>
        <v>TDI101-NTIC_TDI_TS_2019</v>
      </c>
      <c r="I185" t="str">
        <f>Konosys_Data!C185</f>
        <v>KABOUH</v>
      </c>
      <c r="J185" t="str">
        <f>Konosys_Data!D185</f>
        <v>SAD</v>
      </c>
      <c r="K185" t="str">
        <f>Konosys_Data!AB185</f>
        <v>سعد</v>
      </c>
      <c r="L185" t="str">
        <f>Konosys_Data!AC185</f>
        <v>قبوع</v>
      </c>
      <c r="M185" t="str">
        <f>Konosys_Data!E185</f>
        <v>H</v>
      </c>
      <c r="N185" t="str">
        <f>Konosys_Data!O185</f>
        <v>18/08/1997 00:00:00</v>
      </c>
      <c r="O185" t="str">
        <f>Konosys_Data!Z185</f>
        <v>Marocain</v>
      </c>
      <c r="P185" t="str">
        <f>Konosys_Data!T185</f>
        <v>tanger</v>
      </c>
      <c r="Q185" t="str">
        <f>Konosys_Data!V185</f>
        <v>K544892</v>
      </c>
      <c r="R185" t="str">
        <f>Konosys_Data!W185</f>
        <v>0619787817</v>
      </c>
      <c r="S185" t="str">
        <f>Konosys_Data!Y185</f>
        <v xml:space="preserve">  </v>
      </c>
      <c r="T185" t="str">
        <f>Table1[[#This Row],[CEF]]</f>
        <v>1997081800114</v>
      </c>
      <c r="U185">
        <v>184</v>
      </c>
    </row>
    <row r="186" spans="1:21" x14ac:dyDescent="0.25">
      <c r="A186" t="str">
        <f>Konosys_Data!B186</f>
        <v>2000101800188</v>
      </c>
      <c r="B186" t="str">
        <f>Konosys_Data!R186</f>
        <v>19/07/2018</v>
      </c>
      <c r="C186" t="str">
        <f>Konosys_Data!F186</f>
        <v>Oui</v>
      </c>
      <c r="D186" t="str">
        <f>Konosys_Data!AD186</f>
        <v>Baccalauréat</v>
      </c>
      <c r="E186" t="str">
        <f>Konosys_Data_Extract!B186</f>
        <v>NTIC_TDI_TS</v>
      </c>
      <c r="F186" s="4" t="str">
        <f>Konosys_Data_Extract!E186</f>
        <v>1</v>
      </c>
      <c r="G186" t="str">
        <f>Konosys_Data_Extract!C186</f>
        <v>TDI106-NTIC_TDI_TS_2019</v>
      </c>
      <c r="I186" t="str">
        <f>Konosys_Data!C186</f>
        <v>KACMI</v>
      </c>
      <c r="J186" t="str">
        <f>Konosys_Data!D186</f>
        <v>HAFSA</v>
      </c>
      <c r="K186" t="str">
        <f>Konosys_Data!AB186</f>
        <v>قاسمي</v>
      </c>
      <c r="L186" t="str">
        <f>Konosys_Data!AC186</f>
        <v>حفصة</v>
      </c>
      <c r="M186" t="str">
        <f>Konosys_Data!E186</f>
        <v>F</v>
      </c>
      <c r="N186" t="str">
        <f>Konosys_Data!O186</f>
        <v>18/10/2000 00:00:00</v>
      </c>
      <c r="O186" t="str">
        <f>Konosys_Data!Z186</f>
        <v>Marocain</v>
      </c>
      <c r="P186" t="str">
        <f>Konosys_Data!T186</f>
        <v>Tanger</v>
      </c>
      <c r="Q186" t="str">
        <f>Konosys_Data!V186</f>
        <v>KB198905</v>
      </c>
      <c r="R186" t="str">
        <f>Konosys_Data!W186</f>
        <v>0676612868</v>
      </c>
      <c r="S186" t="str">
        <f>Konosys_Data!Y186</f>
        <v xml:space="preserve">  </v>
      </c>
      <c r="T186" t="str">
        <f>Table1[[#This Row],[CEF]]</f>
        <v>2000101800188</v>
      </c>
      <c r="U186">
        <v>185</v>
      </c>
    </row>
    <row r="187" spans="1:21" x14ac:dyDescent="0.25">
      <c r="A187" t="str">
        <f>Konosys_Data!B187</f>
        <v>1997060200296</v>
      </c>
      <c r="B187" t="str">
        <f>Konosys_Data!R187</f>
        <v>19/07/2018</v>
      </c>
      <c r="C187" t="str">
        <f>Konosys_Data!F187</f>
        <v>Oui</v>
      </c>
      <c r="D187" t="str">
        <f>Konosys_Data!AD187</f>
        <v>Baccalauréat</v>
      </c>
      <c r="E187" t="str">
        <f>Konosys_Data_Extract!B187</f>
        <v>NTIC_TRI_TS</v>
      </c>
      <c r="F187" s="4" t="str">
        <f>Konosys_Data_Extract!E187</f>
        <v>1</v>
      </c>
      <c r="G187" t="str">
        <f>Konosys_Data_Extract!C187</f>
        <v>TRI107-NTIC_TRI_TS_2019</v>
      </c>
      <c r="I187" t="str">
        <f>Konosys_Data!C187</f>
        <v>BOUZINAB</v>
      </c>
      <c r="J187" t="str">
        <f>Konosys_Data!D187</f>
        <v>MOHAMED</v>
      </c>
      <c r="K187" t="str">
        <f>Konosys_Data!AB187</f>
        <v>بوزينب</v>
      </c>
      <c r="L187" t="str">
        <f>Konosys_Data!AC187</f>
        <v>محمد</v>
      </c>
      <c r="M187" t="str">
        <f>Konosys_Data!E187</f>
        <v>H</v>
      </c>
      <c r="N187" t="str">
        <f>Konosys_Data!O187</f>
        <v>02/06/1997 00:00:00</v>
      </c>
      <c r="O187" t="str">
        <f>Konosys_Data!Z187</f>
        <v>Marocain</v>
      </c>
      <c r="P187" t="str">
        <f>Konosys_Data!T187</f>
        <v>SIDI EL YAMANI TANGER ASSILAH</v>
      </c>
      <c r="Q187" t="str">
        <f>Konosys_Data!V187</f>
        <v>KA62360</v>
      </c>
      <c r="R187" t="str">
        <f>Konosys_Data!W187</f>
        <v>0637984182</v>
      </c>
      <c r="S187" t="str">
        <f>Konosys_Data!Y187</f>
        <v xml:space="preserve">  </v>
      </c>
      <c r="T187" t="str">
        <f>Table1[[#This Row],[CEF]]</f>
        <v>1997060200296</v>
      </c>
      <c r="U187">
        <v>186</v>
      </c>
    </row>
    <row r="188" spans="1:21" x14ac:dyDescent="0.25">
      <c r="A188" t="str">
        <f>Konosys_Data!B188</f>
        <v>1998092900241</v>
      </c>
      <c r="B188" t="str">
        <f>Konosys_Data!R188</f>
        <v>19/07/2018</v>
      </c>
      <c r="C188" t="str">
        <f>Konosys_Data!F188</f>
        <v>Oui</v>
      </c>
      <c r="D188" t="str">
        <f>Konosys_Data!AD188</f>
        <v>Baccalauréat</v>
      </c>
      <c r="E188" t="str">
        <f>Konosys_Data_Extract!B188</f>
        <v>NTIC_TRI_TS</v>
      </c>
      <c r="F188" s="4" t="str">
        <f>Konosys_Data_Extract!E188</f>
        <v>1</v>
      </c>
      <c r="G188" t="str">
        <f>Konosys_Data_Extract!C188</f>
        <v>TRI107-NTIC_TRI_TS_2019</v>
      </c>
      <c r="I188" t="str">
        <f>Konosys_Data!C188</f>
        <v>AJOULIANE</v>
      </c>
      <c r="J188" t="str">
        <f>Konosys_Data!D188</f>
        <v>ZAKARIA</v>
      </c>
      <c r="K188" t="str">
        <f>Konosys_Data!AB188</f>
        <v>اجليان</v>
      </c>
      <c r="L188" t="str">
        <f>Konosys_Data!AC188</f>
        <v>زكرياء</v>
      </c>
      <c r="M188" t="str">
        <f>Konosys_Data!E188</f>
        <v>H</v>
      </c>
      <c r="N188" t="str">
        <f>Konosys_Data!O188</f>
        <v>29/09/1998 00:00:00</v>
      </c>
      <c r="O188" t="str">
        <f>Konosys_Data!Z188</f>
        <v>Marocain</v>
      </c>
      <c r="P188" t="str">
        <f>Konosys_Data!T188</f>
        <v>bougdour hjar nhal tanjer</v>
      </c>
      <c r="Q188" t="str">
        <f>Konosys_Data!V188</f>
        <v>K546755</v>
      </c>
      <c r="R188" t="str">
        <f>Konosys_Data!W188</f>
        <v>0659120366</v>
      </c>
      <c r="S188" t="str">
        <f>Konosys_Data!Y188</f>
        <v xml:space="preserve">  </v>
      </c>
      <c r="T188" t="str">
        <f>Table1[[#This Row],[CEF]]</f>
        <v>1998092900241</v>
      </c>
      <c r="U188">
        <v>187</v>
      </c>
    </row>
    <row r="189" spans="1:21" x14ac:dyDescent="0.25">
      <c r="A189" t="str">
        <f>Konosys_Data!B189</f>
        <v>1997081100033</v>
      </c>
      <c r="B189" t="str">
        <f>Konosys_Data!R189</f>
        <v>19/07/2018</v>
      </c>
      <c r="C189" t="str">
        <f>Konosys_Data!F189</f>
        <v>Oui</v>
      </c>
      <c r="D189" t="str">
        <f>Konosys_Data!AD189</f>
        <v>Baccalauréat</v>
      </c>
      <c r="E189" t="str">
        <f>Konosys_Data_Extract!B189</f>
        <v>NTIC_TDI_TS</v>
      </c>
      <c r="F189" s="4" t="str">
        <f>Konosys_Data_Extract!E189</f>
        <v>1</v>
      </c>
      <c r="G189" t="str">
        <f>Konosys_Data_Extract!C189</f>
        <v>TDI102-NTIC_TDI_TS_2019</v>
      </c>
      <c r="I189" t="str">
        <f>Konosys_Data!C189</f>
        <v>GUERCHALI</v>
      </c>
      <c r="J189" t="str">
        <f>Konosys_Data!D189</f>
        <v>AYMAN</v>
      </c>
      <c r="K189" t="str">
        <f>Konosys_Data!AB189</f>
        <v>الكرشالي</v>
      </c>
      <c r="L189" t="str">
        <f>Konosys_Data!AC189</f>
        <v>أيمن</v>
      </c>
      <c r="M189" t="str">
        <f>Konosys_Data!E189</f>
        <v>H</v>
      </c>
      <c r="N189" t="str">
        <f>Konosys_Data!O189</f>
        <v>11/08/1997 00:00:00</v>
      </c>
      <c r="O189" t="str">
        <f>Konosys_Data!Z189</f>
        <v>Marocain</v>
      </c>
      <c r="P189" t="str">
        <f>Konosys_Data!T189</f>
        <v>LARACHE</v>
      </c>
      <c r="Q189" t="str">
        <f>Konosys_Data!V189</f>
        <v>LA169568</v>
      </c>
      <c r="R189" t="str">
        <f>Konosys_Data!W189</f>
        <v>0622948239</v>
      </c>
      <c r="S189" t="str">
        <f>Konosys_Data!Y189</f>
        <v xml:space="preserve">  </v>
      </c>
      <c r="T189" t="str">
        <f>Table1[[#This Row],[CEF]]</f>
        <v>1997081100033</v>
      </c>
      <c r="U189">
        <v>188</v>
      </c>
    </row>
    <row r="190" spans="1:21" x14ac:dyDescent="0.25">
      <c r="A190" t="str">
        <f>Konosys_Data!B190</f>
        <v>2000050700168</v>
      </c>
      <c r="B190" t="str">
        <f>Konosys_Data!R190</f>
        <v>19/07/2018</v>
      </c>
      <c r="C190" t="str">
        <f>Konosys_Data!F190</f>
        <v>Oui</v>
      </c>
      <c r="D190" t="str">
        <f>Konosys_Data!AD190</f>
        <v>Baccalauréat</v>
      </c>
      <c r="E190" t="str">
        <f>Konosys_Data_Extract!B190</f>
        <v>NTIC_TDI_TS</v>
      </c>
      <c r="F190" s="4" t="str">
        <f>Konosys_Data_Extract!E190</f>
        <v>1</v>
      </c>
      <c r="G190" t="str">
        <f>Konosys_Data_Extract!C190</f>
        <v>TDI107-NTIC_TDI_TS_2019</v>
      </c>
      <c r="I190" t="str">
        <f>Konosys_Data!C190</f>
        <v>BELFKIH</v>
      </c>
      <c r="J190" t="str">
        <f>Konosys_Data!D190</f>
        <v>JOUAIERIA</v>
      </c>
      <c r="K190" t="str">
        <f>Konosys_Data!AB190</f>
        <v>بالفقيه</v>
      </c>
      <c r="L190" t="str">
        <f>Konosys_Data!AC190</f>
        <v>جويرية</v>
      </c>
      <c r="M190" t="str">
        <f>Konosys_Data!E190</f>
        <v>F</v>
      </c>
      <c r="N190" t="str">
        <f>Konosys_Data!O190</f>
        <v>07/05/2000 00:00:00</v>
      </c>
      <c r="O190" t="str">
        <f>Konosys_Data!Z190</f>
        <v>Marocain</v>
      </c>
      <c r="P190" t="str">
        <f>Konosys_Data!T190</f>
        <v>tanger</v>
      </c>
      <c r="Q190" t="str">
        <f>Konosys_Data!V190</f>
        <v>k572634</v>
      </c>
      <c r="R190" t="str">
        <f>Konosys_Data!W190</f>
        <v>0681960015</v>
      </c>
      <c r="S190" t="str">
        <f>Konosys_Data!Y190</f>
        <v xml:space="preserve">  </v>
      </c>
      <c r="T190" t="str">
        <f>Table1[[#This Row],[CEF]]</f>
        <v>2000050700168</v>
      </c>
      <c r="U190">
        <v>189</v>
      </c>
    </row>
    <row r="191" spans="1:21" x14ac:dyDescent="0.25">
      <c r="A191" t="str">
        <f>Konosys_Data!B191</f>
        <v>1993032200056</v>
      </c>
      <c r="B191" t="str">
        <f>Konosys_Data!R191</f>
        <v>19/07/2018</v>
      </c>
      <c r="C191" t="str">
        <f>Konosys_Data!F191</f>
        <v>Oui</v>
      </c>
      <c r="D191" t="str">
        <f>Konosys_Data!AD191</f>
        <v>Baccalauréat</v>
      </c>
      <c r="E191" t="str">
        <f>Konosys_Data_Extract!B191</f>
        <v>NTIC_TDI_TS</v>
      </c>
      <c r="F191" s="4" t="str">
        <f>Konosys_Data_Extract!E191</f>
        <v>1</v>
      </c>
      <c r="G191" t="str">
        <f>Konosys_Data_Extract!C191</f>
        <v>TDI106-NTIC_TDI_TS_2019</v>
      </c>
      <c r="I191" t="str">
        <f>Konosys_Data!C191</f>
        <v>EL MKADDAM</v>
      </c>
      <c r="J191" t="str">
        <f>Konosys_Data!D191</f>
        <v>ASMA</v>
      </c>
      <c r="K191" t="str">
        <f>Konosys_Data!AB191</f>
        <v>المقدم</v>
      </c>
      <c r="L191" t="str">
        <f>Konosys_Data!AC191</f>
        <v>أسماء</v>
      </c>
      <c r="M191" t="str">
        <f>Konosys_Data!E191</f>
        <v>F</v>
      </c>
      <c r="N191" t="str">
        <f>Konosys_Data!O191</f>
        <v>22/03/1993 00:00:00</v>
      </c>
      <c r="O191" t="str">
        <f>Konosys_Data!Z191</f>
        <v>Marocain</v>
      </c>
      <c r="P191" t="str">
        <f>Konosys_Data!T191</f>
        <v>Essaouira</v>
      </c>
      <c r="Q191" t="str">
        <f>Konosys_Data!V191</f>
        <v>N361380</v>
      </c>
      <c r="R191" t="str">
        <f>Konosys_Data!W191</f>
        <v>0648709047</v>
      </c>
      <c r="S191" t="str">
        <f>Konosys_Data!Y191</f>
        <v xml:space="preserve">  </v>
      </c>
      <c r="T191" t="str">
        <f>Table1[[#This Row],[CEF]]</f>
        <v>1993032200056</v>
      </c>
      <c r="U191">
        <v>190</v>
      </c>
    </row>
    <row r="192" spans="1:21" x14ac:dyDescent="0.25">
      <c r="A192" t="str">
        <f>Konosys_Data!B192</f>
        <v>1998071800176</v>
      </c>
      <c r="B192" t="str">
        <f>Konosys_Data!R192</f>
        <v>19/07/2018</v>
      </c>
      <c r="C192" t="str">
        <f>Konosys_Data!F192</f>
        <v>Oui</v>
      </c>
      <c r="D192" t="str">
        <f>Konosys_Data!AD192</f>
        <v>Baccalauréat</v>
      </c>
      <c r="E192" t="str">
        <f>Konosys_Data_Extract!B192</f>
        <v>NTIC_TDI_TS</v>
      </c>
      <c r="F192" s="4" t="str">
        <f>Konosys_Data_Extract!E192</f>
        <v>1</v>
      </c>
      <c r="G192" t="str">
        <f>Konosys_Data_Extract!C192</f>
        <v>TDI106-NTIC_TDI_TS_2019</v>
      </c>
      <c r="I192" t="str">
        <f>Konosys_Data!C192</f>
        <v>ELHSSAINI</v>
      </c>
      <c r="J192" t="str">
        <f>Konosys_Data!D192</f>
        <v>AYOUB</v>
      </c>
      <c r="K192" t="str">
        <f>Konosys_Data!AB192</f>
        <v/>
      </c>
      <c r="L192" t="str">
        <f>Konosys_Data!AC192</f>
        <v/>
      </c>
      <c r="M192" t="str">
        <f>Konosys_Data!E192</f>
        <v>H</v>
      </c>
      <c r="N192" t="str">
        <f>Konosys_Data!O192</f>
        <v>18/07/1998 00:00:00</v>
      </c>
      <c r="O192" t="str">
        <f>Konosys_Data!Z192</f>
        <v>Marocain</v>
      </c>
      <c r="P192" t="str">
        <f>Konosys_Data!T192</f>
        <v>TANGER</v>
      </c>
      <c r="Q192" t="str">
        <f>Konosys_Data!V192</f>
        <v>K563531</v>
      </c>
      <c r="R192" t="str">
        <f>Konosys_Data!W192</f>
        <v>0687925799</v>
      </c>
      <c r="S192" t="str">
        <f>Konosys_Data!Y192</f>
        <v xml:space="preserve">  </v>
      </c>
      <c r="T192" t="str">
        <f>Table1[[#This Row],[CEF]]</f>
        <v>1998071800176</v>
      </c>
      <c r="U192">
        <v>191</v>
      </c>
    </row>
    <row r="193" spans="1:21" x14ac:dyDescent="0.25">
      <c r="A193" t="str">
        <f>Konosys_Data!B193</f>
        <v>1999111800272</v>
      </c>
      <c r="B193" t="str">
        <f>Konosys_Data!R193</f>
        <v>20/07/2018</v>
      </c>
      <c r="C193" t="str">
        <f>Konosys_Data!F193</f>
        <v>Oui</v>
      </c>
      <c r="D193" t="str">
        <f>Konosys_Data!AD193</f>
        <v>Baccalauréat</v>
      </c>
      <c r="E193" t="str">
        <f>Konosys_Data_Extract!B193</f>
        <v>NTIC_TDI_TS</v>
      </c>
      <c r="F193" s="4" t="str">
        <f>Konosys_Data_Extract!E193</f>
        <v>1</v>
      </c>
      <c r="G193" t="str">
        <f>Konosys_Data_Extract!C193</f>
        <v>TDI103-NTIC_TDI_TS_2019</v>
      </c>
      <c r="I193" t="str">
        <f>Konosys_Data!C193</f>
        <v>SADOUQ</v>
      </c>
      <c r="J193" t="str">
        <f>Konosys_Data!D193</f>
        <v>MOHAMED</v>
      </c>
      <c r="K193" t="str">
        <f>Konosys_Data!AB193</f>
        <v>صدوق</v>
      </c>
      <c r="L193" t="str">
        <f>Konosys_Data!AC193</f>
        <v>محمد</v>
      </c>
      <c r="M193" t="str">
        <f>Konosys_Data!E193</f>
        <v>H</v>
      </c>
      <c r="N193" t="str">
        <f>Konosys_Data!O193</f>
        <v>18/11/1999 00:00:00</v>
      </c>
      <c r="O193" t="str">
        <f>Konosys_Data!Z193</f>
        <v>Marocain</v>
      </c>
      <c r="P193" t="str">
        <f>Konosys_Data!T193</f>
        <v>Fes</v>
      </c>
      <c r="Q193" t="str">
        <f>Konosys_Data!V193</f>
        <v>KB178021</v>
      </c>
      <c r="R193" t="str">
        <f>Konosys_Data!W193</f>
        <v>0602927724</v>
      </c>
      <c r="S193" t="str">
        <f>Konosys_Data!Y193</f>
        <v xml:space="preserve">  </v>
      </c>
      <c r="T193" t="str">
        <f>Table1[[#This Row],[CEF]]</f>
        <v>1999111800272</v>
      </c>
      <c r="U193">
        <v>192</v>
      </c>
    </row>
    <row r="194" spans="1:21" x14ac:dyDescent="0.25">
      <c r="A194" t="str">
        <f>Konosys_Data!B194</f>
        <v>1995061800108</v>
      </c>
      <c r="B194" t="str">
        <f>Konosys_Data!R194</f>
        <v>20/07/2018</v>
      </c>
      <c r="C194" t="str">
        <f>Konosys_Data!F194</f>
        <v>Oui</v>
      </c>
      <c r="D194" t="str">
        <f>Konosys_Data!AD194</f>
        <v>Baccalauréat</v>
      </c>
      <c r="E194" t="str">
        <f>Konosys_Data_Extract!B194</f>
        <v>NTIC_TDI_TS</v>
      </c>
      <c r="F194" s="4" t="str">
        <f>Konosys_Data_Extract!E194</f>
        <v>1</v>
      </c>
      <c r="G194" t="str">
        <f>Konosys_Data_Extract!C194</f>
        <v>TDI104-NTIC_TDI_TS_2019</v>
      </c>
      <c r="I194" t="str">
        <f>Konosys_Data!C194</f>
        <v>ARID</v>
      </c>
      <c r="J194" t="str">
        <f>Konosys_Data!D194</f>
        <v>ANOUAR</v>
      </c>
      <c r="K194" t="str">
        <f>Konosys_Data!AB194</f>
        <v>عريض</v>
      </c>
      <c r="L194" t="str">
        <f>Konosys_Data!AC194</f>
        <v>انور</v>
      </c>
      <c r="M194" t="str">
        <f>Konosys_Data!E194</f>
        <v>H</v>
      </c>
      <c r="N194" t="str">
        <f>Konosys_Data!O194</f>
        <v>18/06/1995 00:00:00</v>
      </c>
      <c r="O194" t="str">
        <f>Konosys_Data!Z194</f>
        <v>Marocain</v>
      </c>
      <c r="P194" t="str">
        <f>Konosys_Data!T194</f>
        <v>29/06/2018</v>
      </c>
      <c r="Q194" t="str">
        <f>Konosys_Data!V194</f>
        <v>K541822</v>
      </c>
      <c r="R194" t="str">
        <f>Konosys_Data!W194</f>
        <v>0699817689</v>
      </c>
      <c r="S194" t="str">
        <f>Konosys_Data!Y194</f>
        <v xml:space="preserve">  </v>
      </c>
      <c r="T194" t="str">
        <f>Table1[[#This Row],[CEF]]</f>
        <v>1995061800108</v>
      </c>
      <c r="U194">
        <v>193</v>
      </c>
    </row>
    <row r="195" spans="1:21" x14ac:dyDescent="0.25">
      <c r="A195" t="str">
        <f>Konosys_Data!B195</f>
        <v>2000121300168</v>
      </c>
      <c r="B195" t="str">
        <f>Konosys_Data!R195</f>
        <v>20/07/2018</v>
      </c>
      <c r="C195" t="str">
        <f>Konosys_Data!F195</f>
        <v>Oui</v>
      </c>
      <c r="D195" t="str">
        <f>Konosys_Data!AD195</f>
        <v>Baccalauréat</v>
      </c>
      <c r="E195" t="str">
        <f>Konosys_Data_Extract!B195</f>
        <v>NTIC_TDI_TS</v>
      </c>
      <c r="F195" s="4" t="str">
        <f>Konosys_Data_Extract!E195</f>
        <v>1</v>
      </c>
      <c r="G195" t="str">
        <f>Konosys_Data_Extract!C195</f>
        <v>TDI102-NTIC_TDI_TS_2019</v>
      </c>
      <c r="I195" t="str">
        <f>Konosys_Data!C195</f>
        <v>NTIFI</v>
      </c>
      <c r="J195" t="str">
        <f>Konosys_Data!D195</f>
        <v>SALAHEDDINE</v>
      </c>
      <c r="K195" t="str">
        <f>Konosys_Data!AB195</f>
        <v>انتيفي</v>
      </c>
      <c r="L195" t="str">
        <f>Konosys_Data!AC195</f>
        <v>صلاح الدين</v>
      </c>
      <c r="M195" t="str">
        <f>Konosys_Data!E195</f>
        <v>H</v>
      </c>
      <c r="N195" t="str">
        <f>Konosys_Data!O195</f>
        <v>13/12/2000 00:00:00</v>
      </c>
      <c r="O195" t="str">
        <f>Konosys_Data!Z195</f>
        <v>Marocain</v>
      </c>
      <c r="P195" t="str">
        <f>Konosys_Data!T195</f>
        <v>Tanger</v>
      </c>
      <c r="Q195" t="str">
        <f>Konosys_Data!V195</f>
        <v>K571326</v>
      </c>
      <c r="R195" t="str">
        <f>Konosys_Data!W195</f>
        <v>0695678334</v>
      </c>
      <c r="S195" t="str">
        <f>Konosys_Data!Y195</f>
        <v xml:space="preserve">  </v>
      </c>
      <c r="T195" t="str">
        <f>Table1[[#This Row],[CEF]]</f>
        <v>2000121300168</v>
      </c>
      <c r="U195">
        <v>194</v>
      </c>
    </row>
    <row r="196" spans="1:21" x14ac:dyDescent="0.25">
      <c r="A196" t="str">
        <f>Konosys_Data!B196</f>
        <v>2000031900181</v>
      </c>
      <c r="B196" t="str">
        <f>Konosys_Data!R196</f>
        <v>20/07/2018</v>
      </c>
      <c r="C196" t="str">
        <f>Konosys_Data!F196</f>
        <v>Oui</v>
      </c>
      <c r="D196" t="str">
        <f>Konosys_Data!AD196</f>
        <v>Baccalauréat</v>
      </c>
      <c r="E196" t="str">
        <f>Konosys_Data_Extract!B196</f>
        <v>NTIC_TDI_TS</v>
      </c>
      <c r="F196" s="4" t="str">
        <f>Konosys_Data_Extract!E196</f>
        <v>1</v>
      </c>
      <c r="G196" t="str">
        <f>Konosys_Data_Extract!C196</f>
        <v>TDI105-NTIC_TDI_TS_2019</v>
      </c>
      <c r="I196" t="str">
        <f>Konosys_Data!C196</f>
        <v>IBN EL AZRAQ</v>
      </c>
      <c r="J196" t="str">
        <f>Konosys_Data!D196</f>
        <v>ABDELLAH</v>
      </c>
      <c r="K196" t="str">
        <f>Konosys_Data!AB196</f>
        <v>ابن الازرق</v>
      </c>
      <c r="L196" t="str">
        <f>Konosys_Data!AC196</f>
        <v>عبد الله</v>
      </c>
      <c r="M196" t="str">
        <f>Konosys_Data!E196</f>
        <v>H</v>
      </c>
      <c r="N196" t="str">
        <f>Konosys_Data!O196</f>
        <v>19/03/2000 00:00:00</v>
      </c>
      <c r="O196" t="str">
        <f>Konosys_Data!Z196</f>
        <v>Marocain</v>
      </c>
      <c r="P196" t="str">
        <f>Konosys_Data!T196</f>
        <v>TANGER</v>
      </c>
      <c r="Q196" t="str">
        <f>Konosys_Data!V196</f>
        <v>KB157641</v>
      </c>
      <c r="R196" t="str">
        <f>Konosys_Data!W196</f>
        <v>0652416833</v>
      </c>
      <c r="S196" t="str">
        <f>Konosys_Data!Y196</f>
        <v xml:space="preserve">  </v>
      </c>
      <c r="T196" t="str">
        <f>Table1[[#This Row],[CEF]]</f>
        <v>2000031900181</v>
      </c>
      <c r="U196">
        <v>195</v>
      </c>
    </row>
    <row r="197" spans="1:21" x14ac:dyDescent="0.25">
      <c r="A197" t="str">
        <f>Konosys_Data!B197</f>
        <v>1997101400171</v>
      </c>
      <c r="B197" t="str">
        <f>Konosys_Data!R197</f>
        <v>20/07/2018</v>
      </c>
      <c r="C197" t="str">
        <f>Konosys_Data!F197</f>
        <v>Oui</v>
      </c>
      <c r="D197" t="str">
        <f>Konosys_Data!AD197</f>
        <v>Baccalauréat</v>
      </c>
      <c r="E197" t="str">
        <f>Konosys_Data_Extract!B197</f>
        <v>NTIC_TDM_TS</v>
      </c>
      <c r="F197" s="4" t="str">
        <f>Konosys_Data_Extract!E197</f>
        <v>1</v>
      </c>
      <c r="G197" t="str">
        <f>Konosys_Data_Extract!C197</f>
        <v>TDM102-NTIC_TDM_TS_2019</v>
      </c>
      <c r="I197" t="str">
        <f>Konosys_Data!C197</f>
        <v>ZIANI</v>
      </c>
      <c r="J197" t="str">
        <f>Konosys_Data!D197</f>
        <v>RAHMA</v>
      </c>
      <c r="K197" t="str">
        <f>Konosys_Data!AB197</f>
        <v>الزياني</v>
      </c>
      <c r="L197" t="str">
        <f>Konosys_Data!AC197</f>
        <v>رحمة</v>
      </c>
      <c r="M197" t="str">
        <f>Konosys_Data!E197</f>
        <v>F</v>
      </c>
      <c r="N197" t="str">
        <f>Konosys_Data!O197</f>
        <v>14/10/1997 00:00:00</v>
      </c>
      <c r="O197" t="str">
        <f>Konosys_Data!Z197</f>
        <v>.</v>
      </c>
      <c r="P197" t="str">
        <f>Konosys_Data!T197</f>
        <v/>
      </c>
      <c r="Q197" t="str">
        <f>Konosys_Data!V197</f>
        <v>KB167784</v>
      </c>
      <c r="R197" t="str">
        <f>Konosys_Data!W197</f>
        <v/>
      </c>
      <c r="S197" t="str">
        <f>Konosys_Data!Y197</f>
        <v xml:space="preserve">  </v>
      </c>
      <c r="T197" t="str">
        <f>Table1[[#This Row],[CEF]]</f>
        <v>1997101400171</v>
      </c>
      <c r="U197">
        <v>196</v>
      </c>
    </row>
    <row r="198" spans="1:21" x14ac:dyDescent="0.25">
      <c r="A198" t="str">
        <f>Konosys_Data!B198</f>
        <v>1999052400097</v>
      </c>
      <c r="B198" t="str">
        <f>Konosys_Data!R198</f>
        <v>20/07/2018</v>
      </c>
      <c r="C198" t="str">
        <f>Konosys_Data!F198</f>
        <v>Oui</v>
      </c>
      <c r="D198" t="str">
        <f>Konosys_Data!AD198</f>
        <v>Baccalauréat</v>
      </c>
      <c r="E198" t="str">
        <f>Konosys_Data_Extract!B198</f>
        <v>NTIC_TRI_TS</v>
      </c>
      <c r="F198" s="4" t="str">
        <f>Konosys_Data_Extract!E198</f>
        <v>1</v>
      </c>
      <c r="G198" t="str">
        <f>Konosys_Data_Extract!C198</f>
        <v>TRI105-NTIC_TRI_TS_2019</v>
      </c>
      <c r="I198" t="str">
        <f>Konosys_Data!C198</f>
        <v>CHAKKOUR</v>
      </c>
      <c r="J198" t="str">
        <f>Konosys_Data!D198</f>
        <v>ILIAS</v>
      </c>
      <c r="K198" t="str">
        <f>Konosys_Data!AB198</f>
        <v>شقور</v>
      </c>
      <c r="L198" t="str">
        <f>Konosys_Data!AC198</f>
        <v>الياس</v>
      </c>
      <c r="M198" t="str">
        <f>Konosys_Data!E198</f>
        <v>H</v>
      </c>
      <c r="N198" t="str">
        <f>Konosys_Data!O198</f>
        <v>24/05/1999 00:00:00</v>
      </c>
      <c r="O198" t="str">
        <f>Konosys_Data!Z198</f>
        <v>Marocain</v>
      </c>
      <c r="P198" t="str">
        <f>Konosys_Data!T198</f>
        <v>k555336</v>
      </c>
      <c r="Q198" t="str">
        <f>Konosys_Data!V198</f>
        <v>K555338</v>
      </c>
      <c r="R198" t="str">
        <f>Konosys_Data!W198</f>
        <v>0659499809</v>
      </c>
      <c r="S198" t="str">
        <f>Konosys_Data!Y198</f>
        <v xml:space="preserve">  </v>
      </c>
      <c r="T198" t="str">
        <f>Table1[[#This Row],[CEF]]</f>
        <v>1999052400097</v>
      </c>
      <c r="U198">
        <v>197</v>
      </c>
    </row>
    <row r="199" spans="1:21" x14ac:dyDescent="0.25">
      <c r="A199" t="str">
        <f>Konosys_Data!B199</f>
        <v>1999061300259</v>
      </c>
      <c r="B199" t="str">
        <f>Konosys_Data!R199</f>
        <v>20/07/2018</v>
      </c>
      <c r="C199" t="str">
        <f>Konosys_Data!F199</f>
        <v>Oui</v>
      </c>
      <c r="D199" t="str">
        <f>Konosys_Data!AD199</f>
        <v>Baccalauréat</v>
      </c>
      <c r="E199" t="str">
        <f>Konosys_Data_Extract!B199</f>
        <v>NTIC_TDI_TS</v>
      </c>
      <c r="F199" s="4" t="str">
        <f>Konosys_Data_Extract!E199</f>
        <v>1</v>
      </c>
      <c r="G199" t="str">
        <f>Konosys_Data_Extract!C199</f>
        <v>TDI104-NTIC_TDI_TS_2019</v>
      </c>
      <c r="I199" t="str">
        <f>Konosys_Data!C199</f>
        <v>OUHMOUADDI</v>
      </c>
      <c r="J199" t="str">
        <f>Konosys_Data!D199</f>
        <v>SOULAYMANE</v>
      </c>
      <c r="K199" t="str">
        <f>Konosys_Data!AB199</f>
        <v xml:space="preserve">اهموعدي                                                                                                                                                                                                 </v>
      </c>
      <c r="L199" t="str">
        <f>Konosys_Data!AC199</f>
        <v xml:space="preserve">سليمان </v>
      </c>
      <c r="M199" t="str">
        <f>Konosys_Data!E199</f>
        <v>H</v>
      </c>
      <c r="N199" t="str">
        <f>Konosys_Data!O199</f>
        <v>13/06/1999 00:00:00</v>
      </c>
      <c r="O199" t="str">
        <f>Konosys_Data!Z199</f>
        <v>Marocain</v>
      </c>
      <c r="P199" t="str">
        <f>Konosys_Data!T199</f>
        <v>tanger</v>
      </c>
      <c r="Q199" t="str">
        <f>Konosys_Data!V199</f>
        <v>K567823</v>
      </c>
      <c r="R199" t="str">
        <f>Konosys_Data!W199</f>
        <v>0639707934</v>
      </c>
      <c r="S199" t="str">
        <f>Konosys_Data!Y199</f>
        <v xml:space="preserve">  </v>
      </c>
      <c r="T199" t="str">
        <f>Table1[[#This Row],[CEF]]</f>
        <v>1999061300259</v>
      </c>
      <c r="U199">
        <v>198</v>
      </c>
    </row>
    <row r="200" spans="1:21" x14ac:dyDescent="0.25">
      <c r="A200" t="str">
        <f>Konosys_Data!B200</f>
        <v>1999122300260</v>
      </c>
      <c r="B200" t="str">
        <f>Konosys_Data!R200</f>
        <v>20/07/2018</v>
      </c>
      <c r="C200" t="str">
        <f>Konosys_Data!F200</f>
        <v>Oui</v>
      </c>
      <c r="D200" t="str">
        <f>Konosys_Data!AD200</f>
        <v>Baccalauréat</v>
      </c>
      <c r="E200" t="str">
        <f>Konosys_Data_Extract!B200</f>
        <v>NTIC_TDI_TS</v>
      </c>
      <c r="F200" s="4" t="str">
        <f>Konosys_Data_Extract!E200</f>
        <v>1</v>
      </c>
      <c r="G200" t="str">
        <f>Konosys_Data_Extract!C200</f>
        <v>TDI104-NTIC_TDI_TS_2019</v>
      </c>
      <c r="I200" t="str">
        <f>Konosys_Data!C200</f>
        <v>LEABAR</v>
      </c>
      <c r="J200" t="str">
        <f>Konosys_Data!D200</f>
        <v>SALMANE</v>
      </c>
      <c r="K200" t="str">
        <f>Konosys_Data!AB200</f>
        <v>العبار</v>
      </c>
      <c r="L200" t="str">
        <f>Konosys_Data!AC200</f>
        <v>سلمان</v>
      </c>
      <c r="M200" t="str">
        <f>Konosys_Data!E200</f>
        <v>H</v>
      </c>
      <c r="N200" t="str">
        <f>Konosys_Data!O200</f>
        <v>23/12/1999 00:00:00</v>
      </c>
      <c r="O200" t="str">
        <f>Konosys_Data!Z200</f>
        <v>Marocain</v>
      </c>
      <c r="P200" t="str">
        <f>Konosys_Data!T200</f>
        <v>GUZENAIA TANGER ASSILAH</v>
      </c>
      <c r="Q200" t="str">
        <f>Konosys_Data!V200</f>
        <v>K560726</v>
      </c>
      <c r="R200" t="str">
        <f>Konosys_Data!W200</f>
        <v>0767317294</v>
      </c>
      <c r="S200" t="str">
        <f>Konosys_Data!Y200</f>
        <v xml:space="preserve">  </v>
      </c>
      <c r="T200" t="str">
        <f>Table1[[#This Row],[CEF]]</f>
        <v>1999122300260</v>
      </c>
      <c r="U200">
        <v>199</v>
      </c>
    </row>
    <row r="201" spans="1:21" x14ac:dyDescent="0.25">
      <c r="A201" t="str">
        <f>Konosys_Data!B201</f>
        <v>2000102300188</v>
      </c>
      <c r="B201" t="str">
        <f>Konosys_Data!R201</f>
        <v>20/07/2018</v>
      </c>
      <c r="C201" t="str">
        <f>Konosys_Data!F201</f>
        <v>Oui</v>
      </c>
      <c r="D201" t="str">
        <f>Konosys_Data!AD201</f>
        <v>Baccalauréat</v>
      </c>
      <c r="E201" t="str">
        <f>Konosys_Data_Extract!B201</f>
        <v>NTIC_TDI_TS</v>
      </c>
      <c r="F201" s="4" t="str">
        <f>Konosys_Data_Extract!E201</f>
        <v>1</v>
      </c>
      <c r="G201" t="str">
        <f>Konosys_Data_Extract!C201</f>
        <v>TDI103-NTIC_TDI_TS_2019</v>
      </c>
      <c r="I201" t="str">
        <f>Konosys_Data!C201</f>
        <v>CHERGUI</v>
      </c>
      <c r="J201" t="str">
        <f>Konosys_Data!D201</f>
        <v>RAJAE</v>
      </c>
      <c r="K201" t="str">
        <f>Konosys_Data!AB201</f>
        <v xml:space="preserve">الشركي </v>
      </c>
      <c r="L201" t="str">
        <f>Konosys_Data!AC201</f>
        <v>رجاء</v>
      </c>
      <c r="M201" t="str">
        <f>Konosys_Data!E201</f>
        <v>F</v>
      </c>
      <c r="N201" t="str">
        <f>Konosys_Data!O201</f>
        <v>23/10/2000 00:00:00</v>
      </c>
      <c r="O201" t="str">
        <f>Konosys_Data!Z201</f>
        <v>Marocain</v>
      </c>
      <c r="P201" t="str">
        <f>Konosys_Data!T201</f>
        <v>Tanger</v>
      </c>
      <c r="Q201" t="str">
        <f>Konosys_Data!V201</f>
        <v>K577080</v>
      </c>
      <c r="R201" t="str">
        <f>Konosys_Data!W201</f>
        <v>0605489672</v>
      </c>
      <c r="S201" t="str">
        <f>Konosys_Data!Y201</f>
        <v xml:space="preserve">  </v>
      </c>
      <c r="T201" t="str">
        <f>Table1[[#This Row],[CEF]]</f>
        <v>2000102300188</v>
      </c>
      <c r="U201">
        <v>200</v>
      </c>
    </row>
    <row r="202" spans="1:21" x14ac:dyDescent="0.25">
      <c r="A202" t="str">
        <f>Konosys_Data!B202</f>
        <v>2000102300189</v>
      </c>
      <c r="B202" t="str">
        <f>Konosys_Data!R202</f>
        <v>20/07/2018</v>
      </c>
      <c r="C202" t="str">
        <f>Konosys_Data!F202</f>
        <v>Oui</v>
      </c>
      <c r="D202" t="str">
        <f>Konosys_Data!AD202</f>
        <v>Baccalauréat</v>
      </c>
      <c r="E202" t="str">
        <f>Konosys_Data_Extract!B202</f>
        <v>NTIC_TDI_TS</v>
      </c>
      <c r="F202" s="4" t="str">
        <f>Konosys_Data_Extract!E202</f>
        <v>1</v>
      </c>
      <c r="G202" t="str">
        <f>Konosys_Data_Extract!C202</f>
        <v>TDI103-NTIC_TDI_TS_2019</v>
      </c>
      <c r="I202" t="str">
        <f>Konosys_Data!C202</f>
        <v>CHERGUI</v>
      </c>
      <c r="J202" t="str">
        <f>Konosys_Data!D202</f>
        <v>HANAE</v>
      </c>
      <c r="K202" t="str">
        <f>Konosys_Data!AB202</f>
        <v xml:space="preserve">الشركي </v>
      </c>
      <c r="L202" t="str">
        <f>Konosys_Data!AC202</f>
        <v>هناء</v>
      </c>
      <c r="M202" t="str">
        <f>Konosys_Data!E202</f>
        <v>F</v>
      </c>
      <c r="N202" t="str">
        <f>Konosys_Data!O202</f>
        <v>23/10/2000 00:00:00</v>
      </c>
      <c r="O202" t="str">
        <f>Konosys_Data!Z202</f>
        <v>Marocain</v>
      </c>
      <c r="P202" t="str">
        <f>Konosys_Data!T202</f>
        <v>Tanger</v>
      </c>
      <c r="Q202" t="str">
        <f>Konosys_Data!V202</f>
        <v>K577081</v>
      </c>
      <c r="R202" t="str">
        <f>Konosys_Data!W202</f>
        <v>0687582576</v>
      </c>
      <c r="S202" t="str">
        <f>Konosys_Data!Y202</f>
        <v xml:space="preserve">  </v>
      </c>
      <c r="T202" t="str">
        <f>Table1[[#This Row],[CEF]]</f>
        <v>2000102300189</v>
      </c>
      <c r="U202">
        <v>201</v>
      </c>
    </row>
    <row r="203" spans="1:21" x14ac:dyDescent="0.25">
      <c r="A203" t="str">
        <f>Konosys_Data!B203</f>
        <v>1999080400265</v>
      </c>
      <c r="B203" t="str">
        <f>Konosys_Data!R203</f>
        <v>20/07/2018</v>
      </c>
      <c r="C203" t="str">
        <f>Konosys_Data!F203</f>
        <v>Oui</v>
      </c>
      <c r="D203" t="str">
        <f>Konosys_Data!AD203</f>
        <v>Baccalauréat</v>
      </c>
      <c r="E203" t="str">
        <f>Konosys_Data_Extract!B203</f>
        <v>NTIC_TRI_TS</v>
      </c>
      <c r="F203" s="4" t="str">
        <f>Konosys_Data_Extract!E203</f>
        <v>1</v>
      </c>
      <c r="G203" t="str">
        <f>Konosys_Data_Extract!C203</f>
        <v>TRI104-NTIC_TRI_TS_2019</v>
      </c>
      <c r="I203" t="str">
        <f>Konosys_Data!C203</f>
        <v>EL BAGHDADI</v>
      </c>
      <c r="J203" t="str">
        <f>Konosys_Data!D203</f>
        <v>YOUSSEF</v>
      </c>
      <c r="K203" t="str">
        <f>Konosys_Data!AB203</f>
        <v>EL BAGHDADI</v>
      </c>
      <c r="L203" t="str">
        <f>Konosys_Data!AC203</f>
        <v>Youssef</v>
      </c>
      <c r="M203" t="str">
        <f>Konosys_Data!E203</f>
        <v>H</v>
      </c>
      <c r="N203" t="str">
        <f>Konosys_Data!O203</f>
        <v>04/08/1999 00:00:00</v>
      </c>
      <c r="O203" t="str">
        <f>Konosys_Data!Z203</f>
        <v>.</v>
      </c>
      <c r="P203" t="str">
        <f>Konosys_Data!T203</f>
        <v/>
      </c>
      <c r="Q203" t="str">
        <f>Konosys_Data!V203</f>
        <v>KB168701</v>
      </c>
      <c r="R203" t="str">
        <f>Konosys_Data!W203</f>
        <v/>
      </c>
      <c r="S203" t="str">
        <f>Konosys_Data!Y203</f>
        <v xml:space="preserve">  </v>
      </c>
      <c r="T203" t="str">
        <f>Table1[[#This Row],[CEF]]</f>
        <v>1999080400265</v>
      </c>
      <c r="U203">
        <v>202</v>
      </c>
    </row>
    <row r="204" spans="1:21" x14ac:dyDescent="0.25">
      <c r="A204" t="str">
        <f>Konosys_Data!B204</f>
        <v>1998122200269</v>
      </c>
      <c r="B204" t="str">
        <f>Konosys_Data!R204</f>
        <v>20/07/2018</v>
      </c>
      <c r="C204" t="str">
        <f>Konosys_Data!F204</f>
        <v>Oui</v>
      </c>
      <c r="D204" t="str">
        <f>Konosys_Data!AD204</f>
        <v>Baccalauréat</v>
      </c>
      <c r="E204" t="str">
        <f>Konosys_Data_Extract!B204</f>
        <v>NTIC_TRI_TS</v>
      </c>
      <c r="F204" s="4" t="str">
        <f>Konosys_Data_Extract!E204</f>
        <v>1</v>
      </c>
      <c r="G204" t="str">
        <f>Konosys_Data_Extract!C204</f>
        <v>TRI103-NTIC_TRI_TS_2019</v>
      </c>
      <c r="I204" t="str">
        <f>Konosys_Data!C204</f>
        <v>FARID</v>
      </c>
      <c r="J204" t="str">
        <f>Konosys_Data!D204</f>
        <v>ALI</v>
      </c>
      <c r="K204" t="str">
        <f>Konosys_Data!AB204</f>
        <v>فريد</v>
      </c>
      <c r="L204" t="str">
        <f>Konosys_Data!AC204</f>
        <v>علي</v>
      </c>
      <c r="M204" t="str">
        <f>Konosys_Data!E204</f>
        <v>H</v>
      </c>
      <c r="N204" t="str">
        <f>Konosys_Data!O204</f>
        <v>22/12/1998 00:00:00</v>
      </c>
      <c r="O204" t="str">
        <f>Konosys_Data!Z204</f>
        <v>Marocain</v>
      </c>
      <c r="P204" t="str">
        <f>Konosys_Data!T204</f>
        <v>TANGER</v>
      </c>
      <c r="Q204" t="str">
        <f>Konosys_Data!V204</f>
        <v>K563045</v>
      </c>
      <c r="R204" t="str">
        <f>Konosys_Data!W204</f>
        <v>0634039960</v>
      </c>
      <c r="S204" t="str">
        <f>Konosys_Data!Y204</f>
        <v xml:space="preserve">  </v>
      </c>
      <c r="T204" t="str">
        <f>Table1[[#This Row],[CEF]]</f>
        <v>1998122200269</v>
      </c>
      <c r="U204">
        <v>203</v>
      </c>
    </row>
    <row r="205" spans="1:21" x14ac:dyDescent="0.25">
      <c r="A205" t="str">
        <f>Konosys_Data!B205</f>
        <v>1998092300290</v>
      </c>
      <c r="B205" t="str">
        <f>Konosys_Data!R205</f>
        <v>20/07/2018</v>
      </c>
      <c r="C205" t="str">
        <f>Konosys_Data!F205</f>
        <v>Oui</v>
      </c>
      <c r="D205" t="str">
        <f>Konosys_Data!AD205</f>
        <v>Baccalauréat</v>
      </c>
      <c r="E205" t="str">
        <f>Konosys_Data_Extract!B205</f>
        <v>NTIC_TDI_TS</v>
      </c>
      <c r="F205" s="4" t="str">
        <f>Konosys_Data_Extract!E205</f>
        <v>1</v>
      </c>
      <c r="G205" t="str">
        <f>Konosys_Data_Extract!C205</f>
        <v>TDI103-NTIC_TDI_TS_2019</v>
      </c>
      <c r="I205" t="str">
        <f>Konosys_Data!C205</f>
        <v>KHAMKHAMI</v>
      </c>
      <c r="J205" t="str">
        <f>Konosys_Data!D205</f>
        <v>IMAD</v>
      </c>
      <c r="K205" t="str">
        <f>Konosys_Data!AB205</f>
        <v>خمخامي</v>
      </c>
      <c r="L205" t="str">
        <f>Konosys_Data!AC205</f>
        <v>عماد</v>
      </c>
      <c r="M205" t="str">
        <f>Konosys_Data!E205</f>
        <v>H</v>
      </c>
      <c r="N205" t="str">
        <f>Konosys_Data!O205</f>
        <v>23/09/1998 00:00:00</v>
      </c>
      <c r="O205" t="str">
        <f>Konosys_Data!Z205</f>
        <v>Marocain</v>
      </c>
      <c r="P205" t="str">
        <f>Konosys_Data!T205</f>
        <v>Tanger</v>
      </c>
      <c r="Q205" t="str">
        <f>Konosys_Data!V205</f>
        <v>K526665</v>
      </c>
      <c r="R205" t="str">
        <f>Konosys_Data!W205</f>
        <v>0693370588</v>
      </c>
      <c r="S205" t="str">
        <f>Konosys_Data!Y205</f>
        <v xml:space="preserve">  </v>
      </c>
      <c r="T205" t="str">
        <f>Table1[[#This Row],[CEF]]</f>
        <v>1998092300290</v>
      </c>
      <c r="U205">
        <v>204</v>
      </c>
    </row>
    <row r="206" spans="1:21" x14ac:dyDescent="0.25">
      <c r="A206" t="str">
        <f>Konosys_Data!B206</f>
        <v>1997031300236</v>
      </c>
      <c r="B206" t="str">
        <f>Konosys_Data!R206</f>
        <v>20/07/2018</v>
      </c>
      <c r="C206" t="str">
        <f>Konosys_Data!F206</f>
        <v>Oui</v>
      </c>
      <c r="D206" t="str">
        <f>Konosys_Data!AD206</f>
        <v>Baccalauréat</v>
      </c>
      <c r="E206" t="str">
        <f>Konosys_Data_Extract!B206</f>
        <v>NTIC_TDM_TS</v>
      </c>
      <c r="F206" s="4" t="str">
        <f>Konosys_Data_Extract!E206</f>
        <v>1</v>
      </c>
      <c r="G206" t="str">
        <f>Konosys_Data_Extract!C206</f>
        <v>TDM101-NTIC_TDM_TS_2019</v>
      </c>
      <c r="I206" t="str">
        <f>Konosys_Data!C206</f>
        <v>KHAMKHAMI</v>
      </c>
      <c r="J206" t="str">
        <f>Konosys_Data!D206</f>
        <v>FERDAOUS</v>
      </c>
      <c r="K206" t="str">
        <f>Konosys_Data!AB206</f>
        <v>خمخامي</v>
      </c>
      <c r="L206" t="str">
        <f>Konosys_Data!AC206</f>
        <v>فردوس</v>
      </c>
      <c r="M206" t="str">
        <f>Konosys_Data!E206</f>
        <v>F</v>
      </c>
      <c r="N206" t="str">
        <f>Konosys_Data!O206</f>
        <v>13/03/1997 00:00:00</v>
      </c>
      <c r="O206" t="str">
        <f>Konosys_Data!Z206</f>
        <v>Marocain</v>
      </c>
      <c r="P206" t="str">
        <f>Konosys_Data!T206</f>
        <v>Tanger</v>
      </c>
      <c r="Q206" t="str">
        <f>Konosys_Data!V206</f>
        <v>K482304</v>
      </c>
      <c r="R206" t="str">
        <f>Konosys_Data!W206</f>
        <v>0699253941</v>
      </c>
      <c r="S206" t="str">
        <f>Konosys_Data!Y206</f>
        <v xml:space="preserve">  </v>
      </c>
      <c r="T206" t="str">
        <f>Table1[[#This Row],[CEF]]</f>
        <v>1997031300236</v>
      </c>
      <c r="U206">
        <v>205</v>
      </c>
    </row>
    <row r="207" spans="1:21" x14ac:dyDescent="0.25">
      <c r="A207" t="str">
        <f>Konosys_Data!B207</f>
        <v>1998073100234</v>
      </c>
      <c r="B207" t="str">
        <f>Konosys_Data!R207</f>
        <v>20/07/2018</v>
      </c>
      <c r="C207" t="str">
        <f>Konosys_Data!F207</f>
        <v>Oui</v>
      </c>
      <c r="D207" t="str">
        <f>Konosys_Data!AD207</f>
        <v>Baccalauréat</v>
      </c>
      <c r="E207" t="str">
        <f>Konosys_Data_Extract!B207</f>
        <v>NTIC_TRI_TS</v>
      </c>
      <c r="F207" s="4" t="str">
        <f>Konosys_Data_Extract!E207</f>
        <v>1</v>
      </c>
      <c r="G207" t="str">
        <f>Konosys_Data_Extract!C207</f>
        <v>TRI104-NTIC_TRI_TS_2019</v>
      </c>
      <c r="I207" t="str">
        <f>Konosys_Data!C207</f>
        <v>ZEGGAF</v>
      </c>
      <c r="J207" t="str">
        <f>Konosys_Data!D207</f>
        <v>HAMZA</v>
      </c>
      <c r="K207" t="str">
        <f>Konosys_Data!AB207</f>
        <v>الزكاف</v>
      </c>
      <c r="L207" t="str">
        <f>Konosys_Data!AC207</f>
        <v>حمزة</v>
      </c>
      <c r="M207" t="str">
        <f>Konosys_Data!E207</f>
        <v>H</v>
      </c>
      <c r="N207" t="str">
        <f>Konosys_Data!O207</f>
        <v>31/07/1998 00:00:00</v>
      </c>
      <c r="O207" t="str">
        <f>Konosys_Data!Z207</f>
        <v>Marocain</v>
      </c>
      <c r="P207" t="str">
        <f>Konosys_Data!T207</f>
        <v>SIDI EL YAMANI</v>
      </c>
      <c r="Q207" t="str">
        <f>Konosys_Data!V207</f>
        <v>KA66542</v>
      </c>
      <c r="R207" t="str">
        <f>Konosys_Data!W207</f>
        <v>0696407967</v>
      </c>
      <c r="S207" t="str">
        <f>Konosys_Data!Y207</f>
        <v xml:space="preserve">  </v>
      </c>
      <c r="T207" t="str">
        <f>Table1[[#This Row],[CEF]]</f>
        <v>1998073100234</v>
      </c>
      <c r="U207">
        <v>206</v>
      </c>
    </row>
    <row r="208" spans="1:21" x14ac:dyDescent="0.25">
      <c r="A208" t="str">
        <f>Konosys_Data!B208</f>
        <v>1998032400280</v>
      </c>
      <c r="B208" t="str">
        <f>Konosys_Data!R208</f>
        <v>20/07/2018</v>
      </c>
      <c r="C208" t="str">
        <f>Konosys_Data!F208</f>
        <v>Oui</v>
      </c>
      <c r="D208" t="str">
        <f>Konosys_Data!AD208</f>
        <v>Baccalauréat</v>
      </c>
      <c r="E208" t="str">
        <f>Konosys_Data_Extract!B208</f>
        <v>NTIC_TRI_TS</v>
      </c>
      <c r="F208" s="4" t="str">
        <f>Konosys_Data_Extract!E208</f>
        <v>1</v>
      </c>
      <c r="G208" t="str">
        <f>Konosys_Data_Extract!C208</f>
        <v>TRI104-NTIC_TRI_TS_2019</v>
      </c>
      <c r="I208" t="str">
        <f>Konosys_Data!C208</f>
        <v>BOUDIDA</v>
      </c>
      <c r="J208" t="str">
        <f>Konosys_Data!D208</f>
        <v>SOUHAIL</v>
      </c>
      <c r="K208" t="str">
        <f>Konosys_Data!AB208</f>
        <v>بوديدة</v>
      </c>
      <c r="L208" t="str">
        <f>Konosys_Data!AC208</f>
        <v>سهيل</v>
      </c>
      <c r="M208" t="str">
        <f>Konosys_Data!E208</f>
        <v>H</v>
      </c>
      <c r="N208" t="str">
        <f>Konosys_Data!O208</f>
        <v>24/03/1998 00:00:00</v>
      </c>
      <c r="O208" t="str">
        <f>Konosys_Data!Z208</f>
        <v>.</v>
      </c>
      <c r="P208" t="str">
        <f>Konosys_Data!T208</f>
        <v/>
      </c>
      <c r="Q208" t="str">
        <f>Konosys_Data!V208</f>
        <v>K567784</v>
      </c>
      <c r="R208" t="str">
        <f>Konosys_Data!W208</f>
        <v/>
      </c>
      <c r="S208" t="str">
        <f>Konosys_Data!Y208</f>
        <v xml:space="preserve">  </v>
      </c>
      <c r="T208" t="str">
        <f>Table1[[#This Row],[CEF]]</f>
        <v>1998032400280</v>
      </c>
      <c r="U208">
        <v>207</v>
      </c>
    </row>
    <row r="209" spans="1:21" x14ac:dyDescent="0.25">
      <c r="A209" t="str">
        <f>Konosys_Data!B209</f>
        <v>1996020600200</v>
      </c>
      <c r="B209" t="str">
        <f>Konosys_Data!R209</f>
        <v>20/07/2018</v>
      </c>
      <c r="C209" t="str">
        <f>Konosys_Data!F209</f>
        <v>Oui</v>
      </c>
      <c r="D209" t="str">
        <f>Konosys_Data!AD209</f>
        <v>Baccalauréat</v>
      </c>
      <c r="E209" t="str">
        <f>Konosys_Data_Extract!B209</f>
        <v>NTIC_TRI_TS</v>
      </c>
      <c r="F209" s="4" t="str">
        <f>Konosys_Data_Extract!E209</f>
        <v>1</v>
      </c>
      <c r="G209" t="str">
        <f>Konosys_Data_Extract!C209</f>
        <v>TRI104-NTIC_TRI_TS_2019</v>
      </c>
      <c r="I209" t="str">
        <f>Konosys_Data!C209</f>
        <v>BAICH</v>
      </c>
      <c r="J209" t="str">
        <f>Konosys_Data!D209</f>
        <v>KAMAL</v>
      </c>
      <c r="K209" t="str">
        <f>Konosys_Data!AB209</f>
        <v>بعيش</v>
      </c>
      <c r="L209" t="str">
        <f>Konosys_Data!AC209</f>
        <v>كمال</v>
      </c>
      <c r="M209" t="str">
        <f>Konosys_Data!E209</f>
        <v>H</v>
      </c>
      <c r="N209" t="str">
        <f>Konosys_Data!O209</f>
        <v>06/02/1996 00:00:00</v>
      </c>
      <c r="O209" t="str">
        <f>Konosys_Data!Z209</f>
        <v>Marocain</v>
      </c>
      <c r="P209" t="str">
        <f>Konosys_Data!T209</f>
        <v>BNI AHMED GHARBIA CHEFCHAOUEN</v>
      </c>
      <c r="Q209" t="str">
        <f>Konosys_Data!V209</f>
        <v>KB150303</v>
      </c>
      <c r="R209" t="str">
        <f>Konosys_Data!W209</f>
        <v>0627143892</v>
      </c>
      <c r="S209" t="str">
        <f>Konosys_Data!Y209</f>
        <v xml:space="preserve">  </v>
      </c>
      <c r="T209" t="str">
        <f>Table1[[#This Row],[CEF]]</f>
        <v>1996020600200</v>
      </c>
      <c r="U209">
        <v>208</v>
      </c>
    </row>
    <row r="210" spans="1:21" x14ac:dyDescent="0.25">
      <c r="A210" t="str">
        <f>Konosys_Data!B210</f>
        <v>1995010113926</v>
      </c>
      <c r="B210" t="str">
        <f>Konosys_Data!R210</f>
        <v>20/07/2018</v>
      </c>
      <c r="C210" t="str">
        <f>Konosys_Data!F210</f>
        <v>Oui</v>
      </c>
      <c r="D210" t="str">
        <f>Konosys_Data!AD210</f>
        <v>Baccalauréat</v>
      </c>
      <c r="E210" t="str">
        <f>Konosys_Data_Extract!B210</f>
        <v>NTIC_TRI_TS</v>
      </c>
      <c r="F210" s="4" t="str">
        <f>Konosys_Data_Extract!E210</f>
        <v>1</v>
      </c>
      <c r="G210" t="str">
        <f>Konosys_Data_Extract!C210</f>
        <v>TRI104-NTIC_TRI_TS_2019</v>
      </c>
      <c r="I210" t="str">
        <f>Konosys_Data!C210</f>
        <v>MASMOUDI</v>
      </c>
      <c r="J210" t="str">
        <f>Konosys_Data!D210</f>
        <v>ABDELILAH</v>
      </c>
      <c r="K210" t="str">
        <f>Konosys_Data!AB210</f>
        <v>المصمودي</v>
      </c>
      <c r="L210" t="str">
        <f>Konosys_Data!AC210</f>
        <v>عبد الاله</v>
      </c>
      <c r="M210" t="str">
        <f>Konosys_Data!E210</f>
        <v>H</v>
      </c>
      <c r="N210" t="str">
        <f>Konosys_Data!O210</f>
        <v>01/01/1995 00:00:00</v>
      </c>
      <c r="O210" t="str">
        <f>Konosys_Data!Z210</f>
        <v>Marocain</v>
      </c>
      <c r="P210" t="str">
        <f>Konosys_Data!T210</f>
        <v>TANGER</v>
      </c>
      <c r="Q210" t="str">
        <f>Konosys_Data!V210</f>
        <v>KB175405</v>
      </c>
      <c r="R210" t="str">
        <f>Konosys_Data!W210</f>
        <v>0690882393</v>
      </c>
      <c r="S210" t="str">
        <f>Konosys_Data!Y210</f>
        <v xml:space="preserve">  </v>
      </c>
      <c r="T210" t="str">
        <f>Table1[[#This Row],[CEF]]</f>
        <v>1995010113926</v>
      </c>
      <c r="U210">
        <v>209</v>
      </c>
    </row>
    <row r="211" spans="1:21" x14ac:dyDescent="0.25">
      <c r="A211" t="str">
        <f>Konosys_Data!B211</f>
        <v>1997121400236</v>
      </c>
      <c r="B211" t="str">
        <f>Konosys_Data!R211</f>
        <v>20/07/2018</v>
      </c>
      <c r="C211" t="str">
        <f>Konosys_Data!F211</f>
        <v>Oui</v>
      </c>
      <c r="D211" t="str">
        <f>Konosys_Data!AD211</f>
        <v>Baccalauréat</v>
      </c>
      <c r="E211" t="str">
        <f>Konosys_Data_Extract!B211</f>
        <v>NTIC_TRI_TS</v>
      </c>
      <c r="F211" s="4" t="str">
        <f>Konosys_Data_Extract!E211</f>
        <v>1</v>
      </c>
      <c r="G211" t="str">
        <f>Konosys_Data_Extract!C211</f>
        <v>TRI102-NTIC_TRI_TS_2019</v>
      </c>
      <c r="I211" t="str">
        <f>Konosys_Data!C211</f>
        <v>ERRACHID</v>
      </c>
      <c r="J211" t="str">
        <f>Konosys_Data!D211</f>
        <v>ZAKARIYA</v>
      </c>
      <c r="K211" t="str">
        <f>Konosys_Data!AB211</f>
        <v>الرشيد</v>
      </c>
      <c r="L211" t="str">
        <f>Konosys_Data!AC211</f>
        <v>زكرياء</v>
      </c>
      <c r="M211" t="str">
        <f>Konosys_Data!E211</f>
        <v>H</v>
      </c>
      <c r="N211" t="str">
        <f>Konosys_Data!O211</f>
        <v>14/12/1997 00:00:00</v>
      </c>
      <c r="O211" t="str">
        <f>Konosys_Data!Z211</f>
        <v>Marocain</v>
      </c>
      <c r="P211" t="str">
        <f>Konosys_Data!T211</f>
        <v>Tanger</v>
      </c>
      <c r="Q211" t="str">
        <f>Konosys_Data!V211</f>
        <v>K548195</v>
      </c>
      <c r="R211" t="str">
        <f>Konosys_Data!W211</f>
        <v>0603460752</v>
      </c>
      <c r="S211" t="str">
        <f>Konosys_Data!Y211</f>
        <v xml:space="preserve">  </v>
      </c>
      <c r="T211" t="str">
        <f>Table1[[#This Row],[CEF]]</f>
        <v>1997121400236</v>
      </c>
      <c r="U211">
        <v>210</v>
      </c>
    </row>
    <row r="212" spans="1:21" x14ac:dyDescent="0.25">
      <c r="A212" t="str">
        <f>Konosys_Data!B212</f>
        <v>1999033100245</v>
      </c>
      <c r="B212" t="str">
        <f>Konosys_Data!R212</f>
        <v>20/07/2018</v>
      </c>
      <c r="C212" t="str">
        <f>Konosys_Data!F212</f>
        <v>Oui</v>
      </c>
      <c r="D212" t="str">
        <f>Konosys_Data!AD212</f>
        <v>Baccalauréat</v>
      </c>
      <c r="E212" t="str">
        <f>Konosys_Data_Extract!B212</f>
        <v>NTIC_TRI_TS</v>
      </c>
      <c r="F212" s="4" t="str">
        <f>Konosys_Data_Extract!E212</f>
        <v>1</v>
      </c>
      <c r="G212" t="str">
        <f>Konosys_Data_Extract!C212</f>
        <v>TRI102-NTIC_TRI_TS_2019</v>
      </c>
      <c r="I212" t="str">
        <f>Konosys_Data!C212</f>
        <v>EL BOUHSSINI</v>
      </c>
      <c r="J212" t="str">
        <f>Konosys_Data!D212</f>
        <v>MOHAMED</v>
      </c>
      <c r="K212" t="str">
        <f>Konosys_Data!AB212</f>
        <v xml:space="preserve"> البوحسيني</v>
      </c>
      <c r="L212" t="str">
        <f>Konosys_Data!AC212</f>
        <v>محمد</v>
      </c>
      <c r="M212" t="str">
        <f>Konosys_Data!E212</f>
        <v>H</v>
      </c>
      <c r="N212" t="str">
        <f>Konosys_Data!O212</f>
        <v>31/03/1999 00:00:00</v>
      </c>
      <c r="O212" t="str">
        <f>Konosys_Data!Z212</f>
        <v>Marocain</v>
      </c>
      <c r="P212" t="str">
        <f>Konosys_Data!T212</f>
        <v>ksar el kebir</v>
      </c>
      <c r="Q212" t="str">
        <f>Konosys_Data!V212</f>
        <v>LB222312</v>
      </c>
      <c r="R212" t="str">
        <f>Konosys_Data!W212</f>
        <v>0627691239</v>
      </c>
      <c r="S212" t="str">
        <f>Konosys_Data!Y212</f>
        <v xml:space="preserve">  </v>
      </c>
      <c r="T212" t="str">
        <f>Table1[[#This Row],[CEF]]</f>
        <v>1999033100245</v>
      </c>
      <c r="U212">
        <v>211</v>
      </c>
    </row>
    <row r="213" spans="1:21" x14ac:dyDescent="0.25">
      <c r="A213" t="str">
        <f>Konosys_Data!B213</f>
        <v>2001030500178</v>
      </c>
      <c r="B213" t="str">
        <f>Konosys_Data!R213</f>
        <v>20/07/2018</v>
      </c>
      <c r="C213" t="str">
        <f>Konosys_Data!F213</f>
        <v>Oui</v>
      </c>
      <c r="D213" t="str">
        <f>Konosys_Data!AD213</f>
        <v>Baccalauréat</v>
      </c>
      <c r="E213" t="str">
        <f>Konosys_Data_Extract!B213</f>
        <v>NTIC_TDM_TS</v>
      </c>
      <c r="F213" s="4" t="str">
        <f>Konosys_Data_Extract!E213</f>
        <v>1</v>
      </c>
      <c r="G213" t="str">
        <f>Konosys_Data_Extract!C213</f>
        <v>TDM102-NTIC_TDM_TS_2019</v>
      </c>
      <c r="I213" t="str">
        <f>Konosys_Data!C213</f>
        <v>AZIZI</v>
      </c>
      <c r="J213" t="str">
        <f>Konosys_Data!D213</f>
        <v>MOATASSIM</v>
      </c>
      <c r="K213" t="str">
        <f>Konosys_Data!AB213</f>
        <v>العزيزي</v>
      </c>
      <c r="L213" t="str">
        <f>Konosys_Data!AC213</f>
        <v>معتصم</v>
      </c>
      <c r="M213" t="str">
        <f>Konosys_Data!E213</f>
        <v>H</v>
      </c>
      <c r="N213" t="str">
        <f>Konosys_Data!O213</f>
        <v>05/03/2001 00:00:00</v>
      </c>
      <c r="O213" t="str">
        <f>Konosys_Data!Z213</f>
        <v>.</v>
      </c>
      <c r="P213" t="str">
        <f>Konosys_Data!T213</f>
        <v/>
      </c>
      <c r="Q213" t="str">
        <f>Konosys_Data!V213</f>
        <v>KB207039</v>
      </c>
      <c r="R213" t="str">
        <f>Konosys_Data!W213</f>
        <v/>
      </c>
      <c r="S213" t="str">
        <f>Konosys_Data!Y213</f>
        <v xml:space="preserve">  </v>
      </c>
      <c r="T213" t="str">
        <f>Table1[[#This Row],[CEF]]</f>
        <v>2001030500178</v>
      </c>
      <c r="U213">
        <v>212</v>
      </c>
    </row>
    <row r="214" spans="1:21" x14ac:dyDescent="0.25">
      <c r="A214" t="str">
        <f>Konosys_Data!B214</f>
        <v>2001032800140</v>
      </c>
      <c r="B214" t="str">
        <f>Konosys_Data!R214</f>
        <v>20/07/2018</v>
      </c>
      <c r="C214" t="str">
        <f>Konosys_Data!F214</f>
        <v>Oui</v>
      </c>
      <c r="D214" t="str">
        <f>Konosys_Data!AD214</f>
        <v>Baccalauréat</v>
      </c>
      <c r="E214" t="str">
        <f>Konosys_Data_Extract!B214</f>
        <v>NTIC_TRI_TS</v>
      </c>
      <c r="F214" s="4" t="str">
        <f>Konosys_Data_Extract!E214</f>
        <v>1</v>
      </c>
      <c r="G214" t="str">
        <f>Konosys_Data_Extract!C214</f>
        <v>TRI101-NTIC_TRI_TS_2019</v>
      </c>
      <c r="I214" t="str">
        <f>Konosys_Data!C214</f>
        <v>EL MOURABIT</v>
      </c>
      <c r="J214" t="str">
        <f>Konosys_Data!D214</f>
        <v>LOUTFI</v>
      </c>
      <c r="K214" t="str">
        <f>Konosys_Data!AB214</f>
        <v>EL Mourabit</v>
      </c>
      <c r="L214" t="str">
        <f>Konosys_Data!AC214</f>
        <v>Mohammed</v>
      </c>
      <c r="M214" t="str">
        <f>Konosys_Data!E214</f>
        <v>H</v>
      </c>
      <c r="N214" t="str">
        <f>Konosys_Data!O214</f>
        <v>28/03/2001 00:00:00</v>
      </c>
      <c r="O214" t="str">
        <f>Konosys_Data!Z214</f>
        <v>Marocain</v>
      </c>
      <c r="P214" t="str">
        <f>Konosys_Data!T214</f>
        <v>SIDI BOUTMIME AL HOCEIMA</v>
      </c>
      <c r="Q214" t="str">
        <f>Konosys_Data!V214</f>
        <v>K576997</v>
      </c>
      <c r="R214" t="str">
        <f>Konosys_Data!W214</f>
        <v>0688107418</v>
      </c>
      <c r="S214" t="str">
        <f>Konosys_Data!Y214</f>
        <v xml:space="preserve">  </v>
      </c>
      <c r="T214" t="str">
        <f>Table1[[#This Row],[CEF]]</f>
        <v>2001032800140</v>
      </c>
      <c r="U214">
        <v>213</v>
      </c>
    </row>
    <row r="215" spans="1:21" x14ac:dyDescent="0.25">
      <c r="A215" t="str">
        <f>Konosys_Data!B215</f>
        <v>1997103100119</v>
      </c>
      <c r="B215" t="str">
        <f>Konosys_Data!R215</f>
        <v>20/07/2018</v>
      </c>
      <c r="C215" t="str">
        <f>Konosys_Data!F215</f>
        <v>Oui</v>
      </c>
      <c r="D215" t="str">
        <f>Konosys_Data!AD215</f>
        <v>Baccalauréat</v>
      </c>
      <c r="E215" t="str">
        <f>Konosys_Data_Extract!B215</f>
        <v>NTIC_TDI_TS</v>
      </c>
      <c r="F215" s="4" t="str">
        <f>Konosys_Data_Extract!E215</f>
        <v>1</v>
      </c>
      <c r="G215" t="str">
        <f>Konosys_Data_Extract!C215</f>
        <v>TDI103-NTIC_TDI_TS_2019</v>
      </c>
      <c r="I215" t="str">
        <f>Konosys_Data!C215</f>
        <v>EL MANDILI</v>
      </c>
      <c r="J215" t="str">
        <f>Konosys_Data!D215</f>
        <v>ANASS</v>
      </c>
      <c r="K215" t="str">
        <f>Konosys_Data!AB215</f>
        <v xml:space="preserve">المنديلي </v>
      </c>
      <c r="L215" t="str">
        <f>Konosys_Data!AC215</f>
        <v>اناس</v>
      </c>
      <c r="M215" t="str">
        <f>Konosys_Data!E215</f>
        <v>H</v>
      </c>
      <c r="N215" t="str">
        <f>Konosys_Data!O215</f>
        <v>31/10/1997 00:00:00</v>
      </c>
      <c r="O215" t="str">
        <f>Konosys_Data!Z215</f>
        <v>Marocain</v>
      </c>
      <c r="P215" t="str">
        <f>Konosys_Data!T215</f>
        <v>Ait sidi daoud el haouz</v>
      </c>
      <c r="Q215" t="str">
        <f>Konosys_Data!V215</f>
        <v>KB167792</v>
      </c>
      <c r="R215" t="str">
        <f>Konosys_Data!W215</f>
        <v>0618755230</v>
      </c>
      <c r="S215" t="str">
        <f>Konosys_Data!Y215</f>
        <v xml:space="preserve">  </v>
      </c>
      <c r="T215" t="str">
        <f>Table1[[#This Row],[CEF]]</f>
        <v>1997103100119</v>
      </c>
      <c r="U215">
        <v>214</v>
      </c>
    </row>
    <row r="216" spans="1:21" x14ac:dyDescent="0.25">
      <c r="A216" t="str">
        <f>Konosys_Data!B216</f>
        <v>1998013100159</v>
      </c>
      <c r="B216" t="str">
        <f>Konosys_Data!R216</f>
        <v>20/07/2018</v>
      </c>
      <c r="C216" t="str">
        <f>Konosys_Data!F216</f>
        <v>Oui</v>
      </c>
      <c r="D216" t="str">
        <f>Konosys_Data!AD216</f>
        <v>Baccalauréat</v>
      </c>
      <c r="E216" t="str">
        <f>Konosys_Data_Extract!B216</f>
        <v>NTIC_TRI_TS</v>
      </c>
      <c r="F216" s="4" t="str">
        <f>Konosys_Data_Extract!E216</f>
        <v>1</v>
      </c>
      <c r="G216" t="str">
        <f>Konosys_Data_Extract!C216</f>
        <v>TRI102-NTIC_TRI_TS_2019</v>
      </c>
      <c r="I216" t="str">
        <f>Konosys_Data!C216</f>
        <v>TRIYAK</v>
      </c>
      <c r="J216" t="str">
        <f>Konosys_Data!D216</f>
        <v>AYYOUB</v>
      </c>
      <c r="K216" t="str">
        <f>Konosys_Data!AB216</f>
        <v>طريق</v>
      </c>
      <c r="L216" t="str">
        <f>Konosys_Data!AC216</f>
        <v>ايوب</v>
      </c>
      <c r="M216" t="str">
        <f>Konosys_Data!E216</f>
        <v>H</v>
      </c>
      <c r="N216" t="str">
        <f>Konosys_Data!O216</f>
        <v>31/01/1998 00:00:00</v>
      </c>
      <c r="O216" t="str">
        <f>Konosys_Data!Z216</f>
        <v>.</v>
      </c>
      <c r="P216" t="str">
        <f>Konosys_Data!T216</f>
        <v/>
      </c>
      <c r="Q216" t="str">
        <f>Konosys_Data!V216</f>
        <v>K561974</v>
      </c>
      <c r="R216" t="str">
        <f>Konosys_Data!W216</f>
        <v/>
      </c>
      <c r="S216" t="str">
        <f>Konosys_Data!Y216</f>
        <v xml:space="preserve">  </v>
      </c>
      <c r="T216" t="str">
        <f>Table1[[#This Row],[CEF]]</f>
        <v>1998013100159</v>
      </c>
      <c r="U216">
        <v>215</v>
      </c>
    </row>
    <row r="217" spans="1:21" x14ac:dyDescent="0.25">
      <c r="A217" t="str">
        <f>Konosys_Data!B217</f>
        <v>2001010200239</v>
      </c>
      <c r="B217" t="str">
        <f>Konosys_Data!R217</f>
        <v>20/07/2018</v>
      </c>
      <c r="C217" t="str">
        <f>Konosys_Data!F217</f>
        <v>Oui</v>
      </c>
      <c r="D217" t="str">
        <f>Konosys_Data!AD217</f>
        <v>Baccalauréat</v>
      </c>
      <c r="E217" t="str">
        <f>Konosys_Data_Extract!B217</f>
        <v>NTIC_TDM_TS</v>
      </c>
      <c r="F217" s="4" t="str">
        <f>Konosys_Data_Extract!E217</f>
        <v>1</v>
      </c>
      <c r="G217" t="str">
        <f>Konosys_Data_Extract!C217</f>
        <v>TDM101-NTIC_TDM_TS_2019</v>
      </c>
      <c r="I217" t="str">
        <f>Konosys_Data!C217</f>
        <v>ECH-CHAITAMI</v>
      </c>
      <c r="J217" t="str">
        <f>Konosys_Data!D217</f>
        <v>YOUNES</v>
      </c>
      <c r="K217" t="str">
        <f>Konosys_Data!AB217</f>
        <v>الشيتامي</v>
      </c>
      <c r="L217" t="str">
        <f>Konosys_Data!AC217</f>
        <v>يونس</v>
      </c>
      <c r="M217" t="str">
        <f>Konosys_Data!E217</f>
        <v>H</v>
      </c>
      <c r="N217" t="str">
        <f>Konosys_Data!O217</f>
        <v>02/01/2001 00:00:00</v>
      </c>
      <c r="O217" t="str">
        <f>Konosys_Data!Z217</f>
        <v>Marocain</v>
      </c>
      <c r="P217" t="str">
        <f>Konosys_Data!T217</f>
        <v>Khouribga</v>
      </c>
      <c r="Q217" t="str">
        <f>Konosys_Data!V217</f>
        <v>BB189942</v>
      </c>
      <c r="R217" t="str">
        <f>Konosys_Data!W217</f>
        <v>0700380855</v>
      </c>
      <c r="S217" t="str">
        <f>Konosys_Data!Y217</f>
        <v xml:space="preserve">  </v>
      </c>
      <c r="T217" t="str">
        <f>Table1[[#This Row],[CEF]]</f>
        <v>2001010200239</v>
      </c>
      <c r="U217">
        <v>216</v>
      </c>
    </row>
    <row r="218" spans="1:21" x14ac:dyDescent="0.25">
      <c r="A218" t="str">
        <f>Konosys_Data!B218</f>
        <v>2000020100196</v>
      </c>
      <c r="B218" t="str">
        <f>Konosys_Data!R218</f>
        <v>20/07/2018</v>
      </c>
      <c r="C218" t="str">
        <f>Konosys_Data!F218</f>
        <v>Oui</v>
      </c>
      <c r="D218" t="str">
        <f>Konosys_Data!AD218</f>
        <v>Baccalauréat</v>
      </c>
      <c r="E218" t="str">
        <f>Konosys_Data_Extract!B218</f>
        <v>NTIC_TRI_TS</v>
      </c>
      <c r="F218" s="4" t="str">
        <f>Konosys_Data_Extract!E218</f>
        <v>1</v>
      </c>
      <c r="G218" t="str">
        <f>Konosys_Data_Extract!C218</f>
        <v>TRI102-NTIC_TRI_TS_2019</v>
      </c>
      <c r="I218" t="str">
        <f>Konosys_Data!C218</f>
        <v>EL BOUKHARI</v>
      </c>
      <c r="J218" t="str">
        <f>Konosys_Data!D218</f>
        <v>HAMZA</v>
      </c>
      <c r="K218" t="str">
        <f>Konosys_Data!AB218</f>
        <v>البخاري</v>
      </c>
      <c r="L218" t="str">
        <f>Konosys_Data!AC218</f>
        <v>حمزة</v>
      </c>
      <c r="M218" t="str">
        <f>Konosys_Data!E218</f>
        <v>H</v>
      </c>
      <c r="N218" t="str">
        <f>Konosys_Data!O218</f>
        <v>01/02/2000 00:00:00</v>
      </c>
      <c r="O218" t="str">
        <f>Konosys_Data!Z218</f>
        <v>Marocain</v>
      </c>
      <c r="P218" t="str">
        <f>Konosys_Data!T218</f>
        <v>TANGER</v>
      </c>
      <c r="Q218" t="str">
        <f>Konosys_Data!V218</f>
        <v>K562760</v>
      </c>
      <c r="R218" t="str">
        <f>Konosys_Data!W218</f>
        <v>0691969730</v>
      </c>
      <c r="S218" t="str">
        <f>Konosys_Data!Y218</f>
        <v xml:space="preserve">  </v>
      </c>
      <c r="T218" t="str">
        <f>Table1[[#This Row],[CEF]]</f>
        <v>2000020100196</v>
      </c>
      <c r="U218">
        <v>217</v>
      </c>
    </row>
    <row r="219" spans="1:21" x14ac:dyDescent="0.25">
      <c r="A219" t="str">
        <f>Konosys_Data!B219</f>
        <v>1996101600191</v>
      </c>
      <c r="B219" t="str">
        <f>Konosys_Data!R219</f>
        <v>20/07/2018</v>
      </c>
      <c r="C219" t="str">
        <f>Konosys_Data!F219</f>
        <v>Oui</v>
      </c>
      <c r="D219" t="str">
        <f>Konosys_Data!AD219</f>
        <v>Baccalauréat</v>
      </c>
      <c r="E219" t="str">
        <f>Konosys_Data_Extract!B219</f>
        <v>NTIC_TRI_TS</v>
      </c>
      <c r="F219" s="4" t="str">
        <f>Konosys_Data_Extract!E219</f>
        <v>1</v>
      </c>
      <c r="G219" t="str">
        <f>Konosys_Data_Extract!C219</f>
        <v>TRI101-NTIC_TRI_TS_2019</v>
      </c>
      <c r="I219" t="str">
        <f>Konosys_Data!C219</f>
        <v>AYADI</v>
      </c>
      <c r="J219" t="str">
        <f>Konosys_Data!D219</f>
        <v>RADIA</v>
      </c>
      <c r="K219" t="str">
        <f>Konosys_Data!AB219</f>
        <v>عيادي</v>
      </c>
      <c r="L219" t="str">
        <f>Konosys_Data!AC219</f>
        <v>راضية</v>
      </c>
      <c r="M219" t="str">
        <f>Konosys_Data!E219</f>
        <v>F</v>
      </c>
      <c r="N219" t="str">
        <f>Konosys_Data!O219</f>
        <v>16/10/1996 00:00:00</v>
      </c>
      <c r="O219" t="str">
        <f>Konosys_Data!Z219</f>
        <v>Marocain</v>
      </c>
      <c r="P219" t="str">
        <f>Konosys_Data!T219</f>
        <v>SIDI KACEM</v>
      </c>
      <c r="Q219" t="str">
        <f>Konosys_Data!V219</f>
        <v>KB167885</v>
      </c>
      <c r="R219" t="str">
        <f>Konosys_Data!W219</f>
        <v>0623330588</v>
      </c>
      <c r="S219" t="str">
        <f>Konosys_Data!Y219</f>
        <v xml:space="preserve">  </v>
      </c>
      <c r="T219" t="str">
        <f>Table1[[#This Row],[CEF]]</f>
        <v>1996101600191</v>
      </c>
      <c r="U219">
        <v>218</v>
      </c>
    </row>
    <row r="220" spans="1:21" x14ac:dyDescent="0.25">
      <c r="A220" t="str">
        <f>Konosys_Data!B220</f>
        <v>1997061500349</v>
      </c>
      <c r="B220" t="str">
        <f>Konosys_Data!R220</f>
        <v>20/07/2018</v>
      </c>
      <c r="C220" t="str">
        <f>Konosys_Data!F220</f>
        <v>Oui</v>
      </c>
      <c r="D220" t="str">
        <f>Konosys_Data!AD220</f>
        <v>Baccalauréat</v>
      </c>
      <c r="E220" t="str">
        <f>Konosys_Data_Extract!B220</f>
        <v>AG_INFO_TS</v>
      </c>
      <c r="F220" s="4" t="str">
        <f>Konosys_Data_Extract!E220</f>
        <v>1</v>
      </c>
      <c r="G220" t="str">
        <f>Konosys_Data_Extract!C220</f>
        <v>INFO101-AG_INFO_TS_2019</v>
      </c>
      <c r="I220" t="str">
        <f>Konosys_Data!C220</f>
        <v>EL KAMOUNI</v>
      </c>
      <c r="J220" t="str">
        <f>Konosys_Data!D220</f>
        <v>BILAL</v>
      </c>
      <c r="K220" t="str">
        <f>Konosys_Data!AB220</f>
        <v>الكموني</v>
      </c>
      <c r="L220" t="str">
        <f>Konosys_Data!AC220</f>
        <v>بلال</v>
      </c>
      <c r="M220" t="str">
        <f>Konosys_Data!E220</f>
        <v>H</v>
      </c>
      <c r="N220" t="str">
        <f>Konosys_Data!O220</f>
        <v>15/06/1997 00:00:00</v>
      </c>
      <c r="O220" t="str">
        <f>Konosys_Data!Z220</f>
        <v>Marocain</v>
      </c>
      <c r="P220" t="str">
        <f>Konosys_Data!T220</f>
        <v>TANGER</v>
      </c>
      <c r="Q220" t="str">
        <f>Konosys_Data!V220</f>
        <v>KB159744</v>
      </c>
      <c r="R220" t="str">
        <f>Konosys_Data!W220</f>
        <v>0635379326</v>
      </c>
      <c r="S220" t="str">
        <f>Konosys_Data!Y220</f>
        <v xml:space="preserve">  </v>
      </c>
      <c r="T220" t="str">
        <f>Table1[[#This Row],[CEF]]</f>
        <v>1997061500349</v>
      </c>
      <c r="U220">
        <v>219</v>
      </c>
    </row>
    <row r="221" spans="1:21" x14ac:dyDescent="0.25">
      <c r="A221" t="str">
        <f>Konosys_Data!B221</f>
        <v>1997061500345</v>
      </c>
      <c r="B221" t="str">
        <f>Konosys_Data!R221</f>
        <v>20/07/2018</v>
      </c>
      <c r="C221" t="str">
        <f>Konosys_Data!F221</f>
        <v>Oui</v>
      </c>
      <c r="D221" t="str">
        <f>Konosys_Data!AD221</f>
        <v>Baccalauréat</v>
      </c>
      <c r="E221" t="str">
        <f>Konosys_Data_Extract!B221</f>
        <v>NTIC_TRI_TS</v>
      </c>
      <c r="F221" s="4" t="str">
        <f>Konosys_Data_Extract!E221</f>
        <v>1</v>
      </c>
      <c r="G221" t="str">
        <f>Konosys_Data_Extract!C221</f>
        <v>TRI106-NTIC_TRI_TS_2019</v>
      </c>
      <c r="I221" t="str">
        <f>Konosys_Data!C221</f>
        <v>ELAMARTI</v>
      </c>
      <c r="J221" t="str">
        <f>Konosys_Data!D221</f>
        <v>ZAHRAE</v>
      </c>
      <c r="K221" t="str">
        <f>Konosys_Data!AB221</f>
        <v>العمرتي</v>
      </c>
      <c r="L221" t="str">
        <f>Konosys_Data!AC221</f>
        <v>زهراء</v>
      </c>
      <c r="M221" t="str">
        <f>Konosys_Data!E221</f>
        <v>F</v>
      </c>
      <c r="N221" t="str">
        <f>Konosys_Data!O221</f>
        <v>15/06/1997 00:00:00</v>
      </c>
      <c r="O221" t="str">
        <f>Konosys_Data!Z221</f>
        <v>Marocain</v>
      </c>
      <c r="P221" t="str">
        <f>Konosys_Data!T221</f>
        <v>Tanger</v>
      </c>
      <c r="Q221" t="str">
        <f>Konosys_Data!V221</f>
        <v>K563647</v>
      </c>
      <c r="R221" t="str">
        <f>Konosys_Data!W221</f>
        <v>0698776252</v>
      </c>
      <c r="S221" t="str">
        <f>Konosys_Data!Y221</f>
        <v xml:space="preserve">  </v>
      </c>
      <c r="T221" t="str">
        <f>Table1[[#This Row],[CEF]]</f>
        <v>1997061500345</v>
      </c>
      <c r="U221">
        <v>220</v>
      </c>
    </row>
    <row r="222" spans="1:21" x14ac:dyDescent="0.25">
      <c r="A222" t="str">
        <f>Konosys_Data!B222</f>
        <v>1999070600269</v>
      </c>
      <c r="B222" t="str">
        <f>Konosys_Data!R222</f>
        <v>20/07/2018</v>
      </c>
      <c r="C222" t="str">
        <f>Konosys_Data!F222</f>
        <v>Oui</v>
      </c>
      <c r="D222" t="str">
        <f>Konosys_Data!AD222</f>
        <v>Baccalauréat</v>
      </c>
      <c r="E222" t="str">
        <f>Konosys_Data_Extract!B222</f>
        <v>AG_INFO_TS</v>
      </c>
      <c r="F222" s="4" t="str">
        <f>Konosys_Data_Extract!E222</f>
        <v>1</v>
      </c>
      <c r="G222" t="str">
        <f>Konosys_Data_Extract!C222</f>
        <v>INFO102-AG_INFO_TS_2019</v>
      </c>
      <c r="I222" t="str">
        <f>Konosys_Data!C222</f>
        <v>AKOUDAD</v>
      </c>
      <c r="J222" t="str">
        <f>Konosys_Data!D222</f>
        <v>BTISSAM</v>
      </c>
      <c r="K222" t="str">
        <f>Konosys_Data!AB222</f>
        <v>اقضاض</v>
      </c>
      <c r="L222" t="str">
        <f>Konosys_Data!AC222</f>
        <v>ابتسام</v>
      </c>
      <c r="M222" t="str">
        <f>Konosys_Data!E222</f>
        <v>F</v>
      </c>
      <c r="N222" t="str">
        <f>Konosys_Data!O222</f>
        <v>06/07/1999 00:00:00</v>
      </c>
      <c r="O222" t="str">
        <f>Konosys_Data!Z222</f>
        <v>Marocain</v>
      </c>
      <c r="P222" t="str">
        <f>Konosys_Data!T222</f>
        <v>06-07-1999</v>
      </c>
      <c r="Q222" t="str">
        <f>Konosys_Data!V222</f>
        <v>KB186896</v>
      </c>
      <c r="R222" t="str">
        <f>Konosys_Data!W222</f>
        <v>0635691603</v>
      </c>
      <c r="S222" t="str">
        <f>Konosys_Data!Y222</f>
        <v xml:space="preserve">  </v>
      </c>
      <c r="T222" t="str">
        <f>Table1[[#This Row],[CEF]]</f>
        <v>1999070600269</v>
      </c>
      <c r="U222">
        <v>221</v>
      </c>
    </row>
    <row r="223" spans="1:21" x14ac:dyDescent="0.25">
      <c r="A223" t="str">
        <f>Konosys_Data!B223</f>
        <v>1998102800310</v>
      </c>
      <c r="B223" t="str">
        <f>Konosys_Data!R223</f>
        <v>20/07/2018</v>
      </c>
      <c r="C223" t="str">
        <f>Konosys_Data!F223</f>
        <v>Oui</v>
      </c>
      <c r="D223" t="str">
        <f>Konosys_Data!AD223</f>
        <v>Baccalauréat</v>
      </c>
      <c r="E223" t="str">
        <f>Konosys_Data_Extract!B223</f>
        <v>NTIC_TRI_TS</v>
      </c>
      <c r="F223" s="4" t="str">
        <f>Konosys_Data_Extract!E223</f>
        <v>1</v>
      </c>
      <c r="G223" t="str">
        <f>Konosys_Data_Extract!C223</f>
        <v>TRI104-NTIC_TRI_TS_2019</v>
      </c>
      <c r="I223" t="str">
        <f>Konosys_Data!C223</f>
        <v>DUIEB</v>
      </c>
      <c r="J223" t="str">
        <f>Konosys_Data!D223</f>
        <v>SOULAIMANE</v>
      </c>
      <c r="K223" t="str">
        <f>Konosys_Data!AB223</f>
        <v>الذويب</v>
      </c>
      <c r="L223" t="str">
        <f>Konosys_Data!AC223</f>
        <v>سليمان</v>
      </c>
      <c r="M223" t="str">
        <f>Konosys_Data!E223</f>
        <v>H</v>
      </c>
      <c r="N223" t="str">
        <f>Konosys_Data!O223</f>
        <v>28/10/1998 00:00:00</v>
      </c>
      <c r="O223" t="str">
        <f>Konosys_Data!Z223</f>
        <v>Marocain</v>
      </c>
      <c r="P223" t="str">
        <f>Konosys_Data!T223</f>
        <v>tanger</v>
      </c>
      <c r="Q223" t="str">
        <f>Konosys_Data!V223</f>
        <v>KB178850</v>
      </c>
      <c r="R223" t="str">
        <f>Konosys_Data!W223</f>
        <v>0651547355</v>
      </c>
      <c r="S223" t="str">
        <f>Konosys_Data!Y223</f>
        <v xml:space="preserve">  </v>
      </c>
      <c r="T223" t="str">
        <f>Table1[[#This Row],[CEF]]</f>
        <v>1998102800310</v>
      </c>
      <c r="U223">
        <v>222</v>
      </c>
    </row>
    <row r="224" spans="1:21" x14ac:dyDescent="0.25">
      <c r="A224" t="str">
        <f>Konosys_Data!B224</f>
        <v>1999071200255</v>
      </c>
      <c r="B224" t="str">
        <f>Konosys_Data!R224</f>
        <v>20/07/2018</v>
      </c>
      <c r="C224" t="str">
        <f>Konosys_Data!F224</f>
        <v>Oui</v>
      </c>
      <c r="D224" t="str">
        <f>Konosys_Data!AD224</f>
        <v>Baccalauréat</v>
      </c>
      <c r="E224" t="str">
        <f>Konosys_Data_Extract!B224</f>
        <v>NTIC_TDI_TS</v>
      </c>
      <c r="F224" s="4" t="str">
        <f>Konosys_Data_Extract!E224</f>
        <v>1</v>
      </c>
      <c r="G224" t="str">
        <f>Konosys_Data_Extract!C224</f>
        <v>TDI102-NTIC_TDI_TS_2019</v>
      </c>
      <c r="I224" t="str">
        <f>Konosys_Data!C224</f>
        <v>EL KHAMLICHI</v>
      </c>
      <c r="J224" t="str">
        <f>Konosys_Data!D224</f>
        <v>YASSINE</v>
      </c>
      <c r="K224" t="str">
        <f>Konosys_Data!AB224</f>
        <v>الخمليشي</v>
      </c>
      <c r="L224" t="str">
        <f>Konosys_Data!AC224</f>
        <v>ياسين</v>
      </c>
      <c r="M224" t="str">
        <f>Konosys_Data!E224</f>
        <v>H</v>
      </c>
      <c r="N224" t="str">
        <f>Konosys_Data!O224</f>
        <v>12/07/1999 00:00:00</v>
      </c>
      <c r="O224" t="str">
        <f>Konosys_Data!Z224</f>
        <v>Marocain</v>
      </c>
      <c r="P224" t="str">
        <f>Konosys_Data!T224</f>
        <v>BNI BCHIR AL HOCEIMA</v>
      </c>
      <c r="Q224" t="str">
        <f>Konosys_Data!V224</f>
        <v>KB192713</v>
      </c>
      <c r="R224" t="str">
        <f>Konosys_Data!W224</f>
        <v>0604399700</v>
      </c>
      <c r="S224" t="str">
        <f>Konosys_Data!Y224</f>
        <v xml:space="preserve">  </v>
      </c>
      <c r="T224" t="str">
        <f>Table1[[#This Row],[CEF]]</f>
        <v>1999071200255</v>
      </c>
      <c r="U224">
        <v>223</v>
      </c>
    </row>
    <row r="225" spans="1:21" x14ac:dyDescent="0.25">
      <c r="A225" t="str">
        <f>Konosys_Data!B225</f>
        <v>1996022400131</v>
      </c>
      <c r="B225" t="str">
        <f>Konosys_Data!R225</f>
        <v>20/07/2018</v>
      </c>
      <c r="C225" t="str">
        <f>Konosys_Data!F225</f>
        <v>Oui</v>
      </c>
      <c r="D225" t="str">
        <f>Konosys_Data!AD225</f>
        <v>Baccalauréat</v>
      </c>
      <c r="E225" t="str">
        <f>Konosys_Data_Extract!B225</f>
        <v>NTIC_TDM_TS</v>
      </c>
      <c r="F225" s="4" t="str">
        <f>Konosys_Data_Extract!E225</f>
        <v>1</v>
      </c>
      <c r="G225" t="str">
        <f>Konosys_Data_Extract!C225</f>
        <v>TDM103-NTIC_TDM_TS_2019</v>
      </c>
      <c r="I225" t="str">
        <f>Konosys_Data!C225</f>
        <v>LAZAAR</v>
      </c>
      <c r="J225" t="str">
        <f>Konosys_Data!D225</f>
        <v>YASINE</v>
      </c>
      <c r="K225" t="str">
        <f>Konosys_Data!AB225</f>
        <v>لزعار</v>
      </c>
      <c r="L225" t="str">
        <f>Konosys_Data!AC225</f>
        <v xml:space="preserve">ياسين </v>
      </c>
      <c r="M225" t="str">
        <f>Konosys_Data!E225</f>
        <v>H</v>
      </c>
      <c r="N225" t="str">
        <f>Konosys_Data!O225</f>
        <v>24/02/1996 00:00:00</v>
      </c>
      <c r="O225" t="str">
        <f>Konosys_Data!Z225</f>
        <v>Marocain</v>
      </c>
      <c r="P225" t="str">
        <f>Konosys_Data!T225</f>
        <v>ASILAH TANGER ASSILAH</v>
      </c>
      <c r="Q225" t="str">
        <f>Konosys_Data!V225</f>
        <v>KA65335</v>
      </c>
      <c r="R225" t="str">
        <f>Konosys_Data!W225</f>
        <v>0627753628</v>
      </c>
      <c r="S225" t="str">
        <f>Konosys_Data!Y225</f>
        <v xml:space="preserve">  </v>
      </c>
      <c r="T225" t="str">
        <f>Table1[[#This Row],[CEF]]</f>
        <v>1996022400131</v>
      </c>
      <c r="U225">
        <v>224</v>
      </c>
    </row>
    <row r="226" spans="1:21" x14ac:dyDescent="0.25">
      <c r="A226" t="str">
        <f>Konosys_Data!B226</f>
        <v>1998022600348</v>
      </c>
      <c r="B226" t="str">
        <f>Konosys_Data!R226</f>
        <v>20/07/2018</v>
      </c>
      <c r="C226" t="str">
        <f>Konosys_Data!F226</f>
        <v>Oui</v>
      </c>
      <c r="D226" t="str">
        <f>Konosys_Data!AD226</f>
        <v>Baccalauréat</v>
      </c>
      <c r="E226" t="str">
        <f>Konosys_Data_Extract!B226</f>
        <v>NTIC_TDM_TS</v>
      </c>
      <c r="F226" s="4" t="str">
        <f>Konosys_Data_Extract!E226</f>
        <v>1</v>
      </c>
      <c r="G226" t="str">
        <f>Konosys_Data_Extract!C226</f>
        <v>TDM102-NTIC_TDM_TS_2019</v>
      </c>
      <c r="I226" t="str">
        <f>Konosys_Data!C226</f>
        <v>EL BOUHALI</v>
      </c>
      <c r="J226" t="str">
        <f>Konosys_Data!D226</f>
        <v>AYOUB</v>
      </c>
      <c r="K226" t="str">
        <f>Konosys_Data!AB226</f>
        <v>البوهالي</v>
      </c>
      <c r="L226" t="str">
        <f>Konosys_Data!AC226</f>
        <v>أيوب</v>
      </c>
      <c r="M226" t="str">
        <f>Konosys_Data!E226</f>
        <v>H</v>
      </c>
      <c r="N226" t="str">
        <f>Konosys_Data!O226</f>
        <v>26/02/1998 00:00:00</v>
      </c>
      <c r="O226" t="str">
        <f>Konosys_Data!Z226</f>
        <v>Marocain</v>
      </c>
      <c r="P226" t="str">
        <f>Konosys_Data!T226</f>
        <v>TANGER</v>
      </c>
      <c r="Q226" t="str">
        <f>Konosys_Data!V226</f>
        <v>kb158454</v>
      </c>
      <c r="R226" t="str">
        <f>Konosys_Data!W226</f>
        <v>0600148479</v>
      </c>
      <c r="S226" t="str">
        <f>Konosys_Data!Y226</f>
        <v xml:space="preserve">  </v>
      </c>
      <c r="T226" t="str">
        <f>Table1[[#This Row],[CEF]]</f>
        <v>1998022600348</v>
      </c>
      <c r="U226">
        <v>225</v>
      </c>
    </row>
    <row r="227" spans="1:21" x14ac:dyDescent="0.25">
      <c r="A227" t="str">
        <f>Konosys_Data!B227</f>
        <v>1995031900013</v>
      </c>
      <c r="B227" t="str">
        <f>Konosys_Data!R227</f>
        <v>20/07/2018</v>
      </c>
      <c r="C227" t="str">
        <f>Konosys_Data!F227</f>
        <v>Oui</v>
      </c>
      <c r="D227" t="str">
        <f>Konosys_Data!AD227</f>
        <v>Baccalauréat</v>
      </c>
      <c r="E227" t="str">
        <f>Konosys_Data_Extract!B227</f>
        <v>NTIC_TRI_TS</v>
      </c>
      <c r="F227" s="4" t="str">
        <f>Konosys_Data_Extract!E227</f>
        <v>1</v>
      </c>
      <c r="G227" t="str">
        <f>Konosys_Data_Extract!C227</f>
        <v>TRI104-NTIC_TRI_TS_2019</v>
      </c>
      <c r="I227" t="str">
        <f>Konosys_Data!C227</f>
        <v>SOUSSOU</v>
      </c>
      <c r="J227" t="str">
        <f>Konosys_Data!D227</f>
        <v>WALID</v>
      </c>
      <c r="K227" t="str">
        <f>Konosys_Data!AB227</f>
        <v>سوسو</v>
      </c>
      <c r="L227" t="str">
        <f>Konosys_Data!AC227</f>
        <v>وليد</v>
      </c>
      <c r="M227" t="str">
        <f>Konosys_Data!E227</f>
        <v>H</v>
      </c>
      <c r="N227" t="str">
        <f>Konosys_Data!O227</f>
        <v>19/03/1995 00:00:00</v>
      </c>
      <c r="O227" t="str">
        <f>Konosys_Data!Z227</f>
        <v>Marocain</v>
      </c>
      <c r="P227" t="str">
        <f>Konosys_Data!T227</f>
        <v>TETOUAN</v>
      </c>
      <c r="Q227" t="str">
        <f>Konosys_Data!V227</f>
        <v>L573719</v>
      </c>
      <c r="R227" t="str">
        <f>Konosys_Data!W227</f>
        <v>0634065159</v>
      </c>
      <c r="S227" t="str">
        <f>Konosys_Data!Y227</f>
        <v xml:space="preserve">  </v>
      </c>
      <c r="T227" t="str">
        <f>Table1[[#This Row],[CEF]]</f>
        <v>1995031900013</v>
      </c>
      <c r="U227">
        <v>226</v>
      </c>
    </row>
    <row r="228" spans="1:21" x14ac:dyDescent="0.25">
      <c r="A228" t="str">
        <f>Konosys_Data!B228</f>
        <v>1999122800267</v>
      </c>
      <c r="B228" t="str">
        <f>Konosys_Data!R228</f>
        <v>20/07/2018</v>
      </c>
      <c r="C228" t="str">
        <f>Konosys_Data!F228</f>
        <v>Oui</v>
      </c>
      <c r="D228" t="str">
        <f>Konosys_Data!AD228</f>
        <v>Baccalauréat</v>
      </c>
      <c r="E228" t="str">
        <f>Konosys_Data_Extract!B228</f>
        <v>AG_INFO_TS</v>
      </c>
      <c r="F228" s="4" t="str">
        <f>Konosys_Data_Extract!E228</f>
        <v>1</v>
      </c>
      <c r="G228" t="str">
        <f>Konosys_Data_Extract!C228</f>
        <v>INFO101-AG_INFO_TS_2019</v>
      </c>
      <c r="I228" t="str">
        <f>Konosys_Data!C228</f>
        <v>EL-OUAKILI</v>
      </c>
      <c r="J228" t="str">
        <f>Konosys_Data!D228</f>
        <v>CHAIMAE</v>
      </c>
      <c r="K228" t="str">
        <f>Konosys_Data!AB228</f>
        <v>الوكيلي</v>
      </c>
      <c r="L228" t="str">
        <f>Konosys_Data!AC228</f>
        <v>شيماء</v>
      </c>
      <c r="M228" t="str">
        <f>Konosys_Data!E228</f>
        <v>F</v>
      </c>
      <c r="N228" t="str">
        <f>Konosys_Data!O228</f>
        <v>28/12/1999 00:00:00</v>
      </c>
      <c r="O228" t="str">
        <f>Konosys_Data!Z228</f>
        <v>Marocain</v>
      </c>
      <c r="P228" t="str">
        <f>Konosys_Data!T228</f>
        <v>Tanger</v>
      </c>
      <c r="Q228" t="str">
        <f>Konosys_Data!V228</f>
        <v>KB189817</v>
      </c>
      <c r="R228" t="str">
        <f>Konosys_Data!W228</f>
        <v>0767797201</v>
      </c>
      <c r="S228" t="str">
        <f>Konosys_Data!Y228</f>
        <v xml:space="preserve">  </v>
      </c>
      <c r="T228" t="str">
        <f>Table1[[#This Row],[CEF]]</f>
        <v>1999122800267</v>
      </c>
      <c r="U228">
        <v>227</v>
      </c>
    </row>
    <row r="229" spans="1:21" x14ac:dyDescent="0.25">
      <c r="A229" t="str">
        <f>Konosys_Data!B229</f>
        <v>1999122200230</v>
      </c>
      <c r="B229" t="str">
        <f>Konosys_Data!R229</f>
        <v>20/07/2018</v>
      </c>
      <c r="C229" t="str">
        <f>Konosys_Data!F229</f>
        <v>Oui</v>
      </c>
      <c r="D229" t="str">
        <f>Konosys_Data!AD229</f>
        <v>Baccalauréat</v>
      </c>
      <c r="E229" t="str">
        <f>Konosys_Data_Extract!B229</f>
        <v>NTIC_TRI_TS</v>
      </c>
      <c r="F229" s="4" t="str">
        <f>Konosys_Data_Extract!E229</f>
        <v>1</v>
      </c>
      <c r="G229" t="str">
        <f>Konosys_Data_Extract!C229</f>
        <v>TRI102-NTIC_TRI_TS_2019</v>
      </c>
      <c r="I229" t="str">
        <f>Konosys_Data!C229</f>
        <v>BENAJEM</v>
      </c>
      <c r="J229" t="str">
        <f>Konosys_Data!D229</f>
        <v>SAFAE</v>
      </c>
      <c r="K229" t="str">
        <f>Konosys_Data!AB229</f>
        <v>بناجم</v>
      </c>
      <c r="L229" t="str">
        <f>Konosys_Data!AC229</f>
        <v>صفاء</v>
      </c>
      <c r="M229" t="str">
        <f>Konosys_Data!E229</f>
        <v>F</v>
      </c>
      <c r="N229" t="str">
        <f>Konosys_Data!O229</f>
        <v>22/12/1999 00:00:00</v>
      </c>
      <c r="O229" t="str">
        <f>Konosys_Data!Z229</f>
        <v>Marocain</v>
      </c>
      <c r="P229" t="str">
        <f>Konosys_Data!T229</f>
        <v>KSSAR ELKBIR</v>
      </c>
      <c r="Q229" t="str">
        <f>Konosys_Data!V229</f>
        <v>KB191087</v>
      </c>
      <c r="R229" t="str">
        <f>Konosys_Data!W229</f>
        <v>0624481369</v>
      </c>
      <c r="S229" t="str">
        <f>Konosys_Data!Y229</f>
        <v xml:space="preserve">  </v>
      </c>
      <c r="T229" t="str">
        <f>Table1[[#This Row],[CEF]]</f>
        <v>1999122200230</v>
      </c>
      <c r="U229">
        <v>228</v>
      </c>
    </row>
    <row r="230" spans="1:21" x14ac:dyDescent="0.25">
      <c r="A230" t="str">
        <f>Konosys_Data!B230</f>
        <v>1999072800143</v>
      </c>
      <c r="B230" t="str">
        <f>Konosys_Data!R230</f>
        <v>20/07/2018</v>
      </c>
      <c r="C230" t="str">
        <f>Konosys_Data!F230</f>
        <v>Oui</v>
      </c>
      <c r="D230" t="str">
        <f>Konosys_Data!AD230</f>
        <v>Baccalauréat</v>
      </c>
      <c r="E230" t="str">
        <f>Konosys_Data_Extract!B230</f>
        <v>NTIC_TDI_TS</v>
      </c>
      <c r="F230" s="4" t="str">
        <f>Konosys_Data_Extract!E230</f>
        <v>1</v>
      </c>
      <c r="G230" t="str">
        <f>Konosys_Data_Extract!C230</f>
        <v>TDI106-NTIC_TDI_TS_2019</v>
      </c>
      <c r="I230" t="str">
        <f>Konosys_Data!C230</f>
        <v>NHOU</v>
      </c>
      <c r="J230" t="str">
        <f>Konosys_Data!D230</f>
        <v>ILYASS</v>
      </c>
      <c r="K230" t="str">
        <f>Konosys_Data!AB230</f>
        <v>النحو</v>
      </c>
      <c r="L230" t="str">
        <f>Konosys_Data!AC230</f>
        <v>الياس</v>
      </c>
      <c r="M230" t="str">
        <f>Konosys_Data!E230</f>
        <v>H</v>
      </c>
      <c r="N230" t="str">
        <f>Konosys_Data!O230</f>
        <v>28/07/1999 00:00:00</v>
      </c>
      <c r="O230" t="str">
        <f>Konosys_Data!Z230</f>
        <v>Marocain</v>
      </c>
      <c r="P230" t="str">
        <f>Konosys_Data!T230</f>
        <v>chichaoua</v>
      </c>
      <c r="Q230" t="str">
        <f>Konosys_Data!V230</f>
        <v>k565677</v>
      </c>
      <c r="R230" t="str">
        <f>Konosys_Data!W230</f>
        <v>0663674117</v>
      </c>
      <c r="S230" t="str">
        <f>Konosys_Data!Y230</f>
        <v xml:space="preserve">  </v>
      </c>
      <c r="T230" t="str">
        <f>Table1[[#This Row],[CEF]]</f>
        <v>1999072800143</v>
      </c>
      <c r="U230">
        <v>229</v>
      </c>
    </row>
    <row r="231" spans="1:21" x14ac:dyDescent="0.25">
      <c r="A231" t="str">
        <f>Konosys_Data!B231</f>
        <v>1997090900292</v>
      </c>
      <c r="B231" t="str">
        <f>Konosys_Data!R231</f>
        <v>20/07/2018</v>
      </c>
      <c r="C231" t="str">
        <f>Konosys_Data!F231</f>
        <v>Oui</v>
      </c>
      <c r="D231" t="str">
        <f>Konosys_Data!AD231</f>
        <v>Baccalauréat</v>
      </c>
      <c r="E231" t="str">
        <f>Konosys_Data_Extract!B231</f>
        <v>NTIC_TDI_TS</v>
      </c>
      <c r="F231" s="4" t="str">
        <f>Konosys_Data_Extract!E231</f>
        <v>1</v>
      </c>
      <c r="G231" t="str">
        <f>Konosys_Data_Extract!C231</f>
        <v>TDI101-NTIC_TDI_TS_2019</v>
      </c>
      <c r="I231" t="str">
        <f>Konosys_Data!C231</f>
        <v>KALINI</v>
      </c>
      <c r="J231" t="str">
        <f>Konosys_Data!D231</f>
        <v>ZAID</v>
      </c>
      <c r="K231" t="str">
        <f>Konosys_Data!AB231</f>
        <v>الكليني</v>
      </c>
      <c r="L231" t="str">
        <f>Konosys_Data!AC231</f>
        <v>زايد</v>
      </c>
      <c r="M231" t="str">
        <f>Konosys_Data!E231</f>
        <v>H</v>
      </c>
      <c r="N231" t="str">
        <f>Konosys_Data!O231</f>
        <v>09/09/1997 00:00:00</v>
      </c>
      <c r="O231" t="str">
        <f>Konosys_Data!Z231</f>
        <v>Marocain</v>
      </c>
      <c r="P231" t="str">
        <f>Konosys_Data!T231</f>
        <v>TANGER</v>
      </c>
      <c r="Q231" t="str">
        <f>Konosys_Data!V231</f>
        <v>K548911</v>
      </c>
      <c r="R231" t="str">
        <f>Konosys_Data!W231</f>
        <v>0614370128</v>
      </c>
      <c r="S231" t="str">
        <f>Konosys_Data!Y231</f>
        <v xml:space="preserve">  </v>
      </c>
      <c r="T231" t="str">
        <f>Table1[[#This Row],[CEF]]</f>
        <v>1997090900292</v>
      </c>
      <c r="U231">
        <v>230</v>
      </c>
    </row>
    <row r="232" spans="1:21" x14ac:dyDescent="0.25">
      <c r="A232" t="str">
        <f>Konosys_Data!B232</f>
        <v>1996030100254</v>
      </c>
      <c r="B232" t="str">
        <f>Konosys_Data!R232</f>
        <v>20/07/2018</v>
      </c>
      <c r="C232" t="str">
        <f>Konosys_Data!F232</f>
        <v>Oui</v>
      </c>
      <c r="D232" t="str">
        <f>Konosys_Data!AD232</f>
        <v>Baccalauréat</v>
      </c>
      <c r="E232" t="str">
        <f>Konosys_Data_Extract!B232</f>
        <v>NTIC_TRI_TS</v>
      </c>
      <c r="F232" s="4" t="str">
        <f>Konosys_Data_Extract!E232</f>
        <v>1</v>
      </c>
      <c r="G232" t="str">
        <f>Konosys_Data_Extract!C232</f>
        <v>TRI101-NTIC_TRI_TS_2019</v>
      </c>
      <c r="I232" t="str">
        <f>Konosys_Data!C232</f>
        <v>AMAZO</v>
      </c>
      <c r="J232" t="str">
        <f>Konosys_Data!D232</f>
        <v>YOUSSEF</v>
      </c>
      <c r="K232" t="str">
        <f>Konosys_Data!AB232</f>
        <v>امزو</v>
      </c>
      <c r="L232" t="str">
        <f>Konosys_Data!AC232</f>
        <v>يوسف</v>
      </c>
      <c r="M232" t="str">
        <f>Konosys_Data!E232</f>
        <v>H</v>
      </c>
      <c r="N232" t="str">
        <f>Konosys_Data!O232</f>
        <v>01/03/1996 00:00:00</v>
      </c>
      <c r="O232" t="str">
        <f>Konosys_Data!Z232</f>
        <v>Marocain</v>
      </c>
      <c r="P232" t="str">
        <f>Konosys_Data!T232</f>
        <v>AL KHARROUB -TETOUAN</v>
      </c>
      <c r="Q232" t="str">
        <f>Konosys_Data!V232</f>
        <v>L592913</v>
      </c>
      <c r="R232" t="str">
        <f>Konosys_Data!W232</f>
        <v>0600736351</v>
      </c>
      <c r="S232" t="str">
        <f>Konosys_Data!Y232</f>
        <v xml:space="preserve">  </v>
      </c>
      <c r="T232" t="str">
        <f>Table1[[#This Row],[CEF]]</f>
        <v>1996030100254</v>
      </c>
      <c r="U232">
        <v>231</v>
      </c>
    </row>
    <row r="233" spans="1:21" x14ac:dyDescent="0.25">
      <c r="A233" t="str">
        <f>Konosys_Data!B233</f>
        <v>1999041100196</v>
      </c>
      <c r="B233" t="str">
        <f>Konosys_Data!R233</f>
        <v>20/07/2018</v>
      </c>
      <c r="C233" t="str">
        <f>Konosys_Data!F233</f>
        <v>Oui</v>
      </c>
      <c r="D233" t="str">
        <f>Konosys_Data!AD233</f>
        <v>Baccalauréat</v>
      </c>
      <c r="E233" t="str">
        <f>Konosys_Data_Extract!B233</f>
        <v>NTIC_TRI_TS</v>
      </c>
      <c r="F233" s="4" t="str">
        <f>Konosys_Data_Extract!E233</f>
        <v>1</v>
      </c>
      <c r="G233" t="str">
        <f>Konosys_Data_Extract!C233</f>
        <v>TRI107-NTIC_TRI_TS_2019</v>
      </c>
      <c r="I233" t="str">
        <f>Konosys_Data!C233</f>
        <v>KHOUILI</v>
      </c>
      <c r="J233" t="str">
        <f>Konosys_Data!D233</f>
        <v>CHAYMAE</v>
      </c>
      <c r="K233" t="str">
        <f>Konosys_Data!AB233</f>
        <v>خويلي</v>
      </c>
      <c r="L233" t="str">
        <f>Konosys_Data!AC233</f>
        <v>شيماء</v>
      </c>
      <c r="M233" t="str">
        <f>Konosys_Data!E233</f>
        <v>F</v>
      </c>
      <c r="N233" t="str">
        <f>Konosys_Data!O233</f>
        <v>11/04/1999 00:00:00</v>
      </c>
      <c r="O233" t="str">
        <f>Konosys_Data!Z233</f>
        <v>Marocain</v>
      </c>
      <c r="P233" t="str">
        <f>Konosys_Data!T233</f>
        <v>ouannana ouazzane</v>
      </c>
      <c r="Q233" t="str">
        <f>Konosys_Data!V233</f>
        <v>GM214019</v>
      </c>
      <c r="R233" t="str">
        <f>Konosys_Data!W233</f>
        <v>0651677935</v>
      </c>
      <c r="S233" t="str">
        <f>Konosys_Data!Y233</f>
        <v xml:space="preserve">  </v>
      </c>
      <c r="T233" t="str">
        <f>Table1[[#This Row],[CEF]]</f>
        <v>1999041100196</v>
      </c>
      <c r="U233">
        <v>232</v>
      </c>
    </row>
    <row r="234" spans="1:21" x14ac:dyDescent="0.25">
      <c r="A234" t="str">
        <f>Konosys_Data!B234</f>
        <v>2000102900158</v>
      </c>
      <c r="B234" t="str">
        <f>Konosys_Data!R234</f>
        <v>21/07/2018</v>
      </c>
      <c r="C234" t="str">
        <f>Konosys_Data!F234</f>
        <v>Oui</v>
      </c>
      <c r="D234" t="str">
        <f>Konosys_Data!AD234</f>
        <v>Baccalauréat</v>
      </c>
      <c r="E234" t="str">
        <f>Konosys_Data_Extract!B234</f>
        <v>NTIC_TRI_TS</v>
      </c>
      <c r="F234" s="4" t="str">
        <f>Konosys_Data_Extract!E234</f>
        <v>1</v>
      </c>
      <c r="G234" t="str">
        <f>Konosys_Data_Extract!C234</f>
        <v>TRI102-NTIC_TRI_TS_2019</v>
      </c>
      <c r="I234" t="str">
        <f>Konosys_Data!C234</f>
        <v>SALAMA</v>
      </c>
      <c r="J234" t="str">
        <f>Konosys_Data!D234</f>
        <v>AHLAM</v>
      </c>
      <c r="K234" t="str">
        <f>Konosys_Data!AB234</f>
        <v>سلامة</v>
      </c>
      <c r="L234" t="str">
        <f>Konosys_Data!AC234</f>
        <v>احلام</v>
      </c>
      <c r="M234" t="str">
        <f>Konosys_Data!E234</f>
        <v>F</v>
      </c>
      <c r="N234" t="str">
        <f>Konosys_Data!O234</f>
        <v>29/10/2000 00:00:00</v>
      </c>
      <c r="O234" t="str">
        <f>Konosys_Data!Z234</f>
        <v>Marocain</v>
      </c>
      <c r="P234" t="str">
        <f>Konosys_Data!T234</f>
        <v>TANGER</v>
      </c>
      <c r="Q234" t="str">
        <f>Konosys_Data!V234</f>
        <v>K579144</v>
      </c>
      <c r="R234" t="str">
        <f>Konosys_Data!W234</f>
        <v>0707632013</v>
      </c>
      <c r="S234" t="str">
        <f>Konosys_Data!Y234</f>
        <v xml:space="preserve">  </v>
      </c>
      <c r="T234" t="str">
        <f>Table1[[#This Row],[CEF]]</f>
        <v>2000102900158</v>
      </c>
      <c r="U234">
        <v>233</v>
      </c>
    </row>
    <row r="235" spans="1:21" x14ac:dyDescent="0.25">
      <c r="A235" t="str">
        <f>Konosys_Data!B235</f>
        <v>1998061300139</v>
      </c>
      <c r="B235" t="str">
        <f>Konosys_Data!R235</f>
        <v>21/07/2018</v>
      </c>
      <c r="C235" t="str">
        <f>Konosys_Data!F235</f>
        <v>Oui</v>
      </c>
      <c r="D235" t="str">
        <f>Konosys_Data!AD235</f>
        <v>Baccalauréat</v>
      </c>
      <c r="E235" t="str">
        <f>Konosys_Data_Extract!B235</f>
        <v>NTIC_TRI_TS</v>
      </c>
      <c r="F235" s="4" t="str">
        <f>Konosys_Data_Extract!E235</f>
        <v>1</v>
      </c>
      <c r="G235" t="str">
        <f>Konosys_Data_Extract!C235</f>
        <v>TRI105-NTIC_TRI_TS_2019</v>
      </c>
      <c r="I235" t="str">
        <f>Konosys_Data!C235</f>
        <v>MARDAZ</v>
      </c>
      <c r="J235" t="str">
        <f>Konosys_Data!D235</f>
        <v>AYYOUB</v>
      </c>
      <c r="K235" t="str">
        <f>Konosys_Data!AB235</f>
        <v>مرداز</v>
      </c>
      <c r="L235" t="str">
        <f>Konosys_Data!AC235</f>
        <v>ايوب</v>
      </c>
      <c r="M235" t="str">
        <f>Konosys_Data!E235</f>
        <v>H</v>
      </c>
      <c r="N235" t="str">
        <f>Konosys_Data!O235</f>
        <v>13/06/1998 00:00:00</v>
      </c>
      <c r="O235" t="str">
        <f>Konosys_Data!Z235</f>
        <v>Marocain</v>
      </c>
      <c r="P235" t="str">
        <f>Konosys_Data!T235</f>
        <v>FES</v>
      </c>
      <c r="Q235" t="str">
        <f>Konosys_Data!V235</f>
        <v>KB151018</v>
      </c>
      <c r="R235" t="str">
        <f>Konosys_Data!W235</f>
        <v>0655993926</v>
      </c>
      <c r="S235" t="str">
        <f>Konosys_Data!Y235</f>
        <v xml:space="preserve">  </v>
      </c>
      <c r="T235" t="str">
        <f>Table1[[#This Row],[CEF]]</f>
        <v>1998061300139</v>
      </c>
      <c r="U235">
        <v>234</v>
      </c>
    </row>
    <row r="236" spans="1:21" x14ac:dyDescent="0.25">
      <c r="A236" t="str">
        <f>Konosys_Data!B236</f>
        <v>1999032800173</v>
      </c>
      <c r="B236" t="str">
        <f>Konosys_Data!R236</f>
        <v>21/07/2018</v>
      </c>
      <c r="C236" t="str">
        <f>Konosys_Data!F236</f>
        <v>Oui</v>
      </c>
      <c r="D236" t="str">
        <f>Konosys_Data!AD236</f>
        <v>Baccalauréat</v>
      </c>
      <c r="E236" t="str">
        <f>Konosys_Data_Extract!B236</f>
        <v>NTIC_TRI_TS</v>
      </c>
      <c r="F236" s="4" t="str">
        <f>Konosys_Data_Extract!E236</f>
        <v>1</v>
      </c>
      <c r="G236" t="str">
        <f>Konosys_Data_Extract!C236</f>
        <v>TRI103-NTIC_TRI_TS_2019</v>
      </c>
      <c r="I236" t="str">
        <f>Konosys_Data!C236</f>
        <v>ANIKAD</v>
      </c>
      <c r="J236" t="str">
        <f>Konosys_Data!D236</f>
        <v>AMJAD</v>
      </c>
      <c r="K236" t="str">
        <f>Konosys_Data!AB236</f>
        <v>عنيقد</v>
      </c>
      <c r="L236" t="str">
        <f>Konosys_Data!AC236</f>
        <v>امجد</v>
      </c>
      <c r="M236" t="str">
        <f>Konosys_Data!E236</f>
        <v>H</v>
      </c>
      <c r="N236" t="str">
        <f>Konosys_Data!O236</f>
        <v>28/03/1999 00:00:00</v>
      </c>
      <c r="O236" t="str">
        <f>Konosys_Data!Z236</f>
        <v>Marocain</v>
      </c>
      <c r="P236" t="str">
        <f>Konosys_Data!T236</f>
        <v>LARACHE</v>
      </c>
      <c r="Q236" t="str">
        <f>Konosys_Data!V236</f>
        <v>LA175488</v>
      </c>
      <c r="R236" t="str">
        <f>Konosys_Data!W236</f>
        <v>0668181634</v>
      </c>
      <c r="S236" t="str">
        <f>Konosys_Data!Y236</f>
        <v xml:space="preserve">  </v>
      </c>
      <c r="T236" t="str">
        <f>Table1[[#This Row],[CEF]]</f>
        <v>1999032800173</v>
      </c>
      <c r="U236">
        <v>235</v>
      </c>
    </row>
    <row r="237" spans="1:21" x14ac:dyDescent="0.25">
      <c r="A237" t="str">
        <f>Konosys_Data!B237</f>
        <v>1999120600252</v>
      </c>
      <c r="B237" t="str">
        <f>Konosys_Data!R237</f>
        <v>21/07/2018</v>
      </c>
      <c r="C237" t="str">
        <f>Konosys_Data!F237</f>
        <v>Oui</v>
      </c>
      <c r="D237" t="str">
        <f>Konosys_Data!AD237</f>
        <v>Baccalauréat</v>
      </c>
      <c r="E237" t="str">
        <f>Konosys_Data_Extract!B237</f>
        <v>NTIC_TDI_TS</v>
      </c>
      <c r="F237" s="4" t="str">
        <f>Konosys_Data_Extract!E237</f>
        <v>1</v>
      </c>
      <c r="G237" t="str">
        <f>Konosys_Data_Extract!C237</f>
        <v>TDI104-NTIC_TDI_TS_2019</v>
      </c>
      <c r="I237" t="str">
        <f>Konosys_Data!C237</f>
        <v>BEN ABDELLAH</v>
      </c>
      <c r="J237" t="str">
        <f>Konosys_Data!D237</f>
        <v>SOUHAIL</v>
      </c>
      <c r="K237" t="str">
        <f>Konosys_Data!AB237</f>
        <v>بن عبد الله</v>
      </c>
      <c r="L237" t="str">
        <f>Konosys_Data!AC237</f>
        <v>سهيل</v>
      </c>
      <c r="M237" t="str">
        <f>Konosys_Data!E237</f>
        <v>H</v>
      </c>
      <c r="N237" t="str">
        <f>Konosys_Data!O237</f>
        <v>06/12/1999 00:00:00</v>
      </c>
      <c r="O237" t="str">
        <f>Konosys_Data!Z237</f>
        <v>Marocain</v>
      </c>
      <c r="P237" t="str">
        <f>Konosys_Data!T237</f>
        <v>TANGER</v>
      </c>
      <c r="Q237" t="str">
        <f>Konosys_Data!V237</f>
        <v>K568991</v>
      </c>
      <c r="R237" t="str">
        <f>Konosys_Data!W237</f>
        <v>0648216989</v>
      </c>
      <c r="S237" t="str">
        <f>Konosys_Data!Y237</f>
        <v xml:space="preserve">  </v>
      </c>
      <c r="T237" t="str">
        <f>Table1[[#This Row],[CEF]]</f>
        <v>1999120600252</v>
      </c>
      <c r="U237">
        <v>236</v>
      </c>
    </row>
    <row r="238" spans="1:21" x14ac:dyDescent="0.25">
      <c r="A238" t="str">
        <f>Konosys_Data!B238</f>
        <v>1995072400142</v>
      </c>
      <c r="B238" t="str">
        <f>Konosys_Data!R238</f>
        <v>21/07/2018</v>
      </c>
      <c r="C238" t="str">
        <f>Konosys_Data!F238</f>
        <v>Oui</v>
      </c>
      <c r="D238" t="str">
        <f>Konosys_Data!AD238</f>
        <v>Baccalauréat</v>
      </c>
      <c r="E238" t="str">
        <f>Konosys_Data_Extract!B238</f>
        <v>NTIC_TDI_TS</v>
      </c>
      <c r="F238" s="4" t="str">
        <f>Konosys_Data_Extract!E238</f>
        <v>1</v>
      </c>
      <c r="G238" t="str">
        <f>Konosys_Data_Extract!C238</f>
        <v>TDI101-NTIC_TDI_TS_2019</v>
      </c>
      <c r="I238" t="str">
        <f>Konosys_Data!C238</f>
        <v>BOUIHROUCHANE</v>
      </c>
      <c r="J238" t="str">
        <f>Konosys_Data!D238</f>
        <v>GHIZLANE</v>
      </c>
      <c r="K238" t="str">
        <f>Konosys_Data!AB238</f>
        <v>بوهروشان</v>
      </c>
      <c r="L238" t="str">
        <f>Konosys_Data!AC238</f>
        <v>غزلان</v>
      </c>
      <c r="M238" t="str">
        <f>Konosys_Data!E238</f>
        <v>F</v>
      </c>
      <c r="N238" t="str">
        <f>Konosys_Data!O238</f>
        <v>24/07/1995 00:00:00</v>
      </c>
      <c r="O238" t="str">
        <f>Konosys_Data!Z238</f>
        <v>Marocain</v>
      </c>
      <c r="P238" t="str">
        <f>Konosys_Data!T238</f>
        <v>FAM EL HISN TATA</v>
      </c>
      <c r="Q238" t="str">
        <f>Konosys_Data!V238</f>
        <v>JY24861</v>
      </c>
      <c r="R238" t="str">
        <f>Konosys_Data!W238</f>
        <v>0618726485</v>
      </c>
      <c r="S238" t="str">
        <f>Konosys_Data!Y238</f>
        <v xml:space="preserve">  </v>
      </c>
      <c r="T238" t="str">
        <f>Table1[[#This Row],[CEF]]</f>
        <v>1995072400142</v>
      </c>
      <c r="U238">
        <v>237</v>
      </c>
    </row>
    <row r="239" spans="1:21" x14ac:dyDescent="0.25">
      <c r="A239" t="str">
        <f>Konosys_Data!B239</f>
        <v>1998072700304</v>
      </c>
      <c r="B239" t="str">
        <f>Konosys_Data!R239</f>
        <v>21/07/2018</v>
      </c>
      <c r="C239" t="str">
        <f>Konosys_Data!F239</f>
        <v>Oui</v>
      </c>
      <c r="D239" t="str">
        <f>Konosys_Data!AD239</f>
        <v>Baccalauréat</v>
      </c>
      <c r="E239" t="str">
        <f>Konosys_Data_Extract!B239</f>
        <v>NTIC_TRI_TS</v>
      </c>
      <c r="F239" s="4" t="str">
        <f>Konosys_Data_Extract!E239</f>
        <v>1</v>
      </c>
      <c r="G239" t="str">
        <f>Konosys_Data_Extract!C239</f>
        <v>TRI106-NTIC_TRI_TS_2019</v>
      </c>
      <c r="I239" t="str">
        <f>Konosys_Data!C239</f>
        <v>EL MAARIF</v>
      </c>
      <c r="J239" t="str">
        <f>Konosys_Data!D239</f>
        <v>AHMED</v>
      </c>
      <c r="K239" t="str">
        <f>Konosys_Data!AB239</f>
        <v xml:space="preserve">احمد </v>
      </c>
      <c r="L239" t="str">
        <f>Konosys_Data!AC239</f>
        <v>المعارف</v>
      </c>
      <c r="M239" t="str">
        <f>Konosys_Data!E239</f>
        <v>H</v>
      </c>
      <c r="N239" t="str">
        <f>Konosys_Data!O239</f>
        <v>27/07/1998 00:00:00</v>
      </c>
      <c r="O239" t="str">
        <f>Konosys_Data!Z239</f>
        <v>Marocain</v>
      </c>
      <c r="P239" t="str">
        <f>Konosys_Data!T239</f>
        <v>Tanger</v>
      </c>
      <c r="Q239" t="str">
        <f>Konosys_Data!V239</f>
        <v>KB175963</v>
      </c>
      <c r="R239" t="str">
        <f>Konosys_Data!W239</f>
        <v>0690749837</v>
      </c>
      <c r="S239" t="str">
        <f>Konosys_Data!Y239</f>
        <v xml:space="preserve">  </v>
      </c>
      <c r="T239" t="str">
        <f>Table1[[#This Row],[CEF]]</f>
        <v>1998072700304</v>
      </c>
      <c r="U239">
        <v>238</v>
      </c>
    </row>
    <row r="240" spans="1:21" x14ac:dyDescent="0.25">
      <c r="A240" t="str">
        <f>Konosys_Data!B240</f>
        <v>1998052900244</v>
      </c>
      <c r="B240" t="str">
        <f>Konosys_Data!R240</f>
        <v>21/07/2018</v>
      </c>
      <c r="C240" t="str">
        <f>Konosys_Data!F240</f>
        <v>Oui</v>
      </c>
      <c r="D240" t="str">
        <f>Konosys_Data!AD240</f>
        <v>Baccalauréat</v>
      </c>
      <c r="E240" t="str">
        <f>Konosys_Data_Extract!B240</f>
        <v>NTIC_TRI_TS</v>
      </c>
      <c r="F240" s="4" t="str">
        <f>Konosys_Data_Extract!E240</f>
        <v>1</v>
      </c>
      <c r="G240" t="str">
        <f>Konosys_Data_Extract!C240</f>
        <v>TRI104-NTIC_TRI_TS_2019</v>
      </c>
      <c r="I240" t="str">
        <f>Konosys_Data!C240</f>
        <v>AFROUNI</v>
      </c>
      <c r="J240" t="str">
        <f>Konosys_Data!D240</f>
        <v>YASSINE</v>
      </c>
      <c r="K240" t="str">
        <f>Konosys_Data!AB240</f>
        <v>عفروني</v>
      </c>
      <c r="L240" t="str">
        <f>Konosys_Data!AC240</f>
        <v>ياسين</v>
      </c>
      <c r="M240" t="str">
        <f>Konosys_Data!E240</f>
        <v>H</v>
      </c>
      <c r="N240" t="str">
        <f>Konosys_Data!O240</f>
        <v>29/05/1998 00:00:00</v>
      </c>
      <c r="O240" t="str">
        <f>Konosys_Data!Z240</f>
        <v>Marocain</v>
      </c>
      <c r="P240" t="str">
        <f>Konosys_Data!T240</f>
        <v>nador</v>
      </c>
      <c r="Q240" t="str">
        <f>Konosys_Data!V240</f>
        <v>KB176561</v>
      </c>
      <c r="R240" t="str">
        <f>Konosys_Data!W240</f>
        <v>0698060240</v>
      </c>
      <c r="S240" t="str">
        <f>Konosys_Data!Y240</f>
        <v xml:space="preserve">  </v>
      </c>
      <c r="T240" t="str">
        <f>Table1[[#This Row],[CEF]]</f>
        <v>1998052900244</v>
      </c>
      <c r="U240">
        <v>239</v>
      </c>
    </row>
    <row r="241" spans="1:21" x14ac:dyDescent="0.25">
      <c r="A241" t="str">
        <f>Konosys_Data!B241</f>
        <v>1996081400142</v>
      </c>
      <c r="B241" t="str">
        <f>Konosys_Data!R241</f>
        <v>21/07/2018</v>
      </c>
      <c r="C241" t="str">
        <f>Konosys_Data!F241</f>
        <v>Oui</v>
      </c>
      <c r="D241" t="str">
        <f>Konosys_Data!AD241</f>
        <v>Baccalauréat</v>
      </c>
      <c r="E241" t="str">
        <f>Konosys_Data_Extract!B241</f>
        <v>NTIC_TDM_TS</v>
      </c>
      <c r="F241" s="4" t="str">
        <f>Konosys_Data_Extract!E241</f>
        <v>1</v>
      </c>
      <c r="G241" t="str">
        <f>Konosys_Data_Extract!C241</f>
        <v>TDM102-NTIC_TDM_TS_2019</v>
      </c>
      <c r="I241" t="str">
        <f>Konosys_Data!C241</f>
        <v>AIT ALLAL</v>
      </c>
      <c r="J241" t="str">
        <f>Konosys_Data!D241</f>
        <v>MOHAMED</v>
      </c>
      <c r="K241" t="str">
        <f>Konosys_Data!AB241</f>
        <v>ايت علال</v>
      </c>
      <c r="L241" t="str">
        <f>Konosys_Data!AC241</f>
        <v>محمد</v>
      </c>
      <c r="M241" t="str">
        <f>Konosys_Data!E241</f>
        <v>F</v>
      </c>
      <c r="N241" t="str">
        <f>Konosys_Data!O241</f>
        <v>14/08/1996 00:00:00</v>
      </c>
      <c r="O241" t="str">
        <f>Konosys_Data!Z241</f>
        <v>Marocain</v>
      </c>
      <c r="P241" t="str">
        <f>Konosys_Data!T241</f>
        <v>Tanger</v>
      </c>
      <c r="Q241" t="str">
        <f>Konosys_Data!V241</f>
        <v>K552332</v>
      </c>
      <c r="R241" t="str">
        <f>Konosys_Data!W241</f>
        <v>0630891104</v>
      </c>
      <c r="S241" t="str">
        <f>Konosys_Data!Y241</f>
        <v xml:space="preserve">  </v>
      </c>
      <c r="T241" t="str">
        <f>Table1[[#This Row],[CEF]]</f>
        <v>1996081400142</v>
      </c>
      <c r="U241">
        <v>240</v>
      </c>
    </row>
    <row r="242" spans="1:21" x14ac:dyDescent="0.25">
      <c r="A242" t="str">
        <f>Konosys_Data!B242</f>
        <v>199603080145</v>
      </c>
      <c r="B242" t="str">
        <f>Konosys_Data!R242</f>
        <v>21/07/2018</v>
      </c>
      <c r="C242" t="str">
        <f>Konosys_Data!F242</f>
        <v>Oui</v>
      </c>
      <c r="D242" t="str">
        <f>Konosys_Data!AD242</f>
        <v>Baccalauréat</v>
      </c>
      <c r="E242" t="str">
        <f>Konosys_Data_Extract!B242</f>
        <v>AG_INFO_TS</v>
      </c>
      <c r="F242" s="4" t="str">
        <f>Konosys_Data_Extract!E242</f>
        <v>1</v>
      </c>
      <c r="G242" t="str">
        <f>Konosys_Data_Extract!C242</f>
        <v>INFO102-AG_INFO_TS_2019</v>
      </c>
      <c r="I242" t="str">
        <f>Konosys_Data!C242</f>
        <v>TRIKI</v>
      </c>
      <c r="J242" t="str">
        <f>Konosys_Data!D242</f>
        <v>MOUNIA</v>
      </c>
      <c r="K242" t="str">
        <f>Konosys_Data!AB242</f>
        <v>التريكي</v>
      </c>
      <c r="L242" t="str">
        <f>Konosys_Data!AC242</f>
        <v>منية</v>
      </c>
      <c r="M242" t="str">
        <f>Konosys_Data!E242</f>
        <v>F</v>
      </c>
      <c r="N242" t="str">
        <f>Konosys_Data!O242</f>
        <v>08/03/1996 00:00:00</v>
      </c>
      <c r="O242" t="str">
        <f>Konosys_Data!Z242</f>
        <v>Marocain</v>
      </c>
      <c r="P242" t="str">
        <f>Konosys_Data!T242</f>
        <v>tanger</v>
      </c>
      <c r="Q242" t="str">
        <f>Konosys_Data!V242</f>
        <v>K508732</v>
      </c>
      <c r="R242" t="str">
        <f>Konosys_Data!W242</f>
        <v>0638671919</v>
      </c>
      <c r="S242" t="str">
        <f>Konosys_Data!Y242</f>
        <v xml:space="preserve"> hay jbila tanger </v>
      </c>
      <c r="T242" t="str">
        <f>Table1[[#This Row],[CEF]]</f>
        <v>199603080145</v>
      </c>
      <c r="U242">
        <v>241</v>
      </c>
    </row>
    <row r="243" spans="1:21" x14ac:dyDescent="0.25">
      <c r="A243" t="str">
        <f>Konosys_Data!B243</f>
        <v>1999060500246</v>
      </c>
      <c r="B243" t="str">
        <f>Konosys_Data!R243</f>
        <v>21/07/2018</v>
      </c>
      <c r="C243" t="str">
        <f>Konosys_Data!F243</f>
        <v>Oui</v>
      </c>
      <c r="D243" t="str">
        <f>Konosys_Data!AD243</f>
        <v>Baccalauréat</v>
      </c>
      <c r="E243" t="str">
        <f>Konosys_Data_Extract!B243</f>
        <v>NTIC_TRI_TS</v>
      </c>
      <c r="F243" s="4" t="str">
        <f>Konosys_Data_Extract!E243</f>
        <v>1</v>
      </c>
      <c r="G243" t="str">
        <f>Konosys_Data_Extract!C243</f>
        <v>TRI102-NTIC_TRI_TS_2019</v>
      </c>
      <c r="I243" t="str">
        <f>Konosys_Data!C243</f>
        <v>EL HAJE</v>
      </c>
      <c r="J243" t="str">
        <f>Konosys_Data!D243</f>
        <v>ILYASS</v>
      </c>
      <c r="K243" t="str">
        <f>Konosys_Data!AB243</f>
        <v>الحجي</v>
      </c>
      <c r="L243" t="str">
        <f>Konosys_Data!AC243</f>
        <v>الياس</v>
      </c>
      <c r="M243" t="str">
        <f>Konosys_Data!E243</f>
        <v>H</v>
      </c>
      <c r="N243" t="str">
        <f>Konosys_Data!O243</f>
        <v>05/06/1999 00:00:00</v>
      </c>
      <c r="O243" t="str">
        <f>Konosys_Data!Z243</f>
        <v>Marocain</v>
      </c>
      <c r="P243" t="str">
        <f>Konosys_Data!T243</f>
        <v>Tanger</v>
      </c>
      <c r="Q243" t="str">
        <f>Konosys_Data!V243</f>
        <v>KB204696</v>
      </c>
      <c r="R243" t="str">
        <f>Konosys_Data!W243</f>
        <v>0656907461</v>
      </c>
      <c r="S243" t="str">
        <f>Konosys_Data!Y243</f>
        <v xml:space="preserve">  </v>
      </c>
      <c r="T243" t="str">
        <f>Table1[[#This Row],[CEF]]</f>
        <v>1999060500246</v>
      </c>
      <c r="U243">
        <v>242</v>
      </c>
    </row>
    <row r="244" spans="1:21" x14ac:dyDescent="0.25">
      <c r="A244" t="str">
        <f>Konosys_Data!B244</f>
        <v>1999072100208</v>
      </c>
      <c r="B244" t="str">
        <f>Konosys_Data!R244</f>
        <v>21/07/2018</v>
      </c>
      <c r="C244" t="str">
        <f>Konosys_Data!F244</f>
        <v>Oui</v>
      </c>
      <c r="D244" t="str">
        <f>Konosys_Data!AD244</f>
        <v>Baccalauréat</v>
      </c>
      <c r="E244" t="str">
        <f>Konosys_Data_Extract!B244</f>
        <v>NTIC_TDM_TS</v>
      </c>
      <c r="F244" s="4" t="str">
        <f>Konosys_Data_Extract!E244</f>
        <v>1</v>
      </c>
      <c r="G244" t="str">
        <f>Konosys_Data_Extract!C244</f>
        <v>TDM103-NTIC_TDM_TS_2019</v>
      </c>
      <c r="I244" t="str">
        <f>Konosys_Data!C244</f>
        <v>CHLAIHIYA</v>
      </c>
      <c r="J244" t="str">
        <f>Konosys_Data!D244</f>
        <v>OTHMANE</v>
      </c>
      <c r="K244" t="str">
        <f>Konosys_Data!AB244</f>
        <v>الشليحية</v>
      </c>
      <c r="L244" t="str">
        <f>Konosys_Data!AC244</f>
        <v>عثمان</v>
      </c>
      <c r="M244" t="str">
        <f>Konosys_Data!E244</f>
        <v>H</v>
      </c>
      <c r="N244" t="str">
        <f>Konosys_Data!O244</f>
        <v>21/07/1999 00:00:00</v>
      </c>
      <c r="O244" t="str">
        <f>Konosys_Data!Z244</f>
        <v>Marocain</v>
      </c>
      <c r="P244" t="str">
        <f>Konosys_Data!T244</f>
        <v>Fes</v>
      </c>
      <c r="Q244" t="str">
        <f>Konosys_Data!V244</f>
        <v>LB216123</v>
      </c>
      <c r="R244" t="str">
        <f>Konosys_Data!W244</f>
        <v>0691793987</v>
      </c>
      <c r="S244" t="str">
        <f>Konosys_Data!Y244</f>
        <v xml:space="preserve">  </v>
      </c>
      <c r="T244" t="str">
        <f>Table1[[#This Row],[CEF]]</f>
        <v>1999072100208</v>
      </c>
      <c r="U244">
        <v>243</v>
      </c>
    </row>
    <row r="245" spans="1:21" x14ac:dyDescent="0.25">
      <c r="A245" t="str">
        <f>Konosys_Data!B245</f>
        <v>1998100300273</v>
      </c>
      <c r="B245" t="str">
        <f>Konosys_Data!R245</f>
        <v>21/07/2018</v>
      </c>
      <c r="C245" t="str">
        <f>Konosys_Data!F245</f>
        <v>Oui</v>
      </c>
      <c r="D245" t="str">
        <f>Konosys_Data!AD245</f>
        <v>Baccalauréat</v>
      </c>
      <c r="E245" t="str">
        <f>Konosys_Data_Extract!B245</f>
        <v>NTIC_TDI_TS</v>
      </c>
      <c r="F245" s="4" t="str">
        <f>Konosys_Data_Extract!E245</f>
        <v>1</v>
      </c>
      <c r="G245" t="str">
        <f>Konosys_Data_Extract!C245</f>
        <v>TDI106-NTIC_TDI_TS_2019</v>
      </c>
      <c r="I245" t="str">
        <f>Konosys_Data!C245</f>
        <v>AJBAR</v>
      </c>
      <c r="J245" t="str">
        <f>Konosys_Data!D245</f>
        <v>OUSSAMA</v>
      </c>
      <c r="K245" t="str">
        <f>Konosys_Data!AB245</f>
        <v>أجبار</v>
      </c>
      <c r="L245" t="str">
        <f>Konosys_Data!AC245</f>
        <v>أسامة</v>
      </c>
      <c r="M245" t="str">
        <f>Konosys_Data!E245</f>
        <v>H</v>
      </c>
      <c r="N245" t="str">
        <f>Konosys_Data!O245</f>
        <v>03/10/1998 00:00:00</v>
      </c>
      <c r="O245" t="str">
        <f>Konosys_Data!Z245</f>
        <v>Marocain</v>
      </c>
      <c r="P245" t="str">
        <f>Konosys_Data!T245</f>
        <v>Tanger</v>
      </c>
      <c r="Q245" t="str">
        <f>Konosys_Data!V245</f>
        <v>K559013</v>
      </c>
      <c r="R245" t="str">
        <f>Konosys_Data!W245</f>
        <v>0633254991</v>
      </c>
      <c r="S245" t="str">
        <f>Konosys_Data!Y245</f>
        <v xml:space="preserve">  </v>
      </c>
      <c r="T245" t="str">
        <f>Table1[[#This Row],[CEF]]</f>
        <v>1998100300273</v>
      </c>
      <c r="U245">
        <v>244</v>
      </c>
    </row>
    <row r="246" spans="1:21" x14ac:dyDescent="0.25">
      <c r="A246" t="str">
        <f>Konosys_Data!B246</f>
        <v>1996070800127</v>
      </c>
      <c r="B246" t="str">
        <f>Konosys_Data!R246</f>
        <v>23/07/2018</v>
      </c>
      <c r="C246" t="str">
        <f>Konosys_Data!F246</f>
        <v>Oui</v>
      </c>
      <c r="D246" t="str">
        <f>Konosys_Data!AD246</f>
        <v>Baccalauréat</v>
      </c>
      <c r="E246" t="str">
        <f>Konosys_Data_Extract!B246</f>
        <v>NTIC_TRI_TS</v>
      </c>
      <c r="F246" s="4" t="str">
        <f>Konosys_Data_Extract!E246</f>
        <v>1</v>
      </c>
      <c r="G246" t="str">
        <f>Konosys_Data_Extract!C246</f>
        <v>TRI103-NTIC_TRI_TS_2019</v>
      </c>
      <c r="I246" t="str">
        <f>Konosys_Data!C246</f>
        <v>RAHOUI</v>
      </c>
      <c r="J246" t="str">
        <f>Konosys_Data!D246</f>
        <v>MOUAD</v>
      </c>
      <c r="K246" t="str">
        <f>Konosys_Data!AB246</f>
        <v>رحوي</v>
      </c>
      <c r="L246" t="str">
        <f>Konosys_Data!AC246</f>
        <v>معاد</v>
      </c>
      <c r="M246" t="str">
        <f>Konosys_Data!E246</f>
        <v>F</v>
      </c>
      <c r="N246" t="str">
        <f>Konosys_Data!O246</f>
        <v>08/07/1996 00:00:00</v>
      </c>
      <c r="O246" t="str">
        <f>Konosys_Data!Z246</f>
        <v>Marocain</v>
      </c>
      <c r="P246" t="str">
        <f>Konosys_Data!T246</f>
        <v>tanger</v>
      </c>
      <c r="Q246" t="str">
        <f>Konosys_Data!V246</f>
        <v>kb144546</v>
      </c>
      <c r="R246" t="str">
        <f>Konosys_Data!W246</f>
        <v>0615892921</v>
      </c>
      <c r="S246" t="str">
        <f>Konosys_Data!Y246</f>
        <v xml:space="preserve">  </v>
      </c>
      <c r="T246" t="str">
        <f>Table1[[#This Row],[CEF]]</f>
        <v>1996070800127</v>
      </c>
      <c r="U246">
        <v>245</v>
      </c>
    </row>
    <row r="247" spans="1:21" x14ac:dyDescent="0.25">
      <c r="A247" t="str">
        <f>Konosys_Data!B247</f>
        <v>1999041600167</v>
      </c>
      <c r="B247" t="str">
        <f>Konosys_Data!R247</f>
        <v>23/07/2018</v>
      </c>
      <c r="C247" t="str">
        <f>Konosys_Data!F247</f>
        <v>Oui</v>
      </c>
      <c r="D247" t="str">
        <f>Konosys_Data!AD247</f>
        <v>En cours de préparation du bac</v>
      </c>
      <c r="E247" t="str">
        <f>Konosys_Data_Extract!B247</f>
        <v>NTIC_TMSIR_T</v>
      </c>
      <c r="F247" s="4" t="str">
        <f>Konosys_Data_Extract!E247</f>
        <v>1</v>
      </c>
      <c r="G247" t="str">
        <f>Konosys_Data_Extract!C247</f>
        <v>TMSIR101-NTIC_TMSIR_T_2019</v>
      </c>
      <c r="I247" t="str">
        <f>Konosys_Data!C247</f>
        <v>DADI</v>
      </c>
      <c r="J247" t="str">
        <f>Konosys_Data!D247</f>
        <v>MEHDI</v>
      </c>
      <c r="K247" t="str">
        <f>Konosys_Data!AB247</f>
        <v>دادي</v>
      </c>
      <c r="L247" t="str">
        <f>Konosys_Data!AC247</f>
        <v>المهدي</v>
      </c>
      <c r="M247" t="str">
        <f>Konosys_Data!E247</f>
        <v>H</v>
      </c>
      <c r="N247" t="str">
        <f>Konosys_Data!O247</f>
        <v>16/04/1999 00:00:00</v>
      </c>
      <c r="O247" t="str">
        <f>Konosys_Data!Z247</f>
        <v>Marocain</v>
      </c>
      <c r="P247" t="str">
        <f>Konosys_Data!T247</f>
        <v>TANGER</v>
      </c>
      <c r="Q247" t="str">
        <f>Konosys_Data!V247</f>
        <v>K500816</v>
      </c>
      <c r="R247" t="str">
        <f>Konosys_Data!W247</f>
        <v>0612203748</v>
      </c>
      <c r="S247" t="str">
        <f>Konosys_Data!Y247</f>
        <v xml:space="preserve">  </v>
      </c>
      <c r="T247" t="str">
        <f>Table1[[#This Row],[CEF]]</f>
        <v>1999041600167</v>
      </c>
      <c r="U247">
        <v>246</v>
      </c>
    </row>
    <row r="248" spans="1:21" x14ac:dyDescent="0.25">
      <c r="A248" t="str">
        <f>Konosys_Data!B248</f>
        <v>1998062600353</v>
      </c>
      <c r="B248" t="str">
        <f>Konosys_Data!R248</f>
        <v>23/07/2018</v>
      </c>
      <c r="C248" t="str">
        <f>Konosys_Data!F248</f>
        <v>Oui</v>
      </c>
      <c r="D248" t="str">
        <f>Konosys_Data!AD248</f>
        <v>Baccalauréat</v>
      </c>
      <c r="E248" t="str">
        <f>Konosys_Data_Extract!B248</f>
        <v>NTIC_TRI_TS</v>
      </c>
      <c r="F248" s="4" t="str">
        <f>Konosys_Data_Extract!E248</f>
        <v>1</v>
      </c>
      <c r="G248" t="str">
        <f>Konosys_Data_Extract!C248</f>
        <v>TRI103-NTIC_TRI_TS_2019</v>
      </c>
      <c r="I248" t="str">
        <f>Konosys_Data!C248</f>
        <v>REDDAM</v>
      </c>
      <c r="J248" t="str">
        <f>Konosys_Data!D248</f>
        <v>IBTISSAM</v>
      </c>
      <c r="K248" t="str">
        <f>Konosys_Data!AB248</f>
        <v>الردام</v>
      </c>
      <c r="L248" t="str">
        <f>Konosys_Data!AC248</f>
        <v>ابتسام</v>
      </c>
      <c r="M248" t="str">
        <f>Konosys_Data!E248</f>
        <v>F</v>
      </c>
      <c r="N248" t="str">
        <f>Konosys_Data!O248</f>
        <v>26/06/1998 00:00:00</v>
      </c>
      <c r="O248" t="str">
        <f>Konosys_Data!Z248</f>
        <v>Marocain</v>
      </c>
      <c r="P248" t="str">
        <f>Konosys_Data!T248</f>
        <v>TANGER</v>
      </c>
      <c r="Q248" t="str">
        <f>Konosys_Data!V248</f>
        <v>KB176074</v>
      </c>
      <c r="R248" t="str">
        <f>Konosys_Data!W248</f>
        <v>0638956646</v>
      </c>
      <c r="S248" t="str">
        <f>Konosys_Data!Y248</f>
        <v xml:space="preserve">  </v>
      </c>
      <c r="T248" t="str">
        <f>Table1[[#This Row],[CEF]]</f>
        <v>1998062600353</v>
      </c>
      <c r="U248">
        <v>247</v>
      </c>
    </row>
    <row r="249" spans="1:21" x14ac:dyDescent="0.25">
      <c r="A249" t="str">
        <f>Konosys_Data!B249</f>
        <v>1998112200260</v>
      </c>
      <c r="B249" t="str">
        <f>Konosys_Data!R249</f>
        <v>23/07/2018</v>
      </c>
      <c r="C249" t="str">
        <f>Konosys_Data!F249</f>
        <v>Oui</v>
      </c>
      <c r="D249" t="str">
        <f>Konosys_Data!AD249</f>
        <v>Baccalauréat</v>
      </c>
      <c r="E249" t="str">
        <f>Konosys_Data_Extract!B249</f>
        <v>NTIC_TDM_TS</v>
      </c>
      <c r="F249" s="4" t="str">
        <f>Konosys_Data_Extract!E249</f>
        <v>1</v>
      </c>
      <c r="G249" t="str">
        <f>Konosys_Data_Extract!C249</f>
        <v>TDM103-NTIC_TDM_TS_2019</v>
      </c>
      <c r="I249" t="str">
        <f>Konosys_Data!C249</f>
        <v>DOUCH</v>
      </c>
      <c r="J249" t="str">
        <f>Konosys_Data!D249</f>
        <v>OIFILA</v>
      </c>
      <c r="K249" t="str">
        <f>Konosys_Data!AB249</f>
        <v>دوش</v>
      </c>
      <c r="L249" t="str">
        <f>Konosys_Data!AC249</f>
        <v>وفيلة</v>
      </c>
      <c r="M249" t="str">
        <f>Konosys_Data!E249</f>
        <v>F</v>
      </c>
      <c r="N249" t="str">
        <f>Konosys_Data!O249</f>
        <v>22/11/1998 00:00:00</v>
      </c>
      <c r="O249" t="str">
        <f>Konosys_Data!Z249</f>
        <v>Marocain</v>
      </c>
      <c r="P249" t="str">
        <f>Konosys_Data!T249</f>
        <v xml:space="preserve">trougout driouch </v>
      </c>
      <c r="Q249" t="str">
        <f>Konosys_Data!V249</f>
        <v>KB176772</v>
      </c>
      <c r="R249" t="str">
        <f>Konosys_Data!W249</f>
        <v>0672397522</v>
      </c>
      <c r="S249" t="str">
        <f>Konosys_Data!Y249</f>
        <v xml:space="preserve">  </v>
      </c>
      <c r="T249" t="str">
        <f>Table1[[#This Row],[CEF]]</f>
        <v>1998112200260</v>
      </c>
      <c r="U249">
        <v>248</v>
      </c>
    </row>
    <row r="250" spans="1:21" x14ac:dyDescent="0.25">
      <c r="A250" t="str">
        <f>Konosys_Data!B250</f>
        <v>1998040100482</v>
      </c>
      <c r="B250" t="str">
        <f>Konosys_Data!R250</f>
        <v>23/07/2018</v>
      </c>
      <c r="C250" t="str">
        <f>Konosys_Data!F250</f>
        <v>Oui</v>
      </c>
      <c r="D250" t="str">
        <f>Konosys_Data!AD250</f>
        <v>Baccalauréat</v>
      </c>
      <c r="E250" t="str">
        <f>Konosys_Data_Extract!B250</f>
        <v>NTIC_TDI_TS</v>
      </c>
      <c r="F250" s="4" t="str">
        <f>Konosys_Data_Extract!E250</f>
        <v>1</v>
      </c>
      <c r="G250" t="str">
        <f>Konosys_Data_Extract!C250</f>
        <v>TDI103-NTIC_TDI_TS_2019</v>
      </c>
      <c r="I250" t="str">
        <f>Konosys_Data!C250</f>
        <v>FTOUH</v>
      </c>
      <c r="J250" t="str">
        <f>Konosys_Data!D250</f>
        <v>ZOUHAIR</v>
      </c>
      <c r="K250" t="str">
        <f>Konosys_Data!AB250</f>
        <v xml:space="preserve"> الفتوح</v>
      </c>
      <c r="L250" t="str">
        <f>Konosys_Data!AC250</f>
        <v xml:space="preserve">زهير </v>
      </c>
      <c r="M250" t="str">
        <f>Konosys_Data!E250</f>
        <v>H</v>
      </c>
      <c r="N250" t="str">
        <f>Konosys_Data!O250</f>
        <v>01/04/1998 00:00:00</v>
      </c>
      <c r="O250" t="str">
        <f>Konosys_Data!Z250</f>
        <v>Marocain</v>
      </c>
      <c r="P250" t="str">
        <f>Konosys_Data!T250</f>
        <v xml:space="preserve">Tanger dradeb </v>
      </c>
      <c r="Q250" t="str">
        <f>Konosys_Data!V250</f>
        <v>k559795</v>
      </c>
      <c r="R250" t="str">
        <f>Konosys_Data!W250</f>
        <v>0612787534</v>
      </c>
      <c r="S250" t="str">
        <f>Konosys_Data!Y250</f>
        <v xml:space="preserve">  </v>
      </c>
      <c r="T250" t="str">
        <f>Table1[[#This Row],[CEF]]</f>
        <v>1998040100482</v>
      </c>
      <c r="U250">
        <v>249</v>
      </c>
    </row>
    <row r="251" spans="1:21" x14ac:dyDescent="0.25">
      <c r="A251" t="str">
        <f>Konosys_Data!B251</f>
        <v>1999052200106</v>
      </c>
      <c r="B251" t="str">
        <f>Konosys_Data!R251</f>
        <v>23/07/2018</v>
      </c>
      <c r="C251" t="str">
        <f>Konosys_Data!F251</f>
        <v>Oui</v>
      </c>
      <c r="D251" t="str">
        <f>Konosys_Data!AD251</f>
        <v>Baccalauréat</v>
      </c>
      <c r="E251" t="str">
        <f>Konosys_Data_Extract!B251</f>
        <v>NTIC_TRI_TS</v>
      </c>
      <c r="F251" s="4" t="str">
        <f>Konosys_Data_Extract!E251</f>
        <v>1</v>
      </c>
      <c r="G251" t="str">
        <f>Konosys_Data_Extract!C251</f>
        <v>TRI105-NTIC_TRI_TS_2019</v>
      </c>
      <c r="I251" t="str">
        <f>Konosys_Data!C251</f>
        <v>EL KHIYAMI</v>
      </c>
      <c r="J251" t="str">
        <f>Konosys_Data!D251</f>
        <v>HALIMA</v>
      </c>
      <c r="K251" t="str">
        <f>Konosys_Data!AB251</f>
        <v>الخيامي</v>
      </c>
      <c r="L251" t="str">
        <f>Konosys_Data!AC251</f>
        <v>حليمة</v>
      </c>
      <c r="M251" t="str">
        <f>Konosys_Data!E251</f>
        <v>F</v>
      </c>
      <c r="N251" t="str">
        <f>Konosys_Data!O251</f>
        <v>22/05/1999 00:00:00</v>
      </c>
      <c r="O251" t="str">
        <f>Konosys_Data!Z251</f>
        <v>Marocain</v>
      </c>
      <c r="P251" t="str">
        <f>Konosys_Data!T251</f>
        <v>TANGER</v>
      </c>
      <c r="Q251" t="str">
        <f>Konosys_Data!V251</f>
        <v>KB188843</v>
      </c>
      <c r="R251" t="str">
        <f>Konosys_Data!W251</f>
        <v>0607301404</v>
      </c>
      <c r="S251" t="str">
        <f>Konosys_Data!Y251</f>
        <v xml:space="preserve">  </v>
      </c>
      <c r="T251" t="str">
        <f>Table1[[#This Row],[CEF]]</f>
        <v>1999052200106</v>
      </c>
      <c r="U251">
        <v>250</v>
      </c>
    </row>
    <row r="252" spans="1:21" x14ac:dyDescent="0.25">
      <c r="A252" t="str">
        <f>Konosys_Data!B252</f>
        <v>1999052100226</v>
      </c>
      <c r="B252" t="str">
        <f>Konosys_Data!R252</f>
        <v>23/07/2018</v>
      </c>
      <c r="C252" t="str">
        <f>Konosys_Data!F252</f>
        <v>Oui</v>
      </c>
      <c r="D252" t="str">
        <f>Konosys_Data!AD252</f>
        <v>En cours de préparation du bac</v>
      </c>
      <c r="E252" t="str">
        <f>Konosys_Data_Extract!B252</f>
        <v>NTIC_TMSIR_T</v>
      </c>
      <c r="F252" s="4" t="str">
        <f>Konosys_Data_Extract!E252</f>
        <v>1</v>
      </c>
      <c r="G252" t="str">
        <f>Konosys_Data_Extract!C252</f>
        <v>TMSIR103-NTIC_TMSIR_T_2019</v>
      </c>
      <c r="I252" t="str">
        <f>Konosys_Data!C252</f>
        <v>EL GHZAOUI</v>
      </c>
      <c r="J252" t="str">
        <f>Konosys_Data!D252</f>
        <v>MOHAMED</v>
      </c>
      <c r="K252" t="str">
        <f>Konosys_Data!AB252</f>
        <v/>
      </c>
      <c r="L252" t="str">
        <f>Konosys_Data!AC252</f>
        <v/>
      </c>
      <c r="M252" t="str">
        <f>Konosys_Data!E252</f>
        <v>H</v>
      </c>
      <c r="N252" t="str">
        <f>Konosys_Data!O252</f>
        <v>21/05/1999 00:00:00</v>
      </c>
      <c r="O252" t="str">
        <f>Konosys_Data!Z252</f>
        <v>Marocain</v>
      </c>
      <c r="P252" t="str">
        <f>Konosys_Data!T252</f>
        <v>CHEFCHAOUEN</v>
      </c>
      <c r="Q252" t="str">
        <f>Konosys_Data!V252</f>
        <v>LC323274</v>
      </c>
      <c r="R252" t="str">
        <f>Konosys_Data!W252</f>
        <v>0663318892</v>
      </c>
      <c r="S252" t="str">
        <f>Konosys_Data!Y252</f>
        <v xml:space="preserve">  </v>
      </c>
      <c r="T252" t="str">
        <f>Table1[[#This Row],[CEF]]</f>
        <v>1999052100226</v>
      </c>
      <c r="U252">
        <v>251</v>
      </c>
    </row>
    <row r="253" spans="1:21" x14ac:dyDescent="0.25">
      <c r="A253" t="str">
        <f>Konosys_Data!B253</f>
        <v>2001012600157</v>
      </c>
      <c r="B253" t="str">
        <f>Konosys_Data!R253</f>
        <v>23/07/2018</v>
      </c>
      <c r="C253" t="str">
        <f>Konosys_Data!F253</f>
        <v>Oui</v>
      </c>
      <c r="D253" t="str">
        <f>Konosys_Data!AD253</f>
        <v>Baccalauréat</v>
      </c>
      <c r="E253" t="str">
        <f>Konosys_Data_Extract!B253</f>
        <v>NTIC_TRI_TS</v>
      </c>
      <c r="F253" s="4" t="str">
        <f>Konosys_Data_Extract!E253</f>
        <v>1</v>
      </c>
      <c r="G253" t="str">
        <f>Konosys_Data_Extract!C253</f>
        <v>TRI101-NTIC_TRI_TS_2019</v>
      </c>
      <c r="I253" t="str">
        <f>Konosys_Data!C253</f>
        <v>EL GHAZAOUI</v>
      </c>
      <c r="J253" t="str">
        <f>Konosys_Data!D253</f>
        <v>MOUNIA</v>
      </c>
      <c r="K253" t="str">
        <f>Konosys_Data!AB253</f>
        <v>الغزاوي</v>
      </c>
      <c r="L253" t="str">
        <f>Konosys_Data!AC253</f>
        <v>منية</v>
      </c>
      <c r="M253" t="str">
        <f>Konosys_Data!E253</f>
        <v>F</v>
      </c>
      <c r="N253" t="str">
        <f>Konosys_Data!O253</f>
        <v>26/01/2001 00:00:00</v>
      </c>
      <c r="O253" t="str">
        <f>Konosys_Data!Z253</f>
        <v>Marocain</v>
      </c>
      <c r="P253" t="str">
        <f>Konosys_Data!T253</f>
        <v>CHEFCHAOUN</v>
      </c>
      <c r="Q253" t="str">
        <f>Konosys_Data!V253</f>
        <v>LC335460</v>
      </c>
      <c r="R253" t="str">
        <f>Konosys_Data!W253</f>
        <v>0672044765</v>
      </c>
      <c r="S253" t="str">
        <f>Konosys_Data!Y253</f>
        <v xml:space="preserve">  </v>
      </c>
      <c r="T253" t="str">
        <f>Table1[[#This Row],[CEF]]</f>
        <v>2001012600157</v>
      </c>
      <c r="U253">
        <v>252</v>
      </c>
    </row>
    <row r="254" spans="1:21" x14ac:dyDescent="0.25">
      <c r="A254" t="str">
        <f>Konosys_Data!B254</f>
        <v>1999090800178</v>
      </c>
      <c r="B254" t="str">
        <f>Konosys_Data!R254</f>
        <v>23/07/2018</v>
      </c>
      <c r="C254" t="str">
        <f>Konosys_Data!F254</f>
        <v>Oui</v>
      </c>
      <c r="D254" t="str">
        <f>Konosys_Data!AD254</f>
        <v>Baccalauréat</v>
      </c>
      <c r="E254" t="str">
        <f>Konosys_Data_Extract!B254</f>
        <v>NTIC_TDI_TS</v>
      </c>
      <c r="F254" s="4" t="str">
        <f>Konosys_Data_Extract!E254</f>
        <v>1</v>
      </c>
      <c r="G254" t="str">
        <f>Konosys_Data_Extract!C254</f>
        <v>TDI104-NTIC_TDI_TS_2019</v>
      </c>
      <c r="I254" t="str">
        <f>Konosys_Data!C254</f>
        <v>LAHSSINI</v>
      </c>
      <c r="J254" t="str">
        <f>Konosys_Data!D254</f>
        <v>MAHDI</v>
      </c>
      <c r="K254" t="str">
        <f>Konosys_Data!AB254</f>
        <v>لحسيني</v>
      </c>
      <c r="L254" t="str">
        <f>Konosys_Data!AC254</f>
        <v>المهدي</v>
      </c>
      <c r="M254" t="str">
        <f>Konosys_Data!E254</f>
        <v>H</v>
      </c>
      <c r="N254" t="str">
        <f>Konosys_Data!O254</f>
        <v>08/09/1999 00:00:00</v>
      </c>
      <c r="O254" t="str">
        <f>Konosys_Data!Z254</f>
        <v>Marocain</v>
      </c>
      <c r="P254" t="str">
        <f>Konosys_Data!T254</f>
        <v>Ksar El Kebir</v>
      </c>
      <c r="Q254" t="str">
        <f>Konosys_Data!V254</f>
        <v>K564290</v>
      </c>
      <c r="R254" t="str">
        <f>Konosys_Data!W254</f>
        <v>0611532816</v>
      </c>
      <c r="S254" t="str">
        <f>Konosys_Data!Y254</f>
        <v xml:space="preserve">  </v>
      </c>
      <c r="T254" t="str">
        <f>Table1[[#This Row],[CEF]]</f>
        <v>1999090800178</v>
      </c>
      <c r="U254">
        <v>253</v>
      </c>
    </row>
    <row r="255" spans="1:21" x14ac:dyDescent="0.25">
      <c r="A255" t="str">
        <f>Konosys_Data!B255</f>
        <v>2001032100131</v>
      </c>
      <c r="B255" t="str">
        <f>Konosys_Data!R255</f>
        <v>23/07/2018</v>
      </c>
      <c r="C255" t="str">
        <f>Konosys_Data!F255</f>
        <v>Oui</v>
      </c>
      <c r="D255" t="str">
        <f>Konosys_Data!AD255</f>
        <v>Baccalauréat</v>
      </c>
      <c r="E255" t="str">
        <f>Konosys_Data_Extract!B255</f>
        <v>NTIC_TDI_TS</v>
      </c>
      <c r="F255" s="4" t="str">
        <f>Konosys_Data_Extract!E255</f>
        <v>1</v>
      </c>
      <c r="G255" t="str">
        <f>Konosys_Data_Extract!C255</f>
        <v>TDI105-NTIC_TDI_TS_2019</v>
      </c>
      <c r="I255" t="str">
        <f>Konosys_Data!C255</f>
        <v>SAIH</v>
      </c>
      <c r="J255" t="str">
        <f>Konosys_Data!D255</f>
        <v>ZAKARIAE</v>
      </c>
      <c r="K255" t="str">
        <f>Konosys_Data!AB255</f>
        <v>السايح</v>
      </c>
      <c r="L255" t="str">
        <f>Konosys_Data!AC255</f>
        <v>زكرياء</v>
      </c>
      <c r="M255" t="str">
        <f>Konosys_Data!E255</f>
        <v>H</v>
      </c>
      <c r="N255" t="str">
        <f>Konosys_Data!O255</f>
        <v>21/03/2001 00:00:00</v>
      </c>
      <c r="O255" t="str">
        <f>Konosys_Data!Z255</f>
        <v>.</v>
      </c>
      <c r="P255" t="str">
        <f>Konosys_Data!T255</f>
        <v/>
      </c>
      <c r="Q255" t="str">
        <f>Konosys_Data!V255</f>
        <v>KB189373</v>
      </c>
      <c r="R255" t="str">
        <f>Konosys_Data!W255</f>
        <v/>
      </c>
      <c r="S255" t="str">
        <f>Konosys_Data!Y255</f>
        <v xml:space="preserve">  </v>
      </c>
      <c r="T255" t="str">
        <f>Table1[[#This Row],[CEF]]</f>
        <v>2001032100131</v>
      </c>
      <c r="U255">
        <v>254</v>
      </c>
    </row>
    <row r="256" spans="1:21" x14ac:dyDescent="0.25">
      <c r="A256" t="str">
        <f>Konosys_Data!B256</f>
        <v>2000080600165</v>
      </c>
      <c r="B256" t="str">
        <f>Konosys_Data!R256</f>
        <v>23/07/2018</v>
      </c>
      <c r="C256" t="str">
        <f>Konosys_Data!F256</f>
        <v>Oui</v>
      </c>
      <c r="D256" t="str">
        <f>Konosys_Data!AD256</f>
        <v>Baccalauréat</v>
      </c>
      <c r="E256" t="str">
        <f>Konosys_Data_Extract!B256</f>
        <v>NTIC_TDI_TS</v>
      </c>
      <c r="F256" s="4" t="str">
        <f>Konosys_Data_Extract!E256</f>
        <v>2</v>
      </c>
      <c r="G256" t="str">
        <f>Konosys_Data_Extract!C256</f>
        <v>TDI105-NTIC_TDI_TS_2019</v>
      </c>
      <c r="I256" t="str">
        <f>Konosys_Data!C256</f>
        <v>FADILI</v>
      </c>
      <c r="J256" t="str">
        <f>Konosys_Data!D256</f>
        <v>ANAS</v>
      </c>
      <c r="K256" t="str">
        <f>Konosys_Data!AB256</f>
        <v>فضيلي</v>
      </c>
      <c r="L256" t="str">
        <f>Konosys_Data!AC256</f>
        <v>انس</v>
      </c>
      <c r="M256" t="str">
        <f>Konosys_Data!E256</f>
        <v>H</v>
      </c>
      <c r="N256" t="str">
        <f>Konosys_Data!O256</f>
        <v>06/08/2000 00:00:00</v>
      </c>
      <c r="O256" t="str">
        <f>Konosys_Data!Z256</f>
        <v>.</v>
      </c>
      <c r="P256" t="str">
        <f>Konosys_Data!T256</f>
        <v/>
      </c>
      <c r="Q256" t="str">
        <f>Konosys_Data!V256</f>
        <v>K532458</v>
      </c>
      <c r="R256" t="str">
        <f>Konosys_Data!W256</f>
        <v/>
      </c>
      <c r="S256" t="str">
        <f>Konosys_Data!Y256</f>
        <v xml:space="preserve">  </v>
      </c>
      <c r="T256" t="str">
        <f>Table1[[#This Row],[CEF]]</f>
        <v>2000080600165</v>
      </c>
      <c r="U256">
        <v>255</v>
      </c>
    </row>
    <row r="257" spans="1:21" x14ac:dyDescent="0.25">
      <c r="A257" t="str">
        <f>Konosys_Data!B257</f>
        <v>1997070100351</v>
      </c>
      <c r="B257" t="str">
        <f>Konosys_Data!R257</f>
        <v>23/07/2018</v>
      </c>
      <c r="C257" t="str">
        <f>Konosys_Data!F257</f>
        <v>Oui</v>
      </c>
      <c r="D257" t="str">
        <f>Konosys_Data!AD257</f>
        <v>Baccalauréat</v>
      </c>
      <c r="E257" t="str">
        <f>Konosys_Data_Extract!B257</f>
        <v>NTIC_TRI_TS</v>
      </c>
      <c r="F257" s="4" t="str">
        <f>Konosys_Data_Extract!E257</f>
        <v>2</v>
      </c>
      <c r="G257" t="str">
        <f>Konosys_Data_Extract!C257</f>
        <v>TRI102-NTIC_TRI_TS_2019</v>
      </c>
      <c r="I257" t="str">
        <f>Konosys_Data!C257</f>
        <v>GHACHAMA</v>
      </c>
      <c r="J257" t="str">
        <f>Konosys_Data!D257</f>
        <v>SELAYMAN</v>
      </c>
      <c r="K257" t="str">
        <f>Konosys_Data!AB257</f>
        <v>غشامة</v>
      </c>
      <c r="L257" t="str">
        <f>Konosys_Data!AC257</f>
        <v>سليمان</v>
      </c>
      <c r="M257" t="str">
        <f>Konosys_Data!E257</f>
        <v>H</v>
      </c>
      <c r="N257" t="str">
        <f>Konosys_Data!O257</f>
        <v>01/07/1997 00:00:00</v>
      </c>
      <c r="O257" t="str">
        <f>Konosys_Data!Z257</f>
        <v>Marocain</v>
      </c>
      <c r="P257" t="str">
        <f>Konosys_Data!T257</f>
        <v xml:space="preserve"> BOU JEDYANE LARACHE</v>
      </c>
      <c r="Q257" t="str">
        <f>Konosys_Data!V257</f>
        <v>LB218848</v>
      </c>
      <c r="R257" t="str">
        <f>Konosys_Data!W257</f>
        <v>0605661957</v>
      </c>
      <c r="S257" t="str">
        <f>Konosys_Data!Y257</f>
        <v xml:space="preserve">  </v>
      </c>
      <c r="T257" t="str">
        <f>Table1[[#This Row],[CEF]]</f>
        <v>1997070100351</v>
      </c>
      <c r="U257">
        <v>256</v>
      </c>
    </row>
    <row r="258" spans="1:21" x14ac:dyDescent="0.25">
      <c r="A258" t="str">
        <f>Konosys_Data!B258</f>
        <v>199609200181</v>
      </c>
      <c r="B258" t="str">
        <f>Konosys_Data!R258</f>
        <v>23/07/2018</v>
      </c>
      <c r="C258" t="str">
        <f>Konosys_Data!F258</f>
        <v>Oui</v>
      </c>
      <c r="D258" t="str">
        <f>Konosys_Data!AD258</f>
        <v>Baccalauréat</v>
      </c>
      <c r="E258" t="str">
        <f>Konosys_Data_Extract!B258</f>
        <v>NTIC_TDI_TS</v>
      </c>
      <c r="F258" s="4" t="str">
        <f>Konosys_Data_Extract!E258</f>
        <v>2</v>
      </c>
      <c r="G258" t="str">
        <f>Konosys_Data_Extract!C258</f>
        <v>TDI104-NTIC_TDI_TS_2019</v>
      </c>
      <c r="I258" t="str">
        <f>Konosys_Data!C258</f>
        <v>ERRAJY</v>
      </c>
      <c r="J258" t="str">
        <f>Konosys_Data!D258</f>
        <v>IMANE</v>
      </c>
      <c r="K258" t="str">
        <f>Konosys_Data!AB258</f>
        <v>الراجي</v>
      </c>
      <c r="L258" t="str">
        <f>Konosys_Data!AC258</f>
        <v>ايمان</v>
      </c>
      <c r="M258" t="str">
        <f>Konosys_Data!E258</f>
        <v>F</v>
      </c>
      <c r="N258" t="str">
        <f>Konosys_Data!O258</f>
        <v>20/09/1996 00:00:00</v>
      </c>
      <c r="O258" t="str">
        <f>Konosys_Data!Z258</f>
        <v>Marocain</v>
      </c>
      <c r="P258" t="str">
        <f>Konosys_Data!T258</f>
        <v>tanger</v>
      </c>
      <c r="Q258" t="str">
        <f>Konosys_Data!V258</f>
        <v>KB134816</v>
      </c>
      <c r="R258" t="str">
        <f>Konosys_Data!W258</f>
        <v>0662392769</v>
      </c>
      <c r="S258" t="str">
        <f>Konosys_Data!Y258</f>
        <v xml:space="preserve"> LOTS EL MERS 2 N 13 MERS TANGER </v>
      </c>
      <c r="T258" t="str">
        <f>Table1[[#This Row],[CEF]]</f>
        <v>199609200181</v>
      </c>
      <c r="U258">
        <v>257</v>
      </c>
    </row>
    <row r="259" spans="1:21" x14ac:dyDescent="0.25">
      <c r="A259" t="str">
        <f>Konosys_Data!B259</f>
        <v>1999080400133</v>
      </c>
      <c r="B259" t="str">
        <f>Konosys_Data!R259</f>
        <v>23/07/2018</v>
      </c>
      <c r="C259" t="str">
        <f>Konosys_Data!F259</f>
        <v>Oui</v>
      </c>
      <c r="D259" t="str">
        <f>Konosys_Data!AD259</f>
        <v>Baccalauréat</v>
      </c>
      <c r="E259" t="str">
        <f>Konosys_Data_Extract!B259</f>
        <v>NTIC_TDM_TS</v>
      </c>
      <c r="F259" s="4" t="str">
        <f>Konosys_Data_Extract!E259</f>
        <v>2</v>
      </c>
      <c r="G259" t="str">
        <f>Konosys_Data_Extract!C259</f>
        <v>TDM101-NTIC_TDM_TS_2019</v>
      </c>
      <c r="I259" t="str">
        <f>Konosys_Data!C259</f>
        <v>ZINAH</v>
      </c>
      <c r="J259" t="str">
        <f>Konosys_Data!D259</f>
        <v>MARIAM</v>
      </c>
      <c r="K259" t="str">
        <f>Konosys_Data!AB259</f>
        <v>زينح</v>
      </c>
      <c r="L259" t="str">
        <f>Konosys_Data!AC259</f>
        <v>مريم</v>
      </c>
      <c r="M259" t="str">
        <f>Konosys_Data!E259</f>
        <v>F</v>
      </c>
      <c r="N259" t="str">
        <f>Konosys_Data!O259</f>
        <v>04/08/1999 00:00:00</v>
      </c>
      <c r="O259" t="str">
        <f>Konosys_Data!Z259</f>
        <v>Marocain</v>
      </c>
      <c r="P259" t="str">
        <f>Konosys_Data!T259</f>
        <v>TANGER</v>
      </c>
      <c r="Q259" t="str">
        <f>Konosys_Data!V259</f>
        <v>K563515</v>
      </c>
      <c r="R259" t="str">
        <f>Konosys_Data!W259</f>
        <v>0691471385</v>
      </c>
      <c r="S259" t="str">
        <f>Konosys_Data!Y259</f>
        <v xml:space="preserve">  </v>
      </c>
      <c r="T259" t="str">
        <f>Table1[[#This Row],[CEF]]</f>
        <v>1999080400133</v>
      </c>
      <c r="U259">
        <v>258</v>
      </c>
    </row>
    <row r="260" spans="1:21" x14ac:dyDescent="0.25">
      <c r="A260" t="str">
        <f>Konosys_Data!B260</f>
        <v>1999101200278</v>
      </c>
      <c r="B260" t="str">
        <f>Konosys_Data!R260</f>
        <v>23/07/2018</v>
      </c>
      <c r="C260" t="str">
        <f>Konosys_Data!F260</f>
        <v>Oui</v>
      </c>
      <c r="D260" t="str">
        <f>Konosys_Data!AD260</f>
        <v>Baccalauréat</v>
      </c>
      <c r="E260" t="str">
        <f>Konosys_Data_Extract!B260</f>
        <v>NTIC_TDI_TS</v>
      </c>
      <c r="F260" s="4" t="str">
        <f>Konosys_Data_Extract!E260</f>
        <v>1</v>
      </c>
      <c r="G260" t="str">
        <f>Konosys_Data_Extract!C260</f>
        <v>TDI103-NTIC_TDI_TS_2019</v>
      </c>
      <c r="I260" t="str">
        <f>Konosys_Data!C260</f>
        <v>HASSANI</v>
      </c>
      <c r="J260" t="str">
        <f>Konosys_Data!D260</f>
        <v>MERIEM</v>
      </c>
      <c r="K260" t="str">
        <f>Konosys_Data!AB260</f>
        <v>الحسني</v>
      </c>
      <c r="L260" t="str">
        <f>Konosys_Data!AC260</f>
        <v>مريم</v>
      </c>
      <c r="M260" t="str">
        <f>Konosys_Data!E260</f>
        <v>F</v>
      </c>
      <c r="N260" t="str">
        <f>Konosys_Data!O260</f>
        <v>12/10/1999 00:00:00</v>
      </c>
      <c r="O260" t="str">
        <f>Konosys_Data!Z260</f>
        <v>Marocain</v>
      </c>
      <c r="P260" t="str">
        <f>Konosys_Data!T260</f>
        <v>TANGER</v>
      </c>
      <c r="Q260" t="str">
        <f>Konosys_Data!V260</f>
        <v>K562003</v>
      </c>
      <c r="R260" t="str">
        <f>Konosys_Data!W260</f>
        <v>0666065466</v>
      </c>
      <c r="S260" t="str">
        <f>Konosys_Data!Y260</f>
        <v xml:space="preserve">  </v>
      </c>
      <c r="T260" t="str">
        <f>Table1[[#This Row],[CEF]]</f>
        <v>1999101200278</v>
      </c>
      <c r="U260">
        <v>259</v>
      </c>
    </row>
    <row r="261" spans="1:21" x14ac:dyDescent="0.25">
      <c r="A261" t="str">
        <f>Konosys_Data!B261</f>
        <v>2000070800212</v>
      </c>
      <c r="B261" t="str">
        <f>Konosys_Data!R261</f>
        <v>23/07/2018</v>
      </c>
      <c r="C261" t="str">
        <f>Konosys_Data!F261</f>
        <v>Oui</v>
      </c>
      <c r="D261" t="str">
        <f>Konosys_Data!AD261</f>
        <v>Baccalauréat</v>
      </c>
      <c r="E261" t="str">
        <f>Konosys_Data_Extract!B261</f>
        <v>NTIC_TDI_TS</v>
      </c>
      <c r="F261" s="4" t="str">
        <f>Konosys_Data_Extract!E261</f>
        <v>1</v>
      </c>
      <c r="G261" t="str">
        <f>Konosys_Data_Extract!C261</f>
        <v>TDI102-NTIC_TDI_TS_2019</v>
      </c>
      <c r="I261" t="str">
        <f>Konosys_Data!C261</f>
        <v>MOUDDEN</v>
      </c>
      <c r="J261" t="str">
        <f>Konosys_Data!D261</f>
        <v>MOHAMED EL AMINE</v>
      </c>
      <c r="K261" t="str">
        <f>Konosys_Data!AB261</f>
        <v>المودن</v>
      </c>
      <c r="L261" t="str">
        <f>Konosys_Data!AC261</f>
        <v xml:space="preserve">محمد الأمين </v>
      </c>
      <c r="M261" t="str">
        <f>Konosys_Data!E261</f>
        <v>H</v>
      </c>
      <c r="N261" t="str">
        <f>Konosys_Data!O261</f>
        <v>08/07/2000 00:00:00</v>
      </c>
      <c r="O261" t="str">
        <f>Konosys_Data!Z261</f>
        <v>Marocain</v>
      </c>
      <c r="P261" t="str">
        <f>Konosys_Data!T261</f>
        <v>TANGER</v>
      </c>
      <c r="Q261" t="str">
        <f>Konosys_Data!V261</f>
        <v>K559772</v>
      </c>
      <c r="R261" t="str">
        <f>Konosys_Data!W261</f>
        <v>0627873881</v>
      </c>
      <c r="S261" t="str">
        <f>Konosys_Data!Y261</f>
        <v xml:space="preserve">  </v>
      </c>
      <c r="T261" t="str">
        <f>Table1[[#This Row],[CEF]]</f>
        <v>2000070800212</v>
      </c>
      <c r="U261">
        <v>260</v>
      </c>
    </row>
    <row r="262" spans="1:21" x14ac:dyDescent="0.25">
      <c r="A262" t="str">
        <f>Konosys_Data!B262</f>
        <v>1999040400189</v>
      </c>
      <c r="B262" t="str">
        <f>Konosys_Data!R262</f>
        <v>23/07/2018</v>
      </c>
      <c r="C262" t="str">
        <f>Konosys_Data!F262</f>
        <v>Oui</v>
      </c>
      <c r="D262" t="str">
        <f>Konosys_Data!AD262</f>
        <v>Baccalauréat</v>
      </c>
      <c r="E262" t="str">
        <f>Konosys_Data_Extract!B262</f>
        <v>NTIC_TDI_TS</v>
      </c>
      <c r="F262" s="4" t="str">
        <f>Konosys_Data_Extract!E262</f>
        <v>1</v>
      </c>
      <c r="G262" t="str">
        <f>Konosys_Data_Extract!C262</f>
        <v>TDI101-NTIC_TDI_TS_2019</v>
      </c>
      <c r="I262" t="str">
        <f>Konosys_Data!C262</f>
        <v>TAMYACHTE</v>
      </c>
      <c r="J262" t="str">
        <f>Konosys_Data!D262</f>
        <v>AYMANE</v>
      </c>
      <c r="K262" t="str">
        <f>Konosys_Data!AB262</f>
        <v>تامياشت</v>
      </c>
      <c r="L262" t="str">
        <f>Konosys_Data!AC262</f>
        <v>أيمن</v>
      </c>
      <c r="M262" t="str">
        <f>Konosys_Data!E262</f>
        <v>H</v>
      </c>
      <c r="N262" t="str">
        <f>Konosys_Data!O262</f>
        <v>04/04/1999 00:00:00</v>
      </c>
      <c r="O262" t="str">
        <f>Konosys_Data!Z262</f>
        <v>Marocain</v>
      </c>
      <c r="P262" t="str">
        <f>Konosys_Data!T262</f>
        <v>Tanger</v>
      </c>
      <c r="Q262" t="str">
        <f>Konosys_Data!V262</f>
        <v>KB176253</v>
      </c>
      <c r="R262" t="str">
        <f>Konosys_Data!W262</f>
        <v>0604570666</v>
      </c>
      <c r="S262" t="str">
        <f>Konosys_Data!Y262</f>
        <v xml:space="preserve">  </v>
      </c>
      <c r="T262" t="str">
        <f>Table1[[#This Row],[CEF]]</f>
        <v>1999040400189</v>
      </c>
      <c r="U262">
        <v>261</v>
      </c>
    </row>
    <row r="263" spans="1:21" x14ac:dyDescent="0.25">
      <c r="A263" t="str">
        <f>Konosys_Data!B263</f>
        <v>2000050500254</v>
      </c>
      <c r="B263" t="str">
        <f>Konosys_Data!R263</f>
        <v>23/07/2018</v>
      </c>
      <c r="C263" t="str">
        <f>Konosys_Data!F263</f>
        <v>Oui</v>
      </c>
      <c r="D263" t="str">
        <f>Konosys_Data!AD263</f>
        <v>Baccalauréat</v>
      </c>
      <c r="E263" t="str">
        <f>Konosys_Data_Extract!B263</f>
        <v>NTIC_TDI_TS</v>
      </c>
      <c r="F263" s="4" t="str">
        <f>Konosys_Data_Extract!E263</f>
        <v>1</v>
      </c>
      <c r="G263" t="str">
        <f>Konosys_Data_Extract!C263</f>
        <v>TDI101-NTIC_TDI_TS_2019</v>
      </c>
      <c r="I263" t="str">
        <f>Konosys_Data!C263</f>
        <v>BENJELLOUN</v>
      </c>
      <c r="J263" t="str">
        <f>Konosys_Data!D263</f>
        <v>MAJDA</v>
      </c>
      <c r="K263" t="str">
        <f>Konosys_Data!AB263</f>
        <v>ابن جلون</v>
      </c>
      <c r="L263" t="str">
        <f>Konosys_Data!AC263</f>
        <v>ماجدة</v>
      </c>
      <c r="M263" t="str">
        <f>Konosys_Data!E263</f>
        <v>F</v>
      </c>
      <c r="N263" t="str">
        <f>Konosys_Data!O263</f>
        <v>05/05/2000 00:00:00</v>
      </c>
      <c r="O263" t="str">
        <f>Konosys_Data!Z263</f>
        <v>Marocain</v>
      </c>
      <c r="P263" t="str">
        <f>Konosys_Data!T263</f>
        <v>Tanger</v>
      </c>
      <c r="Q263" t="str">
        <f>Konosys_Data!V263</f>
        <v>KB148314</v>
      </c>
      <c r="R263" t="str">
        <f>Konosys_Data!W263</f>
        <v>0637805235</v>
      </c>
      <c r="S263" t="str">
        <f>Konosys_Data!Y263</f>
        <v xml:space="preserve">  </v>
      </c>
      <c r="T263" t="str">
        <f>Table1[[#This Row],[CEF]]</f>
        <v>2000050500254</v>
      </c>
      <c r="U263">
        <v>262</v>
      </c>
    </row>
    <row r="264" spans="1:21" x14ac:dyDescent="0.25">
      <c r="A264" t="str">
        <f>Konosys_Data!B264</f>
        <v>2000081700194</v>
      </c>
      <c r="B264" t="str">
        <f>Konosys_Data!R264</f>
        <v>23/07/2018</v>
      </c>
      <c r="C264" t="str">
        <f>Konosys_Data!F264</f>
        <v>Oui</v>
      </c>
      <c r="D264" t="str">
        <f>Konosys_Data!AD264</f>
        <v>Baccalauréat</v>
      </c>
      <c r="E264" t="str">
        <f>Konosys_Data_Extract!B264</f>
        <v>AG_INFO_TS</v>
      </c>
      <c r="F264" s="4" t="str">
        <f>Konosys_Data_Extract!E264</f>
        <v>1</v>
      </c>
      <c r="G264" t="str">
        <f>Konosys_Data_Extract!C264</f>
        <v>INFO101-AG_INFO_TS_2019</v>
      </c>
      <c r="I264" t="str">
        <f>Konosys_Data!C264</f>
        <v>TEMSAMANI</v>
      </c>
      <c r="J264" t="str">
        <f>Konosys_Data!D264</f>
        <v>MALAK</v>
      </c>
      <c r="K264" t="str">
        <f>Konosys_Data!AB264</f>
        <v>التمسماني</v>
      </c>
      <c r="L264" t="str">
        <f>Konosys_Data!AC264</f>
        <v>ملاك</v>
      </c>
      <c r="M264" t="str">
        <f>Konosys_Data!E264</f>
        <v>F</v>
      </c>
      <c r="N264" t="str">
        <f>Konosys_Data!O264</f>
        <v>17/08/2000 00:00:00</v>
      </c>
      <c r="O264" t="str">
        <f>Konosys_Data!Z264</f>
        <v>Marocain</v>
      </c>
      <c r="P264" t="str">
        <f>Konosys_Data!T264</f>
        <v>Rabat</v>
      </c>
      <c r="Q264" t="str">
        <f>Konosys_Data!V264</f>
        <v>K560555</v>
      </c>
      <c r="R264" t="str">
        <f>Konosys_Data!W264</f>
        <v>0659691986</v>
      </c>
      <c r="S264" t="str">
        <f>Konosys_Data!Y264</f>
        <v xml:space="preserve">  </v>
      </c>
      <c r="T264" t="str">
        <f>Table1[[#This Row],[CEF]]</f>
        <v>2000081700194</v>
      </c>
      <c r="U264">
        <v>263</v>
      </c>
    </row>
    <row r="265" spans="1:21" x14ac:dyDescent="0.25">
      <c r="A265" t="str">
        <f>Konosys_Data!B265</f>
        <v>2000022100142</v>
      </c>
      <c r="B265" t="str">
        <f>Konosys_Data!R265</f>
        <v>23/07/2018</v>
      </c>
      <c r="C265" t="str">
        <f>Konosys_Data!F265</f>
        <v>Oui</v>
      </c>
      <c r="D265" t="str">
        <f>Konosys_Data!AD265</f>
        <v>Baccalauréat</v>
      </c>
      <c r="E265" t="str">
        <f>Konosys_Data_Extract!B265</f>
        <v>NTIC_TDM_TS</v>
      </c>
      <c r="F265" s="4" t="str">
        <f>Konosys_Data_Extract!E265</f>
        <v>1</v>
      </c>
      <c r="G265" t="str">
        <f>Konosys_Data_Extract!C265</f>
        <v>TDM102-NTIC_TDM_TS_2019</v>
      </c>
      <c r="I265" t="str">
        <f>Konosys_Data!C265</f>
        <v>SOROUR</v>
      </c>
      <c r="J265" t="str">
        <f>Konosys_Data!D265</f>
        <v>FATIMA ZOHRA</v>
      </c>
      <c r="K265" t="str">
        <f>Konosys_Data!AB265</f>
        <v>صرور</v>
      </c>
      <c r="L265" t="str">
        <f>Konosys_Data!AC265</f>
        <v xml:space="preserve">فاطمة الزهراء </v>
      </c>
      <c r="M265" t="str">
        <f>Konosys_Data!E265</f>
        <v>F</v>
      </c>
      <c r="N265" t="str">
        <f>Konosys_Data!O265</f>
        <v>21/02/2000 00:00:00</v>
      </c>
      <c r="O265" t="str">
        <f>Konosys_Data!Z265</f>
        <v>Marocain</v>
      </c>
      <c r="P265" t="str">
        <f>Konosys_Data!T265</f>
        <v>TANGER</v>
      </c>
      <c r="Q265" t="str">
        <f>Konosys_Data!V265</f>
        <v>K566855</v>
      </c>
      <c r="R265" t="str">
        <f>Konosys_Data!W265</f>
        <v>0669259346</v>
      </c>
      <c r="S265" t="str">
        <f>Konosys_Data!Y265</f>
        <v xml:space="preserve">  </v>
      </c>
      <c r="T265" t="str">
        <f>Table1[[#This Row],[CEF]]</f>
        <v>2000022100142</v>
      </c>
      <c r="U265">
        <v>264</v>
      </c>
    </row>
    <row r="266" spans="1:21" x14ac:dyDescent="0.25">
      <c r="A266" t="str">
        <f>Konosys_Data!B266</f>
        <v>1998032100249</v>
      </c>
      <c r="B266" t="str">
        <f>Konosys_Data!R266</f>
        <v>23/07/2018</v>
      </c>
      <c r="C266" t="str">
        <f>Konosys_Data!F266</f>
        <v>Oui</v>
      </c>
      <c r="D266" t="str">
        <f>Konosys_Data!AD266</f>
        <v>En cours de préparation du bac</v>
      </c>
      <c r="E266" t="str">
        <f>Konosys_Data_Extract!B266</f>
        <v>NTIC_TMSIR_T</v>
      </c>
      <c r="F266" s="4" t="str">
        <f>Konosys_Data_Extract!E266</f>
        <v>1</v>
      </c>
      <c r="G266" t="str">
        <f>Konosys_Data_Extract!C266</f>
        <v>TMSIR103-NTIC_TMSIR_T_2019</v>
      </c>
      <c r="I266" t="str">
        <f>Konosys_Data!C266</f>
        <v>TOUIL</v>
      </c>
      <c r="J266" t="str">
        <f>Konosys_Data!D266</f>
        <v>BILAL</v>
      </c>
      <c r="K266" t="str">
        <f>Konosys_Data!AB266</f>
        <v>الطويل</v>
      </c>
      <c r="L266" t="str">
        <f>Konosys_Data!AC266</f>
        <v>بلال</v>
      </c>
      <c r="M266" t="str">
        <f>Konosys_Data!E266</f>
        <v>H</v>
      </c>
      <c r="N266" t="str">
        <f>Konosys_Data!O266</f>
        <v>21/03/1998 00:00:00</v>
      </c>
      <c r="O266" t="str">
        <f>Konosys_Data!Z266</f>
        <v>.</v>
      </c>
      <c r="P266" t="str">
        <f>Konosys_Data!T266</f>
        <v/>
      </c>
      <c r="Q266" t="str">
        <f>Konosys_Data!V266</f>
        <v>k546212</v>
      </c>
      <c r="R266" t="str">
        <f>Konosys_Data!W266</f>
        <v/>
      </c>
      <c r="S266" t="str">
        <f>Konosys_Data!Y266</f>
        <v xml:space="preserve">  </v>
      </c>
      <c r="T266" t="str">
        <f>Table1[[#This Row],[CEF]]</f>
        <v>1998032100249</v>
      </c>
      <c r="U266">
        <v>265</v>
      </c>
    </row>
    <row r="267" spans="1:21" x14ac:dyDescent="0.25">
      <c r="A267" t="str">
        <f>Konosys_Data!B267</f>
        <v>1995032100103</v>
      </c>
      <c r="B267" t="str">
        <f>Konosys_Data!R267</f>
        <v>23/07/2018</v>
      </c>
      <c r="C267" t="str">
        <f>Konosys_Data!F267</f>
        <v>Oui</v>
      </c>
      <c r="D267" t="str">
        <f>Konosys_Data!AD267</f>
        <v>Bac+2</v>
      </c>
      <c r="E267" t="str">
        <f>Konosys_Data_Extract!B267</f>
        <v>NTIC_TDI_TS</v>
      </c>
      <c r="F267" s="4" t="str">
        <f>Konosys_Data_Extract!E267</f>
        <v>2</v>
      </c>
      <c r="G267" t="str">
        <f>Konosys_Data_Extract!C267</f>
        <v>TDI102-NTIC_TDI_TS_2019</v>
      </c>
      <c r="I267" t="str">
        <f>Konosys_Data!C267</f>
        <v>AFRAITE</v>
      </c>
      <c r="J267" t="str">
        <f>Konosys_Data!D267</f>
        <v>HAGER</v>
      </c>
      <c r="K267" t="str">
        <f>Konosys_Data!AB267</f>
        <v>عفريط</v>
      </c>
      <c r="L267" t="str">
        <f>Konosys_Data!AC267</f>
        <v>هاجر</v>
      </c>
      <c r="M267" t="str">
        <f>Konosys_Data!E267</f>
        <v>F</v>
      </c>
      <c r="N267" t="str">
        <f>Konosys_Data!O267</f>
        <v>21/03/1995 00:00:00</v>
      </c>
      <c r="O267" t="str">
        <f>Konosys_Data!Z267</f>
        <v>Marocain</v>
      </c>
      <c r="P267" t="str">
        <f>Konosys_Data!T267</f>
        <v>TETOUAN</v>
      </c>
      <c r="Q267" t="str">
        <f>Konosys_Data!V267</f>
        <v>KB120576</v>
      </c>
      <c r="R267" t="str">
        <f>Konosys_Data!W267</f>
        <v>0666095472</v>
      </c>
      <c r="S267" t="str">
        <f>Konosys_Data!Y267</f>
        <v xml:space="preserve">  </v>
      </c>
      <c r="T267" t="str">
        <f>Table1[[#This Row],[CEF]]</f>
        <v>1995032100103</v>
      </c>
      <c r="U267">
        <v>266</v>
      </c>
    </row>
    <row r="268" spans="1:21" x14ac:dyDescent="0.25">
      <c r="A268" t="str">
        <f>Konosys_Data!B268</f>
        <v>1995072600033</v>
      </c>
      <c r="B268" t="str">
        <f>Konosys_Data!R268</f>
        <v>23/07/2018</v>
      </c>
      <c r="C268" t="str">
        <f>Konosys_Data!F268</f>
        <v>Oui</v>
      </c>
      <c r="D268" t="str">
        <f>Konosys_Data!AD268</f>
        <v>Baccalauréat</v>
      </c>
      <c r="E268" t="str">
        <f>Konosys_Data_Extract!B268</f>
        <v>NTIC_TRI_TS</v>
      </c>
      <c r="F268" s="4" t="str">
        <f>Konosys_Data_Extract!E268</f>
        <v>2</v>
      </c>
      <c r="G268" t="str">
        <f>Konosys_Data_Extract!C268</f>
        <v>TRI106-NTIC_TRI_TS_2019</v>
      </c>
      <c r="I268" t="str">
        <f>Konosys_Data!C268</f>
        <v>HAKRA</v>
      </c>
      <c r="J268" t="str">
        <f>Konosys_Data!D268</f>
        <v>MOHAMED ALI</v>
      </c>
      <c r="K268" t="str">
        <f>Konosys_Data!AB268</f>
        <v>حكرة</v>
      </c>
      <c r="L268" t="str">
        <f>Konosys_Data!AC268</f>
        <v>محمد علي</v>
      </c>
      <c r="M268" t="str">
        <f>Konosys_Data!E268</f>
        <v>H</v>
      </c>
      <c r="N268" t="str">
        <f>Konosys_Data!O268</f>
        <v>26/07/1995 00:00:00</v>
      </c>
      <c r="O268" t="str">
        <f>Konosys_Data!Z268</f>
        <v>Marocain</v>
      </c>
      <c r="P268" t="str">
        <f>Konosys_Data!T268</f>
        <v>TANGER</v>
      </c>
      <c r="Q268" t="str">
        <f>Konosys_Data!V268</f>
        <v>K531761</v>
      </c>
      <c r="R268" t="str">
        <f>Konosys_Data!W268</f>
        <v>0636612725</v>
      </c>
      <c r="S268" t="str">
        <f>Konosys_Data!Y268</f>
        <v xml:space="preserve">  </v>
      </c>
      <c r="T268" t="str">
        <f>Table1[[#This Row],[CEF]]</f>
        <v>1995072600033</v>
      </c>
      <c r="U268">
        <v>267</v>
      </c>
    </row>
    <row r="269" spans="1:21" x14ac:dyDescent="0.25">
      <c r="A269" t="str">
        <f>Konosys_Data!B269</f>
        <v>1997070400260</v>
      </c>
      <c r="B269" t="str">
        <f>Konosys_Data!R269</f>
        <v>23/07/2018</v>
      </c>
      <c r="C269" t="str">
        <f>Konosys_Data!F269</f>
        <v>Oui</v>
      </c>
      <c r="D269" t="str">
        <f>Konosys_Data!AD269</f>
        <v>Baccalauréat</v>
      </c>
      <c r="E269" t="str">
        <f>Konosys_Data_Extract!B269</f>
        <v>NTIC_TRI_TS</v>
      </c>
      <c r="F269" s="4" t="str">
        <f>Konosys_Data_Extract!E269</f>
        <v>2</v>
      </c>
      <c r="G269" t="str">
        <f>Konosys_Data_Extract!C269</f>
        <v>TRI104-NTIC_TRI_TS_2019</v>
      </c>
      <c r="I269" t="str">
        <f>Konosys_Data!C269</f>
        <v>BOUKHARI</v>
      </c>
      <c r="J269" t="str">
        <f>Konosys_Data!D269</f>
        <v>CHAIMAE</v>
      </c>
      <c r="K269" t="str">
        <f>Konosys_Data!AB269</f>
        <v>boukhari</v>
      </c>
      <c r="L269" t="str">
        <f>Konosys_Data!AC269</f>
        <v>chaimae</v>
      </c>
      <c r="M269" t="str">
        <f>Konosys_Data!E269</f>
        <v>F</v>
      </c>
      <c r="N269" t="str">
        <f>Konosys_Data!O269</f>
        <v>04/07/1997 00:00:00</v>
      </c>
      <c r="O269" t="str">
        <f>Konosys_Data!Z269</f>
        <v>Marocain</v>
      </c>
      <c r="P269" t="str">
        <f>Konosys_Data!T269</f>
        <v>larache</v>
      </c>
      <c r="Q269" t="str">
        <f>Konosys_Data!V269</f>
        <v>l610412</v>
      </c>
      <c r="R269" t="str">
        <f>Konosys_Data!W269</f>
        <v>0670135487</v>
      </c>
      <c r="S269" t="str">
        <f>Konosys_Data!Y269</f>
        <v xml:space="preserve">  </v>
      </c>
      <c r="T269" t="str">
        <f>Table1[[#This Row],[CEF]]</f>
        <v>1997070400260</v>
      </c>
      <c r="U269">
        <v>268</v>
      </c>
    </row>
    <row r="270" spans="1:21" x14ac:dyDescent="0.25">
      <c r="A270" t="str">
        <f>Konosys_Data!B270</f>
        <v>1999110900257</v>
      </c>
      <c r="B270" t="str">
        <f>Konosys_Data!R270</f>
        <v>23/07/2018</v>
      </c>
      <c r="C270" t="str">
        <f>Konosys_Data!F270</f>
        <v>Oui</v>
      </c>
      <c r="D270" t="str">
        <f>Konosys_Data!AD270</f>
        <v>Baccalauréat</v>
      </c>
      <c r="E270" t="str">
        <f>Konosys_Data_Extract!B270</f>
        <v>NTIC_TDI_TS</v>
      </c>
      <c r="F270" s="4" t="str">
        <f>Konosys_Data_Extract!E270</f>
        <v>1</v>
      </c>
      <c r="G270" t="str">
        <f>Konosys_Data_Extract!C270</f>
        <v>TDI106-NTIC_TDI_TS_2019</v>
      </c>
      <c r="I270" t="str">
        <f>Konosys_Data!C270</f>
        <v>EL OTHMANI</v>
      </c>
      <c r="J270" t="str">
        <f>Konosys_Data!D270</f>
        <v>YOUSSRA</v>
      </c>
      <c r="K270" t="str">
        <f>Konosys_Data!AB270</f>
        <v>العثماني</v>
      </c>
      <c r="L270" t="str">
        <f>Konosys_Data!AC270</f>
        <v>يسرى</v>
      </c>
      <c r="M270" t="str">
        <f>Konosys_Data!E270</f>
        <v>F</v>
      </c>
      <c r="N270" t="str">
        <f>Konosys_Data!O270</f>
        <v>09/11/1999 00:00:00</v>
      </c>
      <c r="O270" t="str">
        <f>Konosys_Data!Z270</f>
        <v>Marocain</v>
      </c>
      <c r="P270" t="str">
        <f>Konosys_Data!T270</f>
        <v>tanger</v>
      </c>
      <c r="Q270" t="str">
        <f>Konosys_Data!V270</f>
        <v>kb177752</v>
      </c>
      <c r="R270" t="str">
        <f>Konosys_Data!W270</f>
        <v>0675363611</v>
      </c>
      <c r="S270" t="str">
        <f>Konosys_Data!Y270</f>
        <v xml:space="preserve">  </v>
      </c>
      <c r="T270" t="str">
        <f>Table1[[#This Row],[CEF]]</f>
        <v>1999110900257</v>
      </c>
      <c r="U270">
        <v>269</v>
      </c>
    </row>
    <row r="271" spans="1:21" x14ac:dyDescent="0.25">
      <c r="A271" t="str">
        <f>Konosys_Data!B271</f>
        <v>1999052000312</v>
      </c>
      <c r="B271" t="str">
        <f>Konosys_Data!R271</f>
        <v>23/07/2018</v>
      </c>
      <c r="C271" t="str">
        <f>Konosys_Data!F271</f>
        <v>Oui</v>
      </c>
      <c r="D271" t="str">
        <f>Konosys_Data!AD271</f>
        <v>Baccalauréat</v>
      </c>
      <c r="E271" t="str">
        <f>Konosys_Data_Extract!B271</f>
        <v>AG_INFO_TS</v>
      </c>
      <c r="F271" s="4" t="str">
        <f>Konosys_Data_Extract!E271</f>
        <v>2</v>
      </c>
      <c r="G271" t="str">
        <f>Konosys_Data_Extract!C271</f>
        <v>INFO102-AG_INFO_TS_2019</v>
      </c>
      <c r="I271" t="str">
        <f>Konosys_Data!C271</f>
        <v>KENNANI</v>
      </c>
      <c r="J271" t="str">
        <f>Konosys_Data!D271</f>
        <v>NOUHAILA</v>
      </c>
      <c r="K271" t="str">
        <f>Konosys_Data!AB271</f>
        <v>الكناني</v>
      </c>
      <c r="L271" t="str">
        <f>Konosys_Data!AC271</f>
        <v>نهيلة</v>
      </c>
      <c r="M271" t="str">
        <f>Konosys_Data!E271</f>
        <v>F</v>
      </c>
      <c r="N271" t="str">
        <f>Konosys_Data!O271</f>
        <v>20/05/1999 00:00:00</v>
      </c>
      <c r="O271" t="str">
        <f>Konosys_Data!Z271</f>
        <v>Marocain</v>
      </c>
      <c r="P271" t="str">
        <f>Konosys_Data!T271</f>
        <v>tanger</v>
      </c>
      <c r="Q271" t="str">
        <f>Konosys_Data!V271</f>
        <v>KB190289</v>
      </c>
      <c r="R271" t="str">
        <f>Konosys_Data!W271</f>
        <v>0668473542</v>
      </c>
      <c r="S271" t="str">
        <f>Konosys_Data!Y271</f>
        <v xml:space="preserve">  </v>
      </c>
      <c r="T271" t="str">
        <f>Table1[[#This Row],[CEF]]</f>
        <v>1999052000312</v>
      </c>
      <c r="U271">
        <v>270</v>
      </c>
    </row>
    <row r="272" spans="1:21" x14ac:dyDescent="0.25">
      <c r="A272" t="str">
        <f>Konosys_Data!B272</f>
        <v>1999042100232</v>
      </c>
      <c r="B272" t="str">
        <f>Konosys_Data!R272</f>
        <v>23/07/2018</v>
      </c>
      <c r="C272" t="str">
        <f>Konosys_Data!F272</f>
        <v>Oui</v>
      </c>
      <c r="D272" t="str">
        <f>Konosys_Data!AD272</f>
        <v>Baccalauréat</v>
      </c>
      <c r="E272" t="str">
        <f>Konosys_Data_Extract!B272</f>
        <v>AG_INFO_TS</v>
      </c>
      <c r="F272" s="4" t="str">
        <f>Konosys_Data_Extract!E272</f>
        <v>2</v>
      </c>
      <c r="G272" t="str">
        <f>Konosys_Data_Extract!C272</f>
        <v>INFO101-AG_INFO_TS_2019</v>
      </c>
      <c r="I272" t="str">
        <f>Konosys_Data!C272</f>
        <v>LAASSAL</v>
      </c>
      <c r="J272" t="str">
        <f>Konosys_Data!D272</f>
        <v>ANASS</v>
      </c>
      <c r="K272" t="str">
        <f>Konosys_Data!AB272</f>
        <v>لعسل</v>
      </c>
      <c r="L272" t="str">
        <f>Konosys_Data!AC272</f>
        <v>انس</v>
      </c>
      <c r="M272" t="str">
        <f>Konosys_Data!E272</f>
        <v>H</v>
      </c>
      <c r="N272" t="str">
        <f>Konosys_Data!O272</f>
        <v>21/04/1999 00:00:00</v>
      </c>
      <c r="O272" t="str">
        <f>Konosys_Data!Z272</f>
        <v>.</v>
      </c>
      <c r="P272" t="str">
        <f>Konosys_Data!T272</f>
        <v/>
      </c>
      <c r="Q272" t="str">
        <f>Konosys_Data!V272</f>
        <v>K560111</v>
      </c>
      <c r="R272" t="str">
        <f>Konosys_Data!W272</f>
        <v/>
      </c>
      <c r="S272" t="str">
        <f>Konosys_Data!Y272</f>
        <v xml:space="preserve">  </v>
      </c>
      <c r="T272" t="str">
        <f>Table1[[#This Row],[CEF]]</f>
        <v>1999042100232</v>
      </c>
      <c r="U272">
        <v>271</v>
      </c>
    </row>
    <row r="273" spans="1:21" x14ac:dyDescent="0.25">
      <c r="A273" t="str">
        <f>Konosys_Data!B273</f>
        <v>1998112300204</v>
      </c>
      <c r="B273" t="str">
        <f>Konosys_Data!R273</f>
        <v>23/07/2018</v>
      </c>
      <c r="C273" t="str">
        <f>Konosys_Data!F273</f>
        <v>Oui</v>
      </c>
      <c r="D273" t="str">
        <f>Konosys_Data!AD273</f>
        <v>Baccalauréat</v>
      </c>
      <c r="E273" t="str">
        <f>Konosys_Data_Extract!B273</f>
        <v>NTIC_TRI_TS</v>
      </c>
      <c r="F273" s="4" t="str">
        <f>Konosys_Data_Extract!E273</f>
        <v>2</v>
      </c>
      <c r="G273" t="str">
        <f>Konosys_Data_Extract!C273</f>
        <v>TRI104-NTIC_TRI_TS_2019</v>
      </c>
      <c r="I273" t="str">
        <f>Konosys_Data!C273</f>
        <v>DAHDOUH</v>
      </c>
      <c r="J273" t="str">
        <f>Konosys_Data!D273</f>
        <v>OMAR</v>
      </c>
      <c r="K273" t="str">
        <f>Konosys_Data!AB273</f>
        <v>الدهدوه</v>
      </c>
      <c r="L273" t="str">
        <f>Konosys_Data!AC273</f>
        <v>عمر</v>
      </c>
      <c r="M273" t="str">
        <f>Konosys_Data!E273</f>
        <v>H</v>
      </c>
      <c r="N273" t="str">
        <f>Konosys_Data!O273</f>
        <v>23/11/1998 00:00:00</v>
      </c>
      <c r="O273" t="str">
        <f>Konosys_Data!Z273</f>
        <v>Marocain</v>
      </c>
      <c r="P273" t="str">
        <f>Konosys_Data!T273</f>
        <v>Tanger</v>
      </c>
      <c r="Q273" t="str">
        <f>Konosys_Data!V273</f>
        <v>KB168173</v>
      </c>
      <c r="R273" t="str">
        <f>Konosys_Data!W273</f>
        <v>0633658534</v>
      </c>
      <c r="S273" t="str">
        <f>Konosys_Data!Y273</f>
        <v xml:space="preserve">  </v>
      </c>
      <c r="T273" t="str">
        <f>Table1[[#This Row],[CEF]]</f>
        <v>1998112300204</v>
      </c>
      <c r="U273">
        <v>272</v>
      </c>
    </row>
    <row r="274" spans="1:21" x14ac:dyDescent="0.25">
      <c r="A274" t="str">
        <f>Konosys_Data!B274</f>
        <v>1995111500143</v>
      </c>
      <c r="B274" t="str">
        <f>Konosys_Data!R274</f>
        <v>23/07/2018</v>
      </c>
      <c r="C274" t="str">
        <f>Konosys_Data!F274</f>
        <v>Oui</v>
      </c>
      <c r="D274" t="str">
        <f>Konosys_Data!AD274</f>
        <v>En cours de préparation du bac</v>
      </c>
      <c r="E274" t="str">
        <f>Konosys_Data_Extract!B274</f>
        <v>NTIC_TMSIR_T</v>
      </c>
      <c r="F274" s="4" t="str">
        <f>Konosys_Data_Extract!E274</f>
        <v>2</v>
      </c>
      <c r="G274" t="str">
        <f>Konosys_Data_Extract!C274</f>
        <v>TMSIR102-NTIC_TMSIR_T_2019</v>
      </c>
      <c r="I274" t="str">
        <f>Konosys_Data!C274</f>
        <v>TEMSAMANI</v>
      </c>
      <c r="J274" t="str">
        <f>Konosys_Data!D274</f>
        <v>SOUFIANE</v>
      </c>
      <c r="K274" t="str">
        <f>Konosys_Data!AB274</f>
        <v>سفيان</v>
      </c>
      <c r="L274" t="str">
        <f>Konosys_Data!AC274</f>
        <v>التمسماني</v>
      </c>
      <c r="M274" t="str">
        <f>Konosys_Data!E274</f>
        <v>H</v>
      </c>
      <c r="N274" t="str">
        <f>Konosys_Data!O274</f>
        <v>15/11/1995 00:00:00</v>
      </c>
      <c r="O274" t="str">
        <f>Konosys_Data!Z274</f>
        <v>Marocain</v>
      </c>
      <c r="P274" t="str">
        <f>Konosys_Data!T274</f>
        <v>Tanger</v>
      </c>
      <c r="Q274" t="str">
        <f>Konosys_Data!V274</f>
        <v>K550349</v>
      </c>
      <c r="R274" t="str">
        <f>Konosys_Data!W274</f>
        <v>0691935048</v>
      </c>
      <c r="S274" t="str">
        <f>Konosys_Data!Y274</f>
        <v xml:space="preserve">  </v>
      </c>
      <c r="T274" t="str">
        <f>Table1[[#This Row],[CEF]]</f>
        <v>1995111500143</v>
      </c>
      <c r="U274">
        <v>273</v>
      </c>
    </row>
    <row r="275" spans="1:21" x14ac:dyDescent="0.25">
      <c r="A275" t="str">
        <f>Konosys_Data!B275</f>
        <v>1998062800076</v>
      </c>
      <c r="B275" t="str">
        <f>Konosys_Data!R275</f>
        <v>23/07/2018</v>
      </c>
      <c r="C275" t="str">
        <f>Konosys_Data!F275</f>
        <v>Oui</v>
      </c>
      <c r="D275" t="str">
        <f>Konosys_Data!AD275</f>
        <v>Baccalauréat</v>
      </c>
      <c r="E275" t="str">
        <f>Konosys_Data_Extract!B275</f>
        <v>NTIC_TDI_TS</v>
      </c>
      <c r="F275" s="4" t="str">
        <f>Konosys_Data_Extract!E275</f>
        <v>2</v>
      </c>
      <c r="G275" t="str">
        <f>Konosys_Data_Extract!C275</f>
        <v>TDI102-NTIC_TDI_TS_2019</v>
      </c>
      <c r="I275" t="str">
        <f>Konosys_Data!C275</f>
        <v>BEN HALA</v>
      </c>
      <c r="J275" t="str">
        <f>Konosys_Data!D275</f>
        <v>YOUSSEF</v>
      </c>
      <c r="K275" t="str">
        <f>Konosys_Data!AB275</f>
        <v>بنهالة</v>
      </c>
      <c r="L275" t="str">
        <f>Konosys_Data!AC275</f>
        <v>يوسف</v>
      </c>
      <c r="M275" t="str">
        <f>Konosys_Data!E275</f>
        <v>H</v>
      </c>
      <c r="N275" t="str">
        <f>Konosys_Data!O275</f>
        <v>28/06/1998 00:00:00</v>
      </c>
      <c r="O275" t="str">
        <f>Konosys_Data!Z275</f>
        <v>Marocain</v>
      </c>
      <c r="P275" t="str">
        <f>Konosys_Data!T275</f>
        <v>Tanger</v>
      </c>
      <c r="Q275" t="str">
        <f>Konosys_Data!V275</f>
        <v>K559928</v>
      </c>
      <c r="R275" t="str">
        <f>Konosys_Data!W275</f>
        <v>0617634767</v>
      </c>
      <c r="S275" t="str">
        <f>Konosys_Data!Y275</f>
        <v xml:space="preserve">  </v>
      </c>
      <c r="T275" t="str">
        <f>Table1[[#This Row],[CEF]]</f>
        <v>1998062800076</v>
      </c>
      <c r="U275">
        <v>274</v>
      </c>
    </row>
    <row r="276" spans="1:21" x14ac:dyDescent="0.25">
      <c r="A276" t="str">
        <f>Konosys_Data!B276</f>
        <v>1996073100145</v>
      </c>
      <c r="B276" t="str">
        <f>Konosys_Data!R276</f>
        <v>23/07/2018</v>
      </c>
      <c r="C276" t="str">
        <f>Konosys_Data!F276</f>
        <v>Oui</v>
      </c>
      <c r="D276" t="str">
        <f>Konosys_Data!AD276</f>
        <v>Baccalauréat</v>
      </c>
      <c r="E276" t="str">
        <f>Konosys_Data_Extract!B276</f>
        <v>NTIC_TRI_TS</v>
      </c>
      <c r="F276" s="4" t="str">
        <f>Konosys_Data_Extract!E276</f>
        <v>2</v>
      </c>
      <c r="G276" t="str">
        <f>Konosys_Data_Extract!C276</f>
        <v>TRI103-NTIC_TRI_TS_2019</v>
      </c>
      <c r="I276" t="str">
        <f>Konosys_Data!C276</f>
        <v>IBBA</v>
      </c>
      <c r="J276" t="str">
        <f>Konosys_Data!D276</f>
        <v>AHLAM</v>
      </c>
      <c r="K276" t="str">
        <f>Konosys_Data!AB276</f>
        <v/>
      </c>
      <c r="L276" t="str">
        <f>Konosys_Data!AC276</f>
        <v/>
      </c>
      <c r="M276" t="str">
        <f>Konosys_Data!E276</f>
        <v>F</v>
      </c>
      <c r="N276" t="str">
        <f>Konosys_Data!O276</f>
        <v>31/07/1996 00:00:00</v>
      </c>
      <c r="O276" t="str">
        <f>Konosys_Data!Z276</f>
        <v>Marocain</v>
      </c>
      <c r="P276" t="str">
        <f>Konosys_Data!T276</f>
        <v>TANGER</v>
      </c>
      <c r="Q276" t="str">
        <f>Konosys_Data!V276</f>
        <v>k549317</v>
      </c>
      <c r="R276" t="str">
        <f>Konosys_Data!W276</f>
        <v>0608462227</v>
      </c>
      <c r="S276" t="str">
        <f>Konosys_Data!Y276</f>
        <v xml:space="preserve">  </v>
      </c>
      <c r="T276" t="str">
        <f>Table1[[#This Row],[CEF]]</f>
        <v>1996073100145</v>
      </c>
      <c r="U276">
        <v>275</v>
      </c>
    </row>
    <row r="277" spans="1:21" x14ac:dyDescent="0.25">
      <c r="A277" t="str">
        <f>Konosys_Data!B277</f>
        <v>199607170307</v>
      </c>
      <c r="B277" t="str">
        <f>Konosys_Data!R277</f>
        <v>23/07/2018</v>
      </c>
      <c r="C277" t="str">
        <f>Konosys_Data!F277</f>
        <v>Oui</v>
      </c>
      <c r="D277" t="str">
        <f>Konosys_Data!AD277</f>
        <v>Baccalauréat</v>
      </c>
      <c r="E277" t="str">
        <f>Konosys_Data_Extract!B277</f>
        <v>NTIC_TDM_TS</v>
      </c>
      <c r="F277" s="4" t="str">
        <f>Konosys_Data_Extract!E277</f>
        <v>2</v>
      </c>
      <c r="G277" t="str">
        <f>Konosys_Data_Extract!C277</f>
        <v>TDM101-NTIC_TDM_TS_2019</v>
      </c>
      <c r="I277" t="str">
        <f>Konosys_Data!C277</f>
        <v>TAOURATI</v>
      </c>
      <c r="J277" t="str">
        <f>Konosys_Data!D277</f>
        <v>ABDESSAMAD</v>
      </c>
      <c r="K277" t="str">
        <f>Konosys_Data!AB277</f>
        <v>التوراتي</v>
      </c>
      <c r="L277" t="str">
        <f>Konosys_Data!AC277</f>
        <v>عبد الصمد</v>
      </c>
      <c r="M277" t="str">
        <f>Konosys_Data!E277</f>
        <v>F</v>
      </c>
      <c r="N277" t="str">
        <f>Konosys_Data!O277</f>
        <v>17/07/1996 00:00:00</v>
      </c>
      <c r="O277" t="str">
        <f>Konosys_Data!Z277</f>
        <v>Marocain</v>
      </c>
      <c r="P277" t="str">
        <f>Konosys_Data!T277</f>
        <v>Ksar El Kébir</v>
      </c>
      <c r="Q277" t="str">
        <f>Konosys_Data!V277</f>
        <v>LB211138</v>
      </c>
      <c r="R277" t="str">
        <f>Konosys_Data!W277</f>
        <v>0697192201</v>
      </c>
      <c r="S277" t="str">
        <f>Konosys_Data!Y277</f>
        <v xml:space="preserve"> Hay marche verte GR 'D' Rue 6 N° 22 Ksar El Kébir </v>
      </c>
      <c r="T277" t="str">
        <f>Table1[[#This Row],[CEF]]</f>
        <v>199607170307</v>
      </c>
      <c r="U277">
        <v>276</v>
      </c>
    </row>
    <row r="278" spans="1:21" x14ac:dyDescent="0.25">
      <c r="A278" t="str">
        <f>Konosys_Data!B278</f>
        <v>2000031600162</v>
      </c>
      <c r="B278" t="str">
        <f>Konosys_Data!R278</f>
        <v>23/07/2018</v>
      </c>
      <c r="C278" t="str">
        <f>Konosys_Data!F278</f>
        <v>Oui</v>
      </c>
      <c r="D278" t="str">
        <f>Konosys_Data!AD278</f>
        <v>Baccalauréat</v>
      </c>
      <c r="E278" t="str">
        <f>Konosys_Data_Extract!B278</f>
        <v>NTIC_TDI_TS</v>
      </c>
      <c r="F278" s="4" t="str">
        <f>Konosys_Data_Extract!E278</f>
        <v>2</v>
      </c>
      <c r="G278" t="str">
        <f>Konosys_Data_Extract!C278</f>
        <v>TDI104-NTIC_TDI_TS_2019</v>
      </c>
      <c r="I278" t="str">
        <f>Konosys_Data!C278</f>
        <v>BOUHAYOUF</v>
      </c>
      <c r="J278" t="str">
        <f>Konosys_Data!D278</f>
        <v>HAFSA</v>
      </c>
      <c r="K278" t="str">
        <f>Konosys_Data!AB278</f>
        <v>BOUHAYOUF</v>
      </c>
      <c r="L278" t="str">
        <f>Konosys_Data!AC278</f>
        <v>Hafsa</v>
      </c>
      <c r="M278" t="str">
        <f>Konosys_Data!E278</f>
        <v>F</v>
      </c>
      <c r="N278" t="str">
        <f>Konosys_Data!O278</f>
        <v>16/03/2000 00:00:00</v>
      </c>
      <c r="O278" t="str">
        <f>Konosys_Data!Z278</f>
        <v>Marocain</v>
      </c>
      <c r="P278" t="str">
        <f>Konosys_Data!T278</f>
        <v>TANGER</v>
      </c>
      <c r="Q278" t="str">
        <f>Konosys_Data!V278</f>
        <v>KB190819</v>
      </c>
      <c r="R278" t="str">
        <f>Konosys_Data!W278</f>
        <v>0655577966</v>
      </c>
      <c r="S278" t="str">
        <f>Konosys_Data!Y278</f>
        <v xml:space="preserve">  </v>
      </c>
      <c r="T278" t="str">
        <f>Table1[[#This Row],[CEF]]</f>
        <v>2000031600162</v>
      </c>
      <c r="U278">
        <v>277</v>
      </c>
    </row>
    <row r="279" spans="1:21" x14ac:dyDescent="0.25">
      <c r="A279" t="str">
        <f>Konosys_Data!B279</f>
        <v>1999050400230</v>
      </c>
      <c r="B279" t="str">
        <f>Konosys_Data!R279</f>
        <v>23/07/2018</v>
      </c>
      <c r="C279" t="str">
        <f>Konosys_Data!F279</f>
        <v>Oui</v>
      </c>
      <c r="D279" t="str">
        <f>Konosys_Data!AD279</f>
        <v>2 ème Année du Baccalauréat</v>
      </c>
      <c r="E279" t="str">
        <f>Konosys_Data_Extract!B279</f>
        <v>NTIC_TMSIR_T</v>
      </c>
      <c r="F279" s="4" t="str">
        <f>Konosys_Data_Extract!E279</f>
        <v>2</v>
      </c>
      <c r="G279" t="str">
        <f>Konosys_Data_Extract!C279</f>
        <v>TMSIR101-NTIC_TMSIR_T_2019</v>
      </c>
      <c r="I279" t="str">
        <f>Konosys_Data!C279</f>
        <v>EL ALAOUI</v>
      </c>
      <c r="J279" t="str">
        <f>Konosys_Data!D279</f>
        <v>HAMZA</v>
      </c>
      <c r="K279" t="str">
        <f>Konosys_Data!AB279</f>
        <v>العلاوي</v>
      </c>
      <c r="L279" t="str">
        <f>Konosys_Data!AC279</f>
        <v>حمزة</v>
      </c>
      <c r="M279" t="str">
        <f>Konosys_Data!E279</f>
        <v>H</v>
      </c>
      <c r="N279" t="str">
        <f>Konosys_Data!O279</f>
        <v>04/05/1999 00:00:00</v>
      </c>
      <c r="O279" t="str">
        <f>Konosys_Data!Z279</f>
        <v>Marocain</v>
      </c>
      <c r="P279" t="str">
        <f>Konosys_Data!T279</f>
        <v>tanger</v>
      </c>
      <c r="Q279" t="str">
        <f>Konosys_Data!V279</f>
        <v>k567789</v>
      </c>
      <c r="R279" t="str">
        <f>Konosys_Data!W279</f>
        <v>0657975878</v>
      </c>
      <c r="S279" t="str">
        <f>Konosys_Data!Y279</f>
        <v xml:space="preserve">  </v>
      </c>
      <c r="T279" t="str">
        <f>Table1[[#This Row],[CEF]]</f>
        <v>1999050400230</v>
      </c>
      <c r="U279">
        <v>278</v>
      </c>
    </row>
    <row r="280" spans="1:21" x14ac:dyDescent="0.25">
      <c r="A280" t="str">
        <f>Konosys_Data!B280</f>
        <v>1999022300215</v>
      </c>
      <c r="B280" t="str">
        <f>Konosys_Data!R280</f>
        <v>24/07/2018</v>
      </c>
      <c r="C280" t="str">
        <f>Konosys_Data!F280</f>
        <v>Oui</v>
      </c>
      <c r="D280" t="str">
        <f>Konosys_Data!AD280</f>
        <v>Baccalauréat</v>
      </c>
      <c r="E280" t="str">
        <f>Konosys_Data_Extract!B280</f>
        <v>NTIC_TDM_TS</v>
      </c>
      <c r="F280" s="4" t="str">
        <f>Konosys_Data_Extract!E280</f>
        <v>2</v>
      </c>
      <c r="G280" t="str">
        <f>Konosys_Data_Extract!C280</f>
        <v>TDM103-NTIC_TDM_TS_2019</v>
      </c>
      <c r="I280" t="str">
        <f>Konosys_Data!C280</f>
        <v>ELKETTANI</v>
      </c>
      <c r="J280" t="str">
        <f>Konosys_Data!D280</f>
        <v>MOHAMED AMINE</v>
      </c>
      <c r="K280" t="str">
        <f>Konosys_Data!AB280</f>
        <v xml:space="preserve">الكتاني </v>
      </c>
      <c r="L280" t="str">
        <f>Konosys_Data!AC280</f>
        <v>محمد أمين</v>
      </c>
      <c r="M280" t="str">
        <f>Konosys_Data!E280</f>
        <v>H</v>
      </c>
      <c r="N280" t="str">
        <f>Konosys_Data!O280</f>
        <v>23/02/1999 00:00:00</v>
      </c>
      <c r="O280" t="str">
        <f>Konosys_Data!Z280</f>
        <v>Marocain</v>
      </c>
      <c r="P280" t="str">
        <f>Konosys_Data!T280</f>
        <v>tanger</v>
      </c>
      <c r="Q280" t="str">
        <f>Konosys_Data!V280</f>
        <v>k569589</v>
      </c>
      <c r="R280" t="str">
        <f>Konosys_Data!W280</f>
        <v>0629399190</v>
      </c>
      <c r="S280" t="str">
        <f>Konosys_Data!Y280</f>
        <v xml:space="preserve">  </v>
      </c>
      <c r="T280" t="str">
        <f>Table1[[#This Row],[CEF]]</f>
        <v>1999022300215</v>
      </c>
      <c r="U280">
        <v>279</v>
      </c>
    </row>
    <row r="281" spans="1:21" x14ac:dyDescent="0.25">
      <c r="A281" t="str">
        <f>Konosys_Data!B281</f>
        <v>1996052600174</v>
      </c>
      <c r="B281" t="str">
        <f>Konosys_Data!R281</f>
        <v>24/07/2018</v>
      </c>
      <c r="C281" t="str">
        <f>Konosys_Data!F281</f>
        <v>Oui</v>
      </c>
      <c r="D281" t="str">
        <f>Konosys_Data!AD281</f>
        <v>Baccalauréat</v>
      </c>
      <c r="E281" t="str">
        <f>Konosys_Data_Extract!B281</f>
        <v>NTIC_TRI_TS</v>
      </c>
      <c r="F281" s="4" t="str">
        <f>Konosys_Data_Extract!E281</f>
        <v>2</v>
      </c>
      <c r="G281" t="str">
        <f>Konosys_Data_Extract!C281</f>
        <v>TRI104-NTIC_TRI_TS_2019</v>
      </c>
      <c r="I281" t="str">
        <f>Konosys_Data!C281</f>
        <v>TAAKOUFT</v>
      </c>
      <c r="J281" t="str">
        <f>Konosys_Data!D281</f>
        <v>AYOUB</v>
      </c>
      <c r="K281" t="str">
        <f>Konosys_Data!AB281</f>
        <v>تعقوفت</v>
      </c>
      <c r="L281" t="str">
        <f>Konosys_Data!AC281</f>
        <v>ايوب</v>
      </c>
      <c r="M281" t="str">
        <f>Konosys_Data!E281</f>
        <v>H</v>
      </c>
      <c r="N281" t="str">
        <f>Konosys_Data!O281</f>
        <v>26/05/1996 00:00:00</v>
      </c>
      <c r="O281" t="str">
        <f>Konosys_Data!Z281</f>
        <v>Marocain</v>
      </c>
      <c r="P281" t="str">
        <f>Konosys_Data!T281</f>
        <v>TANGER</v>
      </c>
      <c r="Q281" t="str">
        <f>Konosys_Data!V281</f>
        <v>KB157801</v>
      </c>
      <c r="R281" t="str">
        <f>Konosys_Data!W281</f>
        <v>0672018813</v>
      </c>
      <c r="S281" t="str">
        <f>Konosys_Data!Y281</f>
        <v xml:space="preserve">  </v>
      </c>
      <c r="T281" t="str">
        <f>Table1[[#This Row],[CEF]]</f>
        <v>1996052600174</v>
      </c>
      <c r="U281">
        <v>280</v>
      </c>
    </row>
    <row r="282" spans="1:21" x14ac:dyDescent="0.25">
      <c r="A282" t="str">
        <f>Konosys_Data!B282</f>
        <v>1990031700011</v>
      </c>
      <c r="B282" t="str">
        <f>Konosys_Data!R282</f>
        <v>24/07/2018</v>
      </c>
      <c r="C282" t="str">
        <f>Konosys_Data!F282</f>
        <v>Oui</v>
      </c>
      <c r="D282" t="str">
        <f>Konosys_Data!AD282</f>
        <v>En cours de préparation du bac</v>
      </c>
      <c r="E282" t="str">
        <f>Konosys_Data_Extract!B282</f>
        <v>NTIC_TMSIR_T</v>
      </c>
      <c r="F282" s="4" t="str">
        <f>Konosys_Data_Extract!E282</f>
        <v>2</v>
      </c>
      <c r="G282" t="str">
        <f>Konosys_Data_Extract!C282</f>
        <v>TMSIR102-NTIC_TMSIR_T_2019</v>
      </c>
      <c r="I282" t="str">
        <f>Konosys_Data!C282</f>
        <v>EL MOKAFIH</v>
      </c>
      <c r="J282" t="str">
        <f>Konosys_Data!D282</f>
        <v>SAMIA</v>
      </c>
      <c r="K282" t="str">
        <f>Konosys_Data!AB282</f>
        <v>المكافح</v>
      </c>
      <c r="L282" t="str">
        <f>Konosys_Data!AC282</f>
        <v>سمية</v>
      </c>
      <c r="M282" t="str">
        <f>Konosys_Data!E282</f>
        <v>F</v>
      </c>
      <c r="N282" t="str">
        <f>Konosys_Data!O282</f>
        <v>17/03/1990 00:00:00</v>
      </c>
      <c r="O282" t="str">
        <f>Konosys_Data!Z282</f>
        <v>Marocain</v>
      </c>
      <c r="P282" t="str">
        <f>Konosys_Data!T282</f>
        <v>FES</v>
      </c>
      <c r="Q282" t="str">
        <f>Konosys_Data!V282</f>
        <v>CD185299</v>
      </c>
      <c r="R282" t="str">
        <f>Konosys_Data!W282</f>
        <v>0679119120</v>
      </c>
      <c r="S282" t="str">
        <f>Konosys_Data!Y282</f>
        <v xml:space="preserve">  </v>
      </c>
      <c r="T282" t="str">
        <f>Table1[[#This Row],[CEF]]</f>
        <v>1990031700011</v>
      </c>
      <c r="U282">
        <v>281</v>
      </c>
    </row>
    <row r="283" spans="1:21" x14ac:dyDescent="0.25">
      <c r="A283" t="str">
        <f>Konosys_Data!B283</f>
        <v>1999082500319</v>
      </c>
      <c r="B283" t="str">
        <f>Konosys_Data!R283</f>
        <v>24/07/2018</v>
      </c>
      <c r="C283" t="str">
        <f>Konosys_Data!F283</f>
        <v>Oui</v>
      </c>
      <c r="D283" t="str">
        <f>Konosys_Data!AD283</f>
        <v>Baccalauréat</v>
      </c>
      <c r="E283" t="str">
        <f>Konosys_Data_Extract!B283</f>
        <v>AG_INFO_TS</v>
      </c>
      <c r="F283" s="4" t="str">
        <f>Konosys_Data_Extract!E283</f>
        <v>2</v>
      </c>
      <c r="G283" t="str">
        <f>Konosys_Data_Extract!C283</f>
        <v>INFO102-AG_INFO_TS_2019</v>
      </c>
      <c r="I283" t="str">
        <f>Konosys_Data!C283</f>
        <v>ED-DOKKALY</v>
      </c>
      <c r="J283" t="str">
        <f>Konosys_Data!D283</f>
        <v>LAMYAE</v>
      </c>
      <c r="K283" t="str">
        <f>Konosys_Data!AB283</f>
        <v xml:space="preserve">الدوكالي </v>
      </c>
      <c r="L283" t="str">
        <f>Konosys_Data!AC283</f>
        <v xml:space="preserve">لمياء </v>
      </c>
      <c r="M283" t="str">
        <f>Konosys_Data!E283</f>
        <v>F</v>
      </c>
      <c r="N283" t="str">
        <f>Konosys_Data!O283</f>
        <v>25/08/1999 00:00:00</v>
      </c>
      <c r="O283" t="str">
        <f>Konosys_Data!Z283</f>
        <v>Marocain</v>
      </c>
      <c r="P283" t="str">
        <f>Konosys_Data!T283</f>
        <v>AL HOCEIMA</v>
      </c>
      <c r="Q283" t="str">
        <f>Konosys_Data!V283</f>
        <v>RC33155</v>
      </c>
      <c r="R283" t="str">
        <f>Konosys_Data!W283</f>
        <v>0659313623</v>
      </c>
      <c r="S283" t="str">
        <f>Konosys_Data!Y283</f>
        <v xml:space="preserve">  </v>
      </c>
      <c r="T283" t="str">
        <f>Table1[[#This Row],[CEF]]</f>
        <v>1999082500319</v>
      </c>
      <c r="U283">
        <v>282</v>
      </c>
    </row>
    <row r="284" spans="1:21" x14ac:dyDescent="0.25">
      <c r="A284" t="str">
        <f>Konosys_Data!B284</f>
        <v>1999090900147</v>
      </c>
      <c r="B284" t="str">
        <f>Konosys_Data!R284</f>
        <v>24/07/2018</v>
      </c>
      <c r="C284" t="str">
        <f>Konosys_Data!F284</f>
        <v>Oui</v>
      </c>
      <c r="D284" t="str">
        <f>Konosys_Data!AD284</f>
        <v>Baccalauréat</v>
      </c>
      <c r="E284" t="str">
        <f>Konosys_Data_Extract!B284</f>
        <v>NTIC_TRI_TS</v>
      </c>
      <c r="F284" s="4" t="str">
        <f>Konosys_Data_Extract!E284</f>
        <v>2</v>
      </c>
      <c r="G284" t="str">
        <f>Konosys_Data_Extract!C284</f>
        <v>TRI103-NTIC_TRI_TS_2019</v>
      </c>
      <c r="I284" t="str">
        <f>Konosys_Data!C284</f>
        <v>TOUIL</v>
      </c>
      <c r="J284" t="str">
        <f>Konosys_Data!D284</f>
        <v>MOHAMED AZIZ</v>
      </c>
      <c r="K284" t="str">
        <f>Konosys_Data!AB284</f>
        <v>الطويل</v>
      </c>
      <c r="L284" t="str">
        <f>Konosys_Data!AC284</f>
        <v>محمد عزيز</v>
      </c>
      <c r="M284" t="str">
        <f>Konosys_Data!E284</f>
        <v>H</v>
      </c>
      <c r="N284" t="str">
        <f>Konosys_Data!O284</f>
        <v>09/09/1999 00:00:00</v>
      </c>
      <c r="O284" t="str">
        <f>Konosys_Data!Z284</f>
        <v>.</v>
      </c>
      <c r="P284" t="str">
        <f>Konosys_Data!T284</f>
        <v/>
      </c>
      <c r="Q284" t="str">
        <f>Konosys_Data!V284</f>
        <v>KB170142</v>
      </c>
      <c r="R284" t="str">
        <f>Konosys_Data!W284</f>
        <v/>
      </c>
      <c r="S284" t="str">
        <f>Konosys_Data!Y284</f>
        <v xml:space="preserve">  </v>
      </c>
      <c r="T284" t="str">
        <f>Table1[[#This Row],[CEF]]</f>
        <v>1999090900147</v>
      </c>
      <c r="U284">
        <v>283</v>
      </c>
    </row>
    <row r="285" spans="1:21" x14ac:dyDescent="0.25">
      <c r="A285" t="str">
        <f>Konosys_Data!B285</f>
        <v>2000080100284</v>
      </c>
      <c r="B285" t="str">
        <f>Konosys_Data!R285</f>
        <v>24/07/2018</v>
      </c>
      <c r="C285" t="str">
        <f>Konosys_Data!F285</f>
        <v>Oui</v>
      </c>
      <c r="D285" t="str">
        <f>Konosys_Data!AD285</f>
        <v>Baccalauréat</v>
      </c>
      <c r="E285" t="str">
        <f>Konosys_Data_Extract!B285</f>
        <v>NTIC_TRI_TS</v>
      </c>
      <c r="F285" s="4" t="str">
        <f>Konosys_Data_Extract!E285</f>
        <v>2</v>
      </c>
      <c r="G285" t="str">
        <f>Konosys_Data_Extract!C285</f>
        <v>TRI105-NTIC_TRI_TS_2019</v>
      </c>
      <c r="I285" t="str">
        <f>Konosys_Data!C285</f>
        <v>DERDOUCH</v>
      </c>
      <c r="J285" t="str">
        <f>Konosys_Data!D285</f>
        <v>MOUNA</v>
      </c>
      <c r="K285" t="str">
        <f>Konosys_Data!AB285</f>
        <v>دردوش</v>
      </c>
      <c r="L285" t="str">
        <f>Konosys_Data!AC285</f>
        <v>منى</v>
      </c>
      <c r="M285" t="str">
        <f>Konosys_Data!E285</f>
        <v>F</v>
      </c>
      <c r="N285" t="str">
        <f>Konosys_Data!O285</f>
        <v>01/08/2000 00:00:00</v>
      </c>
      <c r="O285" t="str">
        <f>Konosys_Data!Z285</f>
        <v>Marocain</v>
      </c>
      <c r="P285" t="str">
        <f>Konosys_Data!T285</f>
        <v>KENITRA</v>
      </c>
      <c r="Q285" t="str">
        <f>Konosys_Data!V285</f>
        <v>GB264305</v>
      </c>
      <c r="R285" t="str">
        <f>Konosys_Data!W285</f>
        <v>0623452974</v>
      </c>
      <c r="S285" t="str">
        <f>Konosys_Data!Y285</f>
        <v xml:space="preserve">  </v>
      </c>
      <c r="T285" t="str">
        <f>Table1[[#This Row],[CEF]]</f>
        <v>2000080100284</v>
      </c>
      <c r="U285">
        <v>284</v>
      </c>
    </row>
    <row r="286" spans="1:21" x14ac:dyDescent="0.25">
      <c r="A286" t="str">
        <f>Konosys_Data!B286</f>
        <v>1997062000357</v>
      </c>
      <c r="B286" t="str">
        <f>Konosys_Data!R286</f>
        <v>24/07/2018</v>
      </c>
      <c r="C286" t="str">
        <f>Konosys_Data!F286</f>
        <v>Oui</v>
      </c>
      <c r="D286" t="str">
        <f>Konosys_Data!AD286</f>
        <v>Baccalauréat</v>
      </c>
      <c r="E286" t="str">
        <f>Konosys_Data_Extract!B286</f>
        <v>NTIC_TRI_TS</v>
      </c>
      <c r="F286" s="4" t="str">
        <f>Konosys_Data_Extract!E286</f>
        <v>2</v>
      </c>
      <c r="G286" t="str">
        <f>Konosys_Data_Extract!C286</f>
        <v>TRI104-NTIC_TRI_TS_2019</v>
      </c>
      <c r="I286" t="str">
        <f>Konosys_Data!C286</f>
        <v>DGHOUGHI</v>
      </c>
      <c r="J286" t="str">
        <f>Konosys_Data!D286</f>
        <v>ABDELGHANI</v>
      </c>
      <c r="K286" t="str">
        <f>Konosys_Data!AB286</f>
        <v xml:space="preserve">الدغوعي </v>
      </c>
      <c r="L286" t="str">
        <f>Konosys_Data!AC286</f>
        <v>عبد الغني</v>
      </c>
      <c r="M286" t="str">
        <f>Konosys_Data!E286</f>
        <v>H</v>
      </c>
      <c r="N286" t="str">
        <f>Konosys_Data!O286</f>
        <v>20/06/1997 00:00:00</v>
      </c>
      <c r="O286" t="str">
        <f>Konosys_Data!Z286</f>
        <v>Marocain</v>
      </c>
      <c r="P286" t="str">
        <f>Konosys_Data!T286</f>
        <v>m'tal sidi bennour</v>
      </c>
      <c r="Q286" t="str">
        <f>Konosys_Data!V286</f>
        <v>KB156024</v>
      </c>
      <c r="R286" t="str">
        <f>Konosys_Data!W286</f>
        <v>0609905607</v>
      </c>
      <c r="S286" t="str">
        <f>Konosys_Data!Y286</f>
        <v xml:space="preserve">  </v>
      </c>
      <c r="T286" t="str">
        <f>Table1[[#This Row],[CEF]]</f>
        <v>1997062000357</v>
      </c>
      <c r="U286">
        <v>285</v>
      </c>
    </row>
    <row r="287" spans="1:21" x14ac:dyDescent="0.25">
      <c r="A287" t="str">
        <f>Konosys_Data!B287</f>
        <v>1999102200231</v>
      </c>
      <c r="B287" t="str">
        <f>Konosys_Data!R287</f>
        <v>24/07/2018</v>
      </c>
      <c r="C287" t="str">
        <f>Konosys_Data!F287</f>
        <v>Oui</v>
      </c>
      <c r="D287" t="str">
        <f>Konosys_Data!AD287</f>
        <v>Baccalauréat</v>
      </c>
      <c r="E287" t="str">
        <f>Konosys_Data_Extract!B287</f>
        <v>NTIC_TRI_TS</v>
      </c>
      <c r="F287" s="4" t="str">
        <f>Konosys_Data_Extract!E287</f>
        <v>2</v>
      </c>
      <c r="G287" t="str">
        <f>Konosys_Data_Extract!C287</f>
        <v>TRI106-NTIC_TRI_TS_2019</v>
      </c>
      <c r="I287" t="str">
        <f>Konosys_Data!C287</f>
        <v>DEROUI</v>
      </c>
      <c r="J287" t="str">
        <f>Konosys_Data!D287</f>
        <v>MOHAMED</v>
      </c>
      <c r="K287" t="str">
        <f>Konosys_Data!AB287</f>
        <v xml:space="preserve">دروي  </v>
      </c>
      <c r="L287" t="str">
        <f>Konosys_Data!AC287</f>
        <v>محمد</v>
      </c>
      <c r="M287" t="str">
        <f>Konosys_Data!E287</f>
        <v>H</v>
      </c>
      <c r="N287" t="str">
        <f>Konosys_Data!O287</f>
        <v>22/10/1999 00:00:00</v>
      </c>
      <c r="O287" t="str">
        <f>Konosys_Data!Z287</f>
        <v>Marocain</v>
      </c>
      <c r="P287" t="str">
        <f>Konosys_Data!T287</f>
        <v>KHOURIBGA</v>
      </c>
      <c r="Q287" t="str">
        <f>Konosys_Data!V287</f>
        <v>K558724</v>
      </c>
      <c r="R287" t="str">
        <f>Konosys_Data!W287</f>
        <v>0611593652</v>
      </c>
      <c r="S287" t="str">
        <f>Konosys_Data!Y287</f>
        <v xml:space="preserve">  </v>
      </c>
      <c r="T287" t="str">
        <f>Table1[[#This Row],[CEF]]</f>
        <v>1999102200231</v>
      </c>
      <c r="U287">
        <v>286</v>
      </c>
    </row>
    <row r="288" spans="1:21" x14ac:dyDescent="0.25">
      <c r="A288" t="str">
        <f>Konosys_Data!B288</f>
        <v>1994110400058</v>
      </c>
      <c r="B288" t="str">
        <f>Konosys_Data!R288</f>
        <v>24/07/2018</v>
      </c>
      <c r="C288" t="str">
        <f>Konosys_Data!F288</f>
        <v>Oui</v>
      </c>
      <c r="D288" t="str">
        <f>Konosys_Data!AD288</f>
        <v>2 ème Année du Baccalauréat</v>
      </c>
      <c r="E288" t="str">
        <f>Konosys_Data_Extract!B288</f>
        <v>NTIC_TMSIR_T</v>
      </c>
      <c r="F288" s="4" t="str">
        <f>Konosys_Data_Extract!E288</f>
        <v>2</v>
      </c>
      <c r="G288" t="str">
        <f>Konosys_Data_Extract!C288</f>
        <v>TMSIR103-NTIC_TMSIR_T_2019</v>
      </c>
      <c r="I288" t="str">
        <f>Konosys_Data!C288</f>
        <v>NAHI</v>
      </c>
      <c r="J288" t="str">
        <f>Konosys_Data!D288</f>
        <v>MEHDI</v>
      </c>
      <c r="K288" t="str">
        <f>Konosys_Data!AB288</f>
        <v>نحي</v>
      </c>
      <c r="L288" t="str">
        <f>Konosys_Data!AC288</f>
        <v>مهدي</v>
      </c>
      <c r="M288" t="str">
        <f>Konosys_Data!E288</f>
        <v>H</v>
      </c>
      <c r="N288" t="str">
        <f>Konosys_Data!O288</f>
        <v>04/11/1994 00:00:00</v>
      </c>
      <c r="O288" t="str">
        <f>Konosys_Data!Z288</f>
        <v>Marocain</v>
      </c>
      <c r="P288" t="str">
        <f>Konosys_Data!T288</f>
        <v>Tanger</v>
      </c>
      <c r="Q288" t="str">
        <f>Konosys_Data!V288</f>
        <v>K499657</v>
      </c>
      <c r="R288" t="str">
        <f>Konosys_Data!W288</f>
        <v>0624155618</v>
      </c>
      <c r="S288" t="str">
        <f>Konosys_Data!Y288</f>
        <v xml:space="preserve">  </v>
      </c>
      <c r="T288" t="str">
        <f>Table1[[#This Row],[CEF]]</f>
        <v>1994110400058</v>
      </c>
      <c r="U288">
        <v>287</v>
      </c>
    </row>
    <row r="289" spans="1:21" x14ac:dyDescent="0.25">
      <c r="A289" t="str">
        <f>Konosys_Data!B289</f>
        <v>1999122300208</v>
      </c>
      <c r="B289" t="str">
        <f>Konosys_Data!R289</f>
        <v>24/07/2018</v>
      </c>
      <c r="C289" t="str">
        <f>Konosys_Data!F289</f>
        <v>Oui</v>
      </c>
      <c r="D289" t="str">
        <f>Konosys_Data!AD289</f>
        <v>Baccalauréat</v>
      </c>
      <c r="E289" t="str">
        <f>Konosys_Data_Extract!B289</f>
        <v>NTIC_TDI_TS</v>
      </c>
      <c r="F289" s="4" t="str">
        <f>Konosys_Data_Extract!E289</f>
        <v>2</v>
      </c>
      <c r="G289" t="str">
        <f>Konosys_Data_Extract!C289</f>
        <v>TDI104-NTIC_TDI_TS_2019</v>
      </c>
      <c r="I289" t="str">
        <f>Konosys_Data!C289</f>
        <v>EZ-ZOUBAA</v>
      </c>
      <c r="J289" t="str">
        <f>Konosys_Data!D289</f>
        <v>MOHAMED</v>
      </c>
      <c r="K289" t="str">
        <f>Konosys_Data!AB289</f>
        <v>الزوبع</v>
      </c>
      <c r="L289" t="str">
        <f>Konosys_Data!AC289</f>
        <v>محمد</v>
      </c>
      <c r="M289" t="str">
        <f>Konosys_Data!E289</f>
        <v>H</v>
      </c>
      <c r="N289" t="str">
        <f>Konosys_Data!O289</f>
        <v>23/12/1999 00:00:00</v>
      </c>
      <c r="O289" t="str">
        <f>Konosys_Data!Z289</f>
        <v>Marocain</v>
      </c>
      <c r="P289" t="str">
        <f>Konosys_Data!T289</f>
        <v>Oulad Zbair Taza</v>
      </c>
      <c r="Q289" t="str">
        <f>Konosys_Data!V289</f>
        <v>KB182168</v>
      </c>
      <c r="R289" t="str">
        <f>Konosys_Data!W289</f>
        <v>0603409386</v>
      </c>
      <c r="S289" t="str">
        <f>Konosys_Data!Y289</f>
        <v xml:space="preserve">  </v>
      </c>
      <c r="T289" t="str">
        <f>Table1[[#This Row],[CEF]]</f>
        <v>1999122300208</v>
      </c>
      <c r="U289">
        <v>288</v>
      </c>
    </row>
    <row r="290" spans="1:21" x14ac:dyDescent="0.25">
      <c r="A290" t="str">
        <f>Konosys_Data!B290</f>
        <v>1998080700278</v>
      </c>
      <c r="B290" t="str">
        <f>Konosys_Data!R290</f>
        <v>24/07/2018</v>
      </c>
      <c r="C290" t="str">
        <f>Konosys_Data!F290</f>
        <v>Oui</v>
      </c>
      <c r="D290" t="str">
        <f>Konosys_Data!AD290</f>
        <v>2 ème Année du Baccalauréat</v>
      </c>
      <c r="E290" t="str">
        <f>Konosys_Data_Extract!B290</f>
        <v>NTIC_TMSIR_T</v>
      </c>
      <c r="F290" s="4" t="str">
        <f>Konosys_Data_Extract!E290</f>
        <v>2</v>
      </c>
      <c r="G290" t="str">
        <f>Konosys_Data_Extract!C290</f>
        <v>TMSIR102-NTIC_TMSIR_T_2019</v>
      </c>
      <c r="I290" t="str">
        <f>Konosys_Data!C290</f>
        <v>DOUKKALI</v>
      </c>
      <c r="J290" t="str">
        <f>Konosys_Data!D290</f>
        <v>AIMANE</v>
      </c>
      <c r="K290" t="str">
        <f>Konosys_Data!AB290</f>
        <v>الدكالي</v>
      </c>
      <c r="L290" t="str">
        <f>Konosys_Data!AC290</f>
        <v>ايمن</v>
      </c>
      <c r="M290" t="str">
        <f>Konosys_Data!E290</f>
        <v>H</v>
      </c>
      <c r="N290" t="str">
        <f>Konosys_Data!O290</f>
        <v>07/08/1998 00:00:00</v>
      </c>
      <c r="O290" t="str">
        <f>Konosys_Data!Z290</f>
        <v>Marocain</v>
      </c>
      <c r="P290" t="str">
        <f>Konosys_Data!T290</f>
        <v>TANGER</v>
      </c>
      <c r="Q290" t="str">
        <f>Konosys_Data!V290</f>
        <v>K556290</v>
      </c>
      <c r="R290" t="str">
        <f>Konosys_Data!W290</f>
        <v>0612517331</v>
      </c>
      <c r="S290" t="str">
        <f>Konosys_Data!Y290</f>
        <v xml:space="preserve">  </v>
      </c>
      <c r="T290" t="str">
        <f>Table1[[#This Row],[CEF]]</f>
        <v>1998080700278</v>
      </c>
      <c r="U290">
        <v>289</v>
      </c>
    </row>
    <row r="291" spans="1:21" x14ac:dyDescent="0.25">
      <c r="A291" t="str">
        <f>Konosys_Data!B291</f>
        <v>2000122600175</v>
      </c>
      <c r="B291" t="str">
        <f>Konosys_Data!R291</f>
        <v>24/07/2018</v>
      </c>
      <c r="C291" t="str">
        <f>Konosys_Data!F291</f>
        <v>Oui</v>
      </c>
      <c r="D291" t="str">
        <f>Konosys_Data!AD291</f>
        <v>Baccalauréat</v>
      </c>
      <c r="E291" t="str">
        <f>Konosys_Data_Extract!B291</f>
        <v>NTIC_TDM_TS</v>
      </c>
      <c r="F291" s="4" t="str">
        <f>Konosys_Data_Extract!E291</f>
        <v>2</v>
      </c>
      <c r="G291" t="str">
        <f>Konosys_Data_Extract!C291</f>
        <v>TDM101-NTIC_TDM_TS_2019</v>
      </c>
      <c r="I291" t="str">
        <f>Konosys_Data!C291</f>
        <v>LAMRINI</v>
      </c>
      <c r="J291" t="str">
        <f>Konosys_Data!D291</f>
        <v>WIDAD</v>
      </c>
      <c r="K291" t="str">
        <f>Konosys_Data!AB291</f>
        <v xml:space="preserve"> المريني</v>
      </c>
      <c r="L291" t="str">
        <f>Konosys_Data!AC291</f>
        <v>وداد</v>
      </c>
      <c r="M291" t="str">
        <f>Konosys_Data!E291</f>
        <v>F</v>
      </c>
      <c r="N291" t="str">
        <f>Konosys_Data!O291</f>
        <v>26/12/2000 00:00:00</v>
      </c>
      <c r="O291" t="str">
        <f>Konosys_Data!Z291</f>
        <v>Marocain</v>
      </c>
      <c r="P291" t="str">
        <f>Konosys_Data!T291</f>
        <v>tanger</v>
      </c>
      <c r="Q291" t="str">
        <f>Konosys_Data!V291</f>
        <v>kB205552</v>
      </c>
      <c r="R291" t="str">
        <f>Konosys_Data!W291</f>
        <v>0696118048</v>
      </c>
      <c r="S291" t="str">
        <f>Konosys_Data!Y291</f>
        <v xml:space="preserve">  </v>
      </c>
      <c r="T291" t="str">
        <f>Table1[[#This Row],[CEF]]</f>
        <v>2000122600175</v>
      </c>
      <c r="U291">
        <v>290</v>
      </c>
    </row>
    <row r="292" spans="1:21" x14ac:dyDescent="0.25">
      <c r="A292" t="str">
        <f>Konosys_Data!B292</f>
        <v>1998031500279</v>
      </c>
      <c r="B292" t="str">
        <f>Konosys_Data!R292</f>
        <v>24/07/2018</v>
      </c>
      <c r="C292" t="str">
        <f>Konosys_Data!F292</f>
        <v>Oui</v>
      </c>
      <c r="D292" t="str">
        <f>Konosys_Data!AD292</f>
        <v>En cours de préparation du bac</v>
      </c>
      <c r="E292" t="str">
        <f>Konosys_Data_Extract!B292</f>
        <v>NTIC_TMSIR_T</v>
      </c>
      <c r="F292" s="4" t="str">
        <f>Konosys_Data_Extract!E292</f>
        <v>2</v>
      </c>
      <c r="G292" t="str">
        <f>Konosys_Data_Extract!C292</f>
        <v>TMSIR102-NTIC_TMSIR_T_2019</v>
      </c>
      <c r="I292" t="str">
        <f>Konosys_Data!C292</f>
        <v>EL MARNISSI</v>
      </c>
      <c r="J292" t="str">
        <f>Konosys_Data!D292</f>
        <v>YOUSSEF</v>
      </c>
      <c r="K292" t="str">
        <f>Konosys_Data!AB292</f>
        <v>المرنيسي</v>
      </c>
      <c r="L292" t="str">
        <f>Konosys_Data!AC292</f>
        <v>يوسف</v>
      </c>
      <c r="M292" t="str">
        <f>Konosys_Data!E292</f>
        <v>H</v>
      </c>
      <c r="N292" t="str">
        <f>Konosys_Data!O292</f>
        <v>15/03/1998 00:00:00</v>
      </c>
      <c r="O292" t="str">
        <f>Konosys_Data!Z292</f>
        <v>Marocain</v>
      </c>
      <c r="P292" t="str">
        <f>Konosys_Data!T292</f>
        <v>Libye  benghazi</v>
      </c>
      <c r="Q292" t="str">
        <f>Konosys_Data!V292</f>
        <v>KB122719</v>
      </c>
      <c r="R292" t="str">
        <f>Konosys_Data!W292</f>
        <v>0674078465</v>
      </c>
      <c r="S292" t="str">
        <f>Konosys_Data!Y292</f>
        <v xml:space="preserve">  </v>
      </c>
      <c r="T292" t="str">
        <f>Table1[[#This Row],[CEF]]</f>
        <v>1998031500279</v>
      </c>
      <c r="U292">
        <v>291</v>
      </c>
    </row>
    <row r="293" spans="1:21" x14ac:dyDescent="0.25">
      <c r="A293" t="str">
        <f>Konosys_Data!B293</f>
        <v>1999051500255</v>
      </c>
      <c r="B293" t="str">
        <f>Konosys_Data!R293</f>
        <v>24/07/2018</v>
      </c>
      <c r="C293" t="str">
        <f>Konosys_Data!F293</f>
        <v>Oui</v>
      </c>
      <c r="D293" t="str">
        <f>Konosys_Data!AD293</f>
        <v>Baccalauréat</v>
      </c>
      <c r="E293" t="str">
        <f>Konosys_Data_Extract!B293</f>
        <v>NTIC_TMSIR_T</v>
      </c>
      <c r="F293" s="4" t="str">
        <f>Konosys_Data_Extract!E293</f>
        <v>2</v>
      </c>
      <c r="G293" t="str">
        <f>Konosys_Data_Extract!C293</f>
        <v>TMSIR101-NTIC_TMSIR_T_2019</v>
      </c>
      <c r="I293" t="str">
        <f>Konosys_Data!C293</f>
        <v>ETTOUBI</v>
      </c>
      <c r="J293" t="str">
        <f>Konosys_Data!D293</f>
        <v>MAROUAN</v>
      </c>
      <c r="K293" t="str">
        <f>Konosys_Data!AB293</f>
        <v>الطوبي</v>
      </c>
      <c r="L293" t="str">
        <f>Konosys_Data!AC293</f>
        <v>مروان</v>
      </c>
      <c r="M293" t="str">
        <f>Konosys_Data!E293</f>
        <v>H</v>
      </c>
      <c r="N293" t="str">
        <f>Konosys_Data!O293</f>
        <v>15/05/1999 00:00:00</v>
      </c>
      <c r="O293" t="str">
        <f>Konosys_Data!Z293</f>
        <v>Marocain</v>
      </c>
      <c r="P293" t="str">
        <f>Konosys_Data!T293</f>
        <v>KA65032</v>
      </c>
      <c r="Q293" t="str">
        <f>Konosys_Data!V293</f>
        <v>KA65032</v>
      </c>
      <c r="R293" t="str">
        <f>Konosys_Data!W293</f>
        <v>0691494057</v>
      </c>
      <c r="S293" t="str">
        <f>Konosys_Data!Y293</f>
        <v xml:space="preserve">  </v>
      </c>
      <c r="T293" t="str">
        <f>Table1[[#This Row],[CEF]]</f>
        <v>1999051500255</v>
      </c>
      <c r="U293">
        <v>292</v>
      </c>
    </row>
    <row r="294" spans="1:21" x14ac:dyDescent="0.25">
      <c r="A294" t="str">
        <f>Konosys_Data!B294</f>
        <v>1998051300269</v>
      </c>
      <c r="B294" t="str">
        <f>Konosys_Data!R294</f>
        <v>24/07/2018</v>
      </c>
      <c r="C294" t="str">
        <f>Konosys_Data!F294</f>
        <v>Oui</v>
      </c>
      <c r="D294" t="str">
        <f>Konosys_Data!AD294</f>
        <v>2 ème Année du Baccalauréat</v>
      </c>
      <c r="E294" t="str">
        <f>Konosys_Data_Extract!B294</f>
        <v>NTIC_TMSIR_T</v>
      </c>
      <c r="F294" s="4" t="str">
        <f>Konosys_Data_Extract!E294</f>
        <v>2</v>
      </c>
      <c r="G294" t="str">
        <f>Konosys_Data_Extract!C294</f>
        <v>TMSIR103-NTIC_TMSIR_T_2019</v>
      </c>
      <c r="I294" t="str">
        <f>Konosys_Data!C294</f>
        <v>MADANI</v>
      </c>
      <c r="J294" t="str">
        <f>Konosys_Data!D294</f>
        <v>OTHMANE</v>
      </c>
      <c r="K294" t="str">
        <f>Konosys_Data!AB294</f>
        <v>مدني</v>
      </c>
      <c r="L294" t="str">
        <f>Konosys_Data!AC294</f>
        <v>عثمان</v>
      </c>
      <c r="M294" t="str">
        <f>Konosys_Data!E294</f>
        <v>H</v>
      </c>
      <c r="N294" t="str">
        <f>Konosys_Data!O294</f>
        <v>13/05/1998 00:00:00</v>
      </c>
      <c r="O294" t="str">
        <f>Konosys_Data!Z294</f>
        <v>Marocain</v>
      </c>
      <c r="P294" t="str">
        <f>Konosys_Data!T294</f>
        <v>TANGER</v>
      </c>
      <c r="Q294" t="str">
        <f>Konosys_Data!V294</f>
        <v>KB177757</v>
      </c>
      <c r="R294" t="str">
        <f>Konosys_Data!W294</f>
        <v>0691500758</v>
      </c>
      <c r="S294" t="str">
        <f>Konosys_Data!Y294</f>
        <v xml:space="preserve">  </v>
      </c>
      <c r="T294" t="str">
        <f>Table1[[#This Row],[CEF]]</f>
        <v>1998051300269</v>
      </c>
      <c r="U294">
        <v>293</v>
      </c>
    </row>
    <row r="295" spans="1:21" x14ac:dyDescent="0.25">
      <c r="A295" t="str">
        <f>Konosys_Data!B295</f>
        <v>2000051200176</v>
      </c>
      <c r="B295" t="str">
        <f>Konosys_Data!R295</f>
        <v>24/07/2018</v>
      </c>
      <c r="C295" t="str">
        <f>Konosys_Data!F295</f>
        <v>Oui</v>
      </c>
      <c r="D295" t="str">
        <f>Konosys_Data!AD295</f>
        <v>Baccalauréat</v>
      </c>
      <c r="E295" t="str">
        <f>Konosys_Data_Extract!B295</f>
        <v>NTIC_TDI_TS</v>
      </c>
      <c r="F295" s="4" t="str">
        <f>Konosys_Data_Extract!E295</f>
        <v>2</v>
      </c>
      <c r="G295" t="str">
        <f>Konosys_Data_Extract!C295</f>
        <v>TDI104-NTIC_TDI_TS_2019</v>
      </c>
      <c r="I295" t="str">
        <f>Konosys_Data!C295</f>
        <v>ACHOUHAM</v>
      </c>
      <c r="J295" t="str">
        <f>Konosys_Data!D295</f>
        <v>FAICAL</v>
      </c>
      <c r="K295" t="str">
        <f>Konosys_Data!AB295</f>
        <v>أشهام</v>
      </c>
      <c r="L295" t="str">
        <f>Konosys_Data!AC295</f>
        <v>فيصل</v>
      </c>
      <c r="M295" t="str">
        <f>Konosys_Data!E295</f>
        <v>H</v>
      </c>
      <c r="N295" t="str">
        <f>Konosys_Data!O295</f>
        <v>12/05/2000 00:00:00</v>
      </c>
      <c r="O295" t="str">
        <f>Konosys_Data!Z295</f>
        <v>Marocain</v>
      </c>
      <c r="P295" t="str">
        <f>Konosys_Data!T295</f>
        <v>Tanger</v>
      </c>
      <c r="Q295" t="str">
        <f>Konosys_Data!V295</f>
        <v>KB194622</v>
      </c>
      <c r="R295" t="str">
        <f>Konosys_Data!W295</f>
        <v>0694395419</v>
      </c>
      <c r="S295" t="str">
        <f>Konosys_Data!Y295</f>
        <v xml:space="preserve">  </v>
      </c>
      <c r="T295" t="str">
        <f>Table1[[#This Row],[CEF]]</f>
        <v>2000051200176</v>
      </c>
      <c r="U295">
        <v>294</v>
      </c>
    </row>
    <row r="296" spans="1:21" x14ac:dyDescent="0.25">
      <c r="A296" t="str">
        <f>Konosys_Data!B296</f>
        <v>2000091000217</v>
      </c>
      <c r="B296" t="str">
        <f>Konosys_Data!R296</f>
        <v>24/07/2018</v>
      </c>
      <c r="C296" t="str">
        <f>Konosys_Data!F296</f>
        <v>Oui</v>
      </c>
      <c r="D296" t="str">
        <f>Konosys_Data!AD296</f>
        <v>Baccalauréat</v>
      </c>
      <c r="E296" t="str">
        <f>Konosys_Data_Extract!B296</f>
        <v>NTIC_TDI_TS</v>
      </c>
      <c r="F296" s="4" t="str">
        <f>Konosys_Data_Extract!E296</f>
        <v>2</v>
      </c>
      <c r="G296" t="str">
        <f>Konosys_Data_Extract!C296</f>
        <v>TDI104-NTIC_TDI_TS_2019</v>
      </c>
      <c r="I296" t="str">
        <f>Konosys_Data!C296</f>
        <v>AMAHDI</v>
      </c>
      <c r="J296" t="str">
        <f>Konosys_Data!D296</f>
        <v>BILAL</v>
      </c>
      <c r="K296" t="str">
        <f>Konosys_Data!AB296</f>
        <v>امهدي</v>
      </c>
      <c r="L296" t="str">
        <f>Konosys_Data!AC296</f>
        <v>بلال</v>
      </c>
      <c r="M296" t="str">
        <f>Konosys_Data!E296</f>
        <v>H</v>
      </c>
      <c r="N296" t="str">
        <f>Konosys_Data!O296</f>
        <v>10/09/2000 00:00:00</v>
      </c>
      <c r="O296" t="str">
        <f>Konosys_Data!Z296</f>
        <v>Marocain</v>
      </c>
      <c r="P296" t="str">
        <f>Konosys_Data!T296</f>
        <v>10/09/2000</v>
      </c>
      <c r="Q296" t="str">
        <f>Konosys_Data!V296</f>
        <v>KB179248</v>
      </c>
      <c r="R296" t="str">
        <f>Konosys_Data!W296</f>
        <v>0658267206</v>
      </c>
      <c r="S296" t="str">
        <f>Konosys_Data!Y296</f>
        <v xml:space="preserve">  </v>
      </c>
      <c r="T296" t="str">
        <f>Table1[[#This Row],[CEF]]</f>
        <v>2000091000217</v>
      </c>
      <c r="U296">
        <v>295</v>
      </c>
    </row>
    <row r="297" spans="1:21" x14ac:dyDescent="0.25">
      <c r="A297" t="str">
        <f>Konosys_Data!B297</f>
        <v>1996032700089</v>
      </c>
      <c r="B297" t="str">
        <f>Konosys_Data!R297</f>
        <v>24/07/2018</v>
      </c>
      <c r="C297" t="str">
        <f>Konosys_Data!F297</f>
        <v>Oui</v>
      </c>
      <c r="D297" t="str">
        <f>Konosys_Data!AD297</f>
        <v>Baccalauréat</v>
      </c>
      <c r="E297" t="str">
        <f>Konosys_Data_Extract!B297</f>
        <v>NTIC_TMSIR_T</v>
      </c>
      <c r="F297" s="4" t="str">
        <f>Konosys_Data_Extract!E297</f>
        <v>2</v>
      </c>
      <c r="G297" t="str">
        <f>Konosys_Data_Extract!C297</f>
        <v>TMSIR101-NTIC_TMSIR_T_2019</v>
      </c>
      <c r="I297" t="str">
        <f>Konosys_Data!C297</f>
        <v>OUAFIDI GORFETI</v>
      </c>
      <c r="J297" t="str">
        <f>Konosys_Data!D297</f>
        <v>FERDAOUES</v>
      </c>
      <c r="K297" t="str">
        <f>Konosys_Data!AB297</f>
        <v>الوافدي الجرفطي</v>
      </c>
      <c r="L297" t="str">
        <f>Konosys_Data!AC297</f>
        <v>فردوس</v>
      </c>
      <c r="M297" t="str">
        <f>Konosys_Data!E297</f>
        <v>F</v>
      </c>
      <c r="N297" t="str">
        <f>Konosys_Data!O297</f>
        <v>27/03/1996 00:00:00</v>
      </c>
      <c r="O297" t="str">
        <f>Konosys_Data!Z297</f>
        <v>Marocain</v>
      </c>
      <c r="P297" t="str">
        <f>Konosys_Data!T297</f>
        <v>TANGER ASSILAH</v>
      </c>
      <c r="Q297" t="str">
        <f>Konosys_Data!V297</f>
        <v>K534905</v>
      </c>
      <c r="R297" t="str">
        <f>Konosys_Data!W297</f>
        <v>0604048019</v>
      </c>
      <c r="S297" t="str">
        <f>Konosys_Data!Y297</f>
        <v xml:space="preserve">  </v>
      </c>
      <c r="T297" t="str">
        <f>Table1[[#This Row],[CEF]]</f>
        <v>1996032700089</v>
      </c>
      <c r="U297">
        <v>296</v>
      </c>
    </row>
    <row r="298" spans="1:21" x14ac:dyDescent="0.25">
      <c r="A298" t="str">
        <f>Konosys_Data!B298</f>
        <v>1996101800177</v>
      </c>
      <c r="B298" t="str">
        <f>Konosys_Data!R298</f>
        <v>24/07/2018</v>
      </c>
      <c r="C298" t="str">
        <f>Konosys_Data!F298</f>
        <v>Oui</v>
      </c>
      <c r="D298" t="str">
        <f>Konosys_Data!AD298</f>
        <v>Baccalauréat</v>
      </c>
      <c r="E298" t="str">
        <f>Konosys_Data_Extract!B298</f>
        <v>NTIC_TRI_TS</v>
      </c>
      <c r="F298" s="4" t="str">
        <f>Konosys_Data_Extract!E298</f>
        <v>1</v>
      </c>
      <c r="G298" t="str">
        <f>Konosys_Data_Extract!C298</f>
        <v>TRI104-NTIC_TRI_TS_2019</v>
      </c>
      <c r="I298" t="str">
        <f>Konosys_Data!C298</f>
        <v>EL KHADYRY</v>
      </c>
      <c r="J298" t="str">
        <f>Konosys_Data!D298</f>
        <v>BADER</v>
      </c>
      <c r="K298" t="str">
        <f>Konosys_Data!AB298</f>
        <v>الخديري</v>
      </c>
      <c r="L298" t="str">
        <f>Konosys_Data!AC298</f>
        <v>بدر</v>
      </c>
      <c r="M298" t="str">
        <f>Konosys_Data!E298</f>
        <v>H</v>
      </c>
      <c r="N298" t="str">
        <f>Konosys_Data!O298</f>
        <v>18/10/1996 00:00:00</v>
      </c>
      <c r="O298" t="str">
        <f>Konosys_Data!Z298</f>
        <v>Marocain</v>
      </c>
      <c r="P298" t="str">
        <f>Konosys_Data!T298</f>
        <v>TAOUNATE</v>
      </c>
      <c r="Q298" t="str">
        <f>Konosys_Data!V298</f>
        <v>LB194266</v>
      </c>
      <c r="R298" t="str">
        <f>Konosys_Data!W298</f>
        <v>0654352769</v>
      </c>
      <c r="S298" t="str">
        <f>Konosys_Data!Y298</f>
        <v xml:space="preserve">  </v>
      </c>
      <c r="T298" t="str">
        <f>Table1[[#This Row],[CEF]]</f>
        <v>1996101800177</v>
      </c>
      <c r="U298">
        <v>297</v>
      </c>
    </row>
    <row r="299" spans="1:21" x14ac:dyDescent="0.25">
      <c r="A299" t="str">
        <f>Konosys_Data!B299</f>
        <v>1999042200035</v>
      </c>
      <c r="B299" t="str">
        <f>Konosys_Data!R299</f>
        <v>24/07/2018</v>
      </c>
      <c r="C299" t="str">
        <f>Konosys_Data!F299</f>
        <v>Oui</v>
      </c>
      <c r="D299" t="str">
        <f>Konosys_Data!AD299</f>
        <v>Baccalauréat</v>
      </c>
      <c r="E299" t="str">
        <f>Konosys_Data_Extract!B299</f>
        <v>NTIC_TDI_TS</v>
      </c>
      <c r="F299" s="4" t="str">
        <f>Konosys_Data_Extract!E299</f>
        <v>1</v>
      </c>
      <c r="G299" t="str">
        <f>Konosys_Data_Extract!C299</f>
        <v>TDI101-NTIC_TDI_TS_2019</v>
      </c>
      <c r="I299" t="str">
        <f>Konosys_Data!C299</f>
        <v>CHEKKOUR</v>
      </c>
      <c r="J299" t="str">
        <f>Konosys_Data!D299</f>
        <v>YOUNES</v>
      </c>
      <c r="K299" t="str">
        <f>Konosys_Data!AB299</f>
        <v>شقور</v>
      </c>
      <c r="L299" t="str">
        <f>Konosys_Data!AC299</f>
        <v>يونس</v>
      </c>
      <c r="M299" t="str">
        <f>Konosys_Data!E299</f>
        <v>F</v>
      </c>
      <c r="N299" t="str">
        <f>Konosys_Data!O299</f>
        <v>22/04/1999 00:00:00</v>
      </c>
      <c r="O299" t="str">
        <f>Konosys_Data!Z299</f>
        <v>Marocain</v>
      </c>
      <c r="P299" t="str">
        <f>Konosys_Data!T299</f>
        <v>Asilah</v>
      </c>
      <c r="Q299" t="str">
        <f>Konosys_Data!V299</f>
        <v>KA64824</v>
      </c>
      <c r="R299" t="str">
        <f>Konosys_Data!W299</f>
        <v>0615610708</v>
      </c>
      <c r="S299" t="str">
        <f>Konosys_Data!Y299</f>
        <v xml:space="preserve"> MDR BRIECH CR AQQUAS BRIECH CAIDAT HAD GHARBIIA  </v>
      </c>
      <c r="T299" t="str">
        <f>Table1[[#This Row],[CEF]]</f>
        <v>1999042200035</v>
      </c>
      <c r="U299">
        <v>298</v>
      </c>
    </row>
    <row r="300" spans="1:21" x14ac:dyDescent="0.25">
      <c r="A300" t="str">
        <f>Konosys_Data!B300</f>
        <v>2000110500168</v>
      </c>
      <c r="B300" t="str">
        <f>Konosys_Data!R300</f>
        <v>24/07/2018</v>
      </c>
      <c r="C300" t="str">
        <f>Konosys_Data!F300</f>
        <v>Oui</v>
      </c>
      <c r="D300" t="str">
        <f>Konosys_Data!AD300</f>
        <v>Baccalauréat</v>
      </c>
      <c r="E300" t="str">
        <f>Konosys_Data_Extract!B300</f>
        <v>NTIC_TDI_TS</v>
      </c>
      <c r="F300" s="4" t="str">
        <f>Konosys_Data_Extract!E300</f>
        <v>1</v>
      </c>
      <c r="G300" t="str">
        <f>Konosys_Data_Extract!C300</f>
        <v>TDI106-NTIC_TDI_TS_2019</v>
      </c>
      <c r="I300" t="str">
        <f>Konosys_Data!C300</f>
        <v>TAOUDAN</v>
      </c>
      <c r="J300" t="str">
        <f>Konosys_Data!D300</f>
        <v>OTHMAN</v>
      </c>
      <c r="K300" t="str">
        <f>Konosys_Data!AB300</f>
        <v>طودان</v>
      </c>
      <c r="L300" t="str">
        <f>Konosys_Data!AC300</f>
        <v>عثمان</v>
      </c>
      <c r="M300" t="str">
        <f>Konosys_Data!E300</f>
        <v>H</v>
      </c>
      <c r="N300" t="str">
        <f>Konosys_Data!O300</f>
        <v>05/11/2000 00:00:00</v>
      </c>
      <c r="O300" t="str">
        <f>Konosys_Data!Z300</f>
        <v>Marocain</v>
      </c>
      <c r="P300" t="str">
        <f>Konosys_Data!T300</f>
        <v>Tanger</v>
      </c>
      <c r="Q300" t="str">
        <f>Konosys_Data!V300</f>
        <v>KB207715</v>
      </c>
      <c r="R300" t="str">
        <f>Konosys_Data!W300</f>
        <v>0677490658</v>
      </c>
      <c r="S300" t="str">
        <f>Konosys_Data!Y300</f>
        <v xml:space="preserve">  </v>
      </c>
      <c r="T300" t="str">
        <f>Table1[[#This Row],[CEF]]</f>
        <v>2000110500168</v>
      </c>
      <c r="U300">
        <v>299</v>
      </c>
    </row>
    <row r="301" spans="1:21" x14ac:dyDescent="0.25">
      <c r="A301" t="str">
        <f>Konosys_Data!B301</f>
        <v>1994092700004</v>
      </c>
      <c r="B301" t="str">
        <f>Konosys_Data!R301</f>
        <v>24/07/2018</v>
      </c>
      <c r="C301" t="str">
        <f>Konosys_Data!F301</f>
        <v>Oui</v>
      </c>
      <c r="D301" t="str">
        <f>Konosys_Data!AD301</f>
        <v>2 ème Année du Baccalauréat</v>
      </c>
      <c r="E301" t="str">
        <f>Konosys_Data_Extract!B301</f>
        <v>NTIC_TMSIR_T</v>
      </c>
      <c r="F301" s="4" t="str">
        <f>Konosys_Data_Extract!E301</f>
        <v>2</v>
      </c>
      <c r="G301" t="str">
        <f>Konosys_Data_Extract!C301</f>
        <v>TMSIR103-NTIC_TMSIR_T_2019</v>
      </c>
      <c r="I301" t="str">
        <f>Konosys_Data!C301</f>
        <v>FARES</v>
      </c>
      <c r="J301" t="str">
        <f>Konosys_Data!D301</f>
        <v>ACHRAF</v>
      </c>
      <c r="K301" t="str">
        <f>Konosys_Data!AB301</f>
        <v>فارس</v>
      </c>
      <c r="L301" t="str">
        <f>Konosys_Data!AC301</f>
        <v xml:space="preserve">اشرف </v>
      </c>
      <c r="M301" t="str">
        <f>Konosys_Data!E301</f>
        <v>H</v>
      </c>
      <c r="N301" t="str">
        <f>Konosys_Data!O301</f>
        <v>27/09/1994 00:00:00</v>
      </c>
      <c r="O301" t="str">
        <f>Konosys_Data!Z301</f>
        <v>Marocain</v>
      </c>
      <c r="P301" t="str">
        <f>Konosys_Data!T301</f>
        <v xml:space="preserve">TAHLA TAZA </v>
      </c>
      <c r="Q301" t="str">
        <f>Konosys_Data!V301</f>
        <v>K523021</v>
      </c>
      <c r="R301" t="str">
        <f>Konosys_Data!W301</f>
        <v>0607980704</v>
      </c>
      <c r="S301" t="str">
        <f>Konosys_Data!Y301</f>
        <v xml:space="preserve"> HAY MESNANA HOUMAT TOUL TANGER </v>
      </c>
      <c r="T301" t="str">
        <f>Table1[[#This Row],[CEF]]</f>
        <v>1994092700004</v>
      </c>
      <c r="U301">
        <v>300</v>
      </c>
    </row>
    <row r="302" spans="1:21" x14ac:dyDescent="0.25">
      <c r="A302" t="str">
        <f>Konosys_Data!B302</f>
        <v>1996092800138</v>
      </c>
      <c r="B302" t="str">
        <f>Konosys_Data!R302</f>
        <v>24/07/2018</v>
      </c>
      <c r="C302" t="str">
        <f>Konosys_Data!F302</f>
        <v>Oui</v>
      </c>
      <c r="D302" t="str">
        <f>Konosys_Data!AD302</f>
        <v>Baccalauréat</v>
      </c>
      <c r="E302" t="str">
        <f>Konosys_Data_Extract!B302</f>
        <v>NTIC_TRI_TS</v>
      </c>
      <c r="F302" s="4" t="str">
        <f>Konosys_Data_Extract!E302</f>
        <v>1</v>
      </c>
      <c r="G302" t="str">
        <f>Konosys_Data_Extract!C302</f>
        <v>TRI101-NTIC_TRI_TS_2019</v>
      </c>
      <c r="I302" t="str">
        <f>Konosys_Data!C302</f>
        <v>EL KHMISSI</v>
      </c>
      <c r="J302" t="str">
        <f>Konosys_Data!D302</f>
        <v>SOUFIAN</v>
      </c>
      <c r="K302" t="str">
        <f>Konosys_Data!AB302</f>
        <v>الخميسي</v>
      </c>
      <c r="L302" t="str">
        <f>Konosys_Data!AC302</f>
        <v>سفيان</v>
      </c>
      <c r="M302" t="str">
        <f>Konosys_Data!E302</f>
        <v>H</v>
      </c>
      <c r="N302" t="str">
        <f>Konosys_Data!O302</f>
        <v>28/09/1996 00:00:00</v>
      </c>
      <c r="O302" t="str">
        <f>Konosys_Data!Z302</f>
        <v>Marocain</v>
      </c>
      <c r="P302" t="str">
        <f>Konosys_Data!T302</f>
        <v>tassift chefchaouen</v>
      </c>
      <c r="Q302" t="str">
        <f>Konosys_Data!V302</f>
        <v>kb147795</v>
      </c>
      <c r="R302" t="str">
        <f>Konosys_Data!W302</f>
        <v>0672616729</v>
      </c>
      <c r="S302" t="str">
        <f>Konosys_Data!Y302</f>
        <v xml:space="preserve">  </v>
      </c>
      <c r="T302" t="str">
        <f>Table1[[#This Row],[CEF]]</f>
        <v>1996092800138</v>
      </c>
      <c r="U302">
        <v>301</v>
      </c>
    </row>
    <row r="303" spans="1:21" x14ac:dyDescent="0.25">
      <c r="A303" t="str">
        <f>Konosys_Data!B303</f>
        <v>1999031300222</v>
      </c>
      <c r="B303" t="str">
        <f>Konosys_Data!R303</f>
        <v>24/07/2018</v>
      </c>
      <c r="C303" t="str">
        <f>Konosys_Data!F303</f>
        <v>Oui</v>
      </c>
      <c r="D303" t="str">
        <f>Konosys_Data!AD303</f>
        <v>Baccalauréat</v>
      </c>
      <c r="E303" t="str">
        <f>Konosys_Data_Extract!B303</f>
        <v>AG_INFO_TS</v>
      </c>
      <c r="F303" s="4" t="str">
        <f>Konosys_Data_Extract!E303</f>
        <v>1</v>
      </c>
      <c r="G303" t="str">
        <f>Konosys_Data_Extract!C303</f>
        <v>INFO101-AG_INFO_TS_2019</v>
      </c>
      <c r="I303" t="str">
        <f>Konosys_Data!C303</f>
        <v>CHARAB</v>
      </c>
      <c r="J303" t="str">
        <f>Konosys_Data!D303</f>
        <v>CHIMAE</v>
      </c>
      <c r="K303" t="str">
        <f>Konosys_Data!AB303</f>
        <v>شراب</v>
      </c>
      <c r="L303" t="str">
        <f>Konosys_Data!AC303</f>
        <v>شيماء</v>
      </c>
      <c r="M303" t="str">
        <f>Konosys_Data!E303</f>
        <v>F</v>
      </c>
      <c r="N303" t="str">
        <f>Konosys_Data!O303</f>
        <v>13/03/1999 00:00:00</v>
      </c>
      <c r="O303" t="str">
        <f>Konosys_Data!Z303</f>
        <v>Marocain</v>
      </c>
      <c r="P303" t="str">
        <f>Konosys_Data!T303</f>
        <v>TANGER TANGER ASSILAH</v>
      </c>
      <c r="Q303" t="str">
        <f>Konosys_Data!V303</f>
        <v>KB190881</v>
      </c>
      <c r="R303" t="str">
        <f>Konosys_Data!W303</f>
        <v>0652422159</v>
      </c>
      <c r="S303" t="str">
        <f>Konosys_Data!Y303</f>
        <v xml:space="preserve">  </v>
      </c>
      <c r="T303" t="str">
        <f>Table1[[#This Row],[CEF]]</f>
        <v>1999031300222</v>
      </c>
      <c r="U303">
        <v>302</v>
      </c>
    </row>
    <row r="304" spans="1:21" x14ac:dyDescent="0.25">
      <c r="A304" t="str">
        <f>Konosys_Data!B304</f>
        <v>1998123000173</v>
      </c>
      <c r="B304" t="str">
        <f>Konosys_Data!R304</f>
        <v>24/07/2018</v>
      </c>
      <c r="C304" t="str">
        <f>Konosys_Data!F304</f>
        <v>Oui</v>
      </c>
      <c r="D304" t="str">
        <f>Konosys_Data!AD304</f>
        <v>Baccalauréat</v>
      </c>
      <c r="E304" t="str">
        <f>Konosys_Data_Extract!B304</f>
        <v>NTIC_TRI_TS</v>
      </c>
      <c r="F304" s="4" t="str">
        <f>Konosys_Data_Extract!E304</f>
        <v>2</v>
      </c>
      <c r="G304" t="str">
        <f>Konosys_Data_Extract!C304</f>
        <v>TRI102-NTIC_TRI_TS_2019</v>
      </c>
      <c r="I304" t="str">
        <f>Konosys_Data!C304</f>
        <v>ES-SIAR</v>
      </c>
      <c r="J304" t="str">
        <f>Konosys_Data!D304</f>
        <v>MOURAD</v>
      </c>
      <c r="K304" t="str">
        <f>Konosys_Data!AB304</f>
        <v>السيار</v>
      </c>
      <c r="L304" t="str">
        <f>Konosys_Data!AC304</f>
        <v>مراد</v>
      </c>
      <c r="M304" t="str">
        <f>Konosys_Data!E304</f>
        <v>H</v>
      </c>
      <c r="N304" t="str">
        <f>Konosys_Data!O304</f>
        <v>30/12/1998 00:00:00</v>
      </c>
      <c r="O304" t="str">
        <f>Konosys_Data!Z304</f>
        <v>Marocain</v>
      </c>
      <c r="P304" t="str">
        <f>Konosys_Data!T304</f>
        <v>ARBAOUA KENITRA</v>
      </c>
      <c r="Q304" t="str">
        <f>Konosys_Data!V304</f>
        <v>GB253182</v>
      </c>
      <c r="R304" t="str">
        <f>Konosys_Data!W304</f>
        <v>0622343167</v>
      </c>
      <c r="S304" t="str">
        <f>Konosys_Data!Y304</f>
        <v xml:space="preserve">  </v>
      </c>
      <c r="T304" t="str">
        <f>Table1[[#This Row],[CEF]]</f>
        <v>1998123000173</v>
      </c>
      <c r="U304">
        <v>303</v>
      </c>
    </row>
    <row r="305" spans="1:21" x14ac:dyDescent="0.25">
      <c r="A305" t="str">
        <f>Konosys_Data!B305</f>
        <v>2000011700242</v>
      </c>
      <c r="B305" t="str">
        <f>Konosys_Data!R305</f>
        <v>24/07/2018</v>
      </c>
      <c r="C305" t="str">
        <f>Konosys_Data!F305</f>
        <v>Oui</v>
      </c>
      <c r="D305" t="str">
        <f>Konosys_Data!AD305</f>
        <v>Baccalauréat</v>
      </c>
      <c r="E305" t="str">
        <f>Konosys_Data_Extract!B305</f>
        <v>NTIC_TDI_TS</v>
      </c>
      <c r="F305" s="4" t="str">
        <f>Konosys_Data_Extract!E305</f>
        <v>2</v>
      </c>
      <c r="G305" t="str">
        <f>Konosys_Data_Extract!C305</f>
        <v>TDI104-NTIC_TDI_TS_2019</v>
      </c>
      <c r="I305" t="str">
        <f>Konosys_Data!C305</f>
        <v>EL BOUHATI</v>
      </c>
      <c r="J305" t="str">
        <f>Konosys_Data!D305</f>
        <v>ISSAM</v>
      </c>
      <c r="K305" t="str">
        <f>Konosys_Data!AB305</f>
        <v xml:space="preserve">البحاتي  </v>
      </c>
      <c r="L305" t="str">
        <f>Konosys_Data!AC305</f>
        <v>عصام</v>
      </c>
      <c r="M305" t="str">
        <f>Konosys_Data!E305</f>
        <v>H</v>
      </c>
      <c r="N305" t="str">
        <f>Konosys_Data!O305</f>
        <v>17/01/2000 00:00:00</v>
      </c>
      <c r="O305" t="str">
        <f>Konosys_Data!Z305</f>
        <v>Marocain</v>
      </c>
      <c r="P305" t="str">
        <f>Konosys_Data!T305</f>
        <v>Ketama-Hocima</v>
      </c>
      <c r="Q305" t="str">
        <f>Konosys_Data!V305</f>
        <v>KB191977</v>
      </c>
      <c r="R305" t="str">
        <f>Konosys_Data!W305</f>
        <v>0674049271</v>
      </c>
      <c r="S305" t="str">
        <f>Konosys_Data!Y305</f>
        <v xml:space="preserve">  </v>
      </c>
      <c r="T305" t="str">
        <f>Table1[[#This Row],[CEF]]</f>
        <v>2000011700242</v>
      </c>
      <c r="U305">
        <v>304</v>
      </c>
    </row>
    <row r="306" spans="1:21" x14ac:dyDescent="0.25">
      <c r="A306" t="str">
        <f>Konosys_Data!B306</f>
        <v>1998071500255</v>
      </c>
      <c r="B306" t="str">
        <f>Konosys_Data!R306</f>
        <v>24/07/2018</v>
      </c>
      <c r="C306" t="str">
        <f>Konosys_Data!F306</f>
        <v>Oui</v>
      </c>
      <c r="D306" t="str">
        <f>Konosys_Data!AD306</f>
        <v>Baccalauréat</v>
      </c>
      <c r="E306" t="str">
        <f>Konosys_Data_Extract!B306</f>
        <v>NTIC_TRI_TS</v>
      </c>
      <c r="F306" s="4" t="str">
        <f>Konosys_Data_Extract!E306</f>
        <v>2</v>
      </c>
      <c r="G306" t="str">
        <f>Konosys_Data_Extract!C306</f>
        <v>TRI102-NTIC_TRI_TS_2019</v>
      </c>
      <c r="I306" t="str">
        <f>Konosys_Data!C306</f>
        <v>CHTITIH</v>
      </c>
      <c r="J306" t="str">
        <f>Konosys_Data!D306</f>
        <v>NOUHAILA</v>
      </c>
      <c r="K306" t="str">
        <f>Konosys_Data!AB306</f>
        <v xml:space="preserve">اشطيطيح </v>
      </c>
      <c r="L306" t="str">
        <f>Konosys_Data!AC306</f>
        <v>نهيلة</v>
      </c>
      <c r="M306" t="str">
        <f>Konosys_Data!E306</f>
        <v>F</v>
      </c>
      <c r="N306" t="str">
        <f>Konosys_Data!O306</f>
        <v>15/07/1998 00:00:00</v>
      </c>
      <c r="O306" t="str">
        <f>Konosys_Data!Z306</f>
        <v>Marocain</v>
      </c>
      <c r="P306" t="str">
        <f>Konosys_Data!T306</f>
        <v>KENITRA</v>
      </c>
      <c r="Q306" t="str">
        <f>Konosys_Data!V306</f>
        <v>KB169269</v>
      </c>
      <c r="R306" t="str">
        <f>Konosys_Data!W306</f>
        <v>0699494630</v>
      </c>
      <c r="S306" t="str">
        <f>Konosys_Data!Y306</f>
        <v xml:space="preserve">  </v>
      </c>
      <c r="T306" t="str">
        <f>Table1[[#This Row],[CEF]]</f>
        <v>1998071500255</v>
      </c>
      <c r="U306">
        <v>305</v>
      </c>
    </row>
    <row r="307" spans="1:21" x14ac:dyDescent="0.25">
      <c r="A307" t="str">
        <f>Konosys_Data!B307</f>
        <v>1999021800213</v>
      </c>
      <c r="B307" t="str">
        <f>Konosys_Data!R307</f>
        <v>24/07/2018</v>
      </c>
      <c r="C307" t="str">
        <f>Konosys_Data!F307</f>
        <v>Oui</v>
      </c>
      <c r="D307" t="str">
        <f>Konosys_Data!AD307</f>
        <v>Baccalauréat</v>
      </c>
      <c r="E307" t="str">
        <f>Konosys_Data_Extract!B307</f>
        <v>NTIC_TRI_TS</v>
      </c>
      <c r="F307" s="4" t="str">
        <f>Konosys_Data_Extract!E307</f>
        <v>2</v>
      </c>
      <c r="G307" t="str">
        <f>Konosys_Data_Extract!C307</f>
        <v>TRI102-NTIC_TRI_TS_2019</v>
      </c>
      <c r="I307" t="str">
        <f>Konosys_Data!C307</f>
        <v>BORNI</v>
      </c>
      <c r="J307" t="str">
        <f>Konosys_Data!D307</f>
        <v>AMINA</v>
      </c>
      <c r="K307" t="str">
        <f>Konosys_Data!AB307</f>
        <v xml:space="preserve">                                                      برني</v>
      </c>
      <c r="L307" t="str">
        <f>Konosys_Data!AC307</f>
        <v xml:space="preserve">                                                      امينة</v>
      </c>
      <c r="M307" t="str">
        <f>Konosys_Data!E307</f>
        <v>F</v>
      </c>
      <c r="N307" t="str">
        <f>Konosys_Data!O307</f>
        <v>18/02/1999 00:00:00</v>
      </c>
      <c r="O307" t="str">
        <f>Konosys_Data!Z307</f>
        <v>Marocain</v>
      </c>
      <c r="P307" t="str">
        <f>Konosys_Data!T307</f>
        <v>tanger</v>
      </c>
      <c r="Q307" t="str">
        <f>Konosys_Data!V307</f>
        <v>K552748</v>
      </c>
      <c r="R307" t="str">
        <f>Konosys_Data!W307</f>
        <v>0660856506</v>
      </c>
      <c r="S307" t="str">
        <f>Konosys_Data!Y307</f>
        <v xml:space="preserve">  </v>
      </c>
      <c r="T307" t="str">
        <f>Table1[[#This Row],[CEF]]</f>
        <v>1999021800213</v>
      </c>
      <c r="U307">
        <v>306</v>
      </c>
    </row>
    <row r="308" spans="1:21" x14ac:dyDescent="0.25">
      <c r="A308" t="str">
        <f>Konosys_Data!B308</f>
        <v>2001011300163</v>
      </c>
      <c r="B308" t="str">
        <f>Konosys_Data!R308</f>
        <v>25/07/2018</v>
      </c>
      <c r="C308" t="str">
        <f>Konosys_Data!F308</f>
        <v>Oui</v>
      </c>
      <c r="D308" t="str">
        <f>Konosys_Data!AD308</f>
        <v>Baccalauréat</v>
      </c>
      <c r="E308" t="str">
        <f>Konosys_Data_Extract!B308</f>
        <v>NTIC_TRI_TS</v>
      </c>
      <c r="F308" s="4" t="str">
        <f>Konosys_Data_Extract!E308</f>
        <v>2</v>
      </c>
      <c r="G308" t="str">
        <f>Konosys_Data_Extract!C308</f>
        <v>TRI107-NTIC_TRI_TS_2019</v>
      </c>
      <c r="I308" t="str">
        <f>Konosys_Data!C308</f>
        <v>OOTOUK</v>
      </c>
      <c r="J308" t="str">
        <f>Konosys_Data!D308</f>
        <v>AHMED</v>
      </c>
      <c r="K308" t="str">
        <f>Konosys_Data!AB308</f>
        <v>اعتوق</v>
      </c>
      <c r="L308" t="str">
        <f>Konosys_Data!AC308</f>
        <v>احمد</v>
      </c>
      <c r="M308" t="str">
        <f>Konosys_Data!E308</f>
        <v>H</v>
      </c>
      <c r="N308" t="str">
        <f>Konosys_Data!O308</f>
        <v>13/01/2001 00:00:00</v>
      </c>
      <c r="O308" t="str">
        <f>Konosys_Data!Z308</f>
        <v>Marocain</v>
      </c>
      <c r="P308" t="str">
        <f>Konosys_Data!T308</f>
        <v>TANGER</v>
      </c>
      <c r="Q308" t="str">
        <f>Konosys_Data!V308</f>
        <v>K540972</v>
      </c>
      <c r="R308" t="str">
        <f>Konosys_Data!W308</f>
        <v>0621531921</v>
      </c>
      <c r="S308" t="str">
        <f>Konosys_Data!Y308</f>
        <v xml:space="preserve">  </v>
      </c>
      <c r="T308" t="str">
        <f>Table1[[#This Row],[CEF]]</f>
        <v>2001011300163</v>
      </c>
      <c r="U308">
        <v>307</v>
      </c>
    </row>
    <row r="309" spans="1:21" x14ac:dyDescent="0.25">
      <c r="A309" t="str">
        <f>Konosys_Data!B309</f>
        <v>2001012800179</v>
      </c>
      <c r="B309" t="str">
        <f>Konosys_Data!R309</f>
        <v>25/07/2018</v>
      </c>
      <c r="C309" t="str">
        <f>Konosys_Data!F309</f>
        <v>Oui</v>
      </c>
      <c r="D309" t="str">
        <f>Konosys_Data!AD309</f>
        <v>Baccalauréat</v>
      </c>
      <c r="E309" t="str">
        <f>Konosys_Data_Extract!B309</f>
        <v>NTIC_TDI_TS</v>
      </c>
      <c r="F309" s="4" t="str">
        <f>Konosys_Data_Extract!E309</f>
        <v>2</v>
      </c>
      <c r="G309" t="str">
        <f>Konosys_Data_Extract!C309</f>
        <v>TDI101-NTIC_TDI_TS_2019</v>
      </c>
      <c r="I309" t="str">
        <f>Konosys_Data!C309</f>
        <v>TALEB</v>
      </c>
      <c r="J309" t="str">
        <f>Konosys_Data!D309</f>
        <v>CHAIMAE</v>
      </c>
      <c r="K309" t="str">
        <f>Konosys_Data!AB309</f>
        <v>الطالب</v>
      </c>
      <c r="L309" t="str">
        <f>Konosys_Data!AC309</f>
        <v>شيماء</v>
      </c>
      <c r="M309" t="str">
        <f>Konosys_Data!E309</f>
        <v>F</v>
      </c>
      <c r="N309" t="str">
        <f>Konosys_Data!O309</f>
        <v>28/01/2001 00:00:00</v>
      </c>
      <c r="O309" t="str">
        <f>Konosys_Data!Z309</f>
        <v>Marocain</v>
      </c>
      <c r="P309" t="str">
        <f>Konosys_Data!T309</f>
        <v>Tanger</v>
      </c>
      <c r="Q309" t="str">
        <f>Konosys_Data!V309</f>
        <v>KB144390</v>
      </c>
      <c r="R309" t="str">
        <f>Konosys_Data!W309</f>
        <v>0621868146</v>
      </c>
      <c r="S309" t="str">
        <f>Konosys_Data!Y309</f>
        <v xml:space="preserve">  </v>
      </c>
      <c r="T309" t="str">
        <f>Table1[[#This Row],[CEF]]</f>
        <v>2001012800179</v>
      </c>
      <c r="U309">
        <v>308</v>
      </c>
    </row>
    <row r="310" spans="1:21" x14ac:dyDescent="0.25">
      <c r="A310" t="str">
        <f>Konosys_Data!B310</f>
        <v>199709070158</v>
      </c>
      <c r="B310" t="str">
        <f>Konosys_Data!R310</f>
        <v>25/07/2018</v>
      </c>
      <c r="C310" t="str">
        <f>Konosys_Data!F310</f>
        <v>Oui</v>
      </c>
      <c r="D310" t="str">
        <f>Konosys_Data!AD310</f>
        <v>Baccalauréat</v>
      </c>
      <c r="E310" t="str">
        <f>Konosys_Data_Extract!B310</f>
        <v>NTIC_TDI_TS</v>
      </c>
      <c r="F310" s="4" t="str">
        <f>Konosys_Data_Extract!E310</f>
        <v>2</v>
      </c>
      <c r="G310" t="str">
        <f>Konosys_Data_Extract!C310</f>
        <v>TDI106-NTIC_TDI_TS_2019</v>
      </c>
      <c r="I310" t="str">
        <f>Konosys_Data!C310</f>
        <v>HADDOUCHEN OURIAGHLI</v>
      </c>
      <c r="J310" t="str">
        <f>Konosys_Data!D310</f>
        <v>MOHCINE</v>
      </c>
      <c r="K310" t="str">
        <f>Konosys_Data!AB310</f>
        <v>حدوشن الورياغلي</v>
      </c>
      <c r="L310" t="str">
        <f>Konosys_Data!AC310</f>
        <v>محسن</v>
      </c>
      <c r="M310" t="str">
        <f>Konosys_Data!E310</f>
        <v>H</v>
      </c>
      <c r="N310" t="str">
        <f>Konosys_Data!O310</f>
        <v>07/09/1997 00:00:00</v>
      </c>
      <c r="O310" t="str">
        <f>Konosys_Data!Z310</f>
        <v>Marocain</v>
      </c>
      <c r="P310" t="str">
        <f>Konosys_Data!T310</f>
        <v>tanger</v>
      </c>
      <c r="Q310" t="str">
        <f>Konosys_Data!V310</f>
        <v>KB162345</v>
      </c>
      <c r="R310" t="str">
        <f>Konosys_Data!W310</f>
        <v>0699959899</v>
      </c>
      <c r="S310" t="str">
        <f>Konosys_Data!Y310</f>
        <v xml:space="preserve">  </v>
      </c>
      <c r="T310" t="str">
        <f>Table1[[#This Row],[CEF]]</f>
        <v>199709070158</v>
      </c>
      <c r="U310">
        <v>309</v>
      </c>
    </row>
    <row r="311" spans="1:21" x14ac:dyDescent="0.25">
      <c r="A311" t="str">
        <f>Konosys_Data!B311</f>
        <v>1996110200161</v>
      </c>
      <c r="B311" t="str">
        <f>Konosys_Data!R311</f>
        <v>25/07/2018</v>
      </c>
      <c r="C311" t="str">
        <f>Konosys_Data!F311</f>
        <v>Oui</v>
      </c>
      <c r="D311" t="str">
        <f>Konosys_Data!AD311</f>
        <v>En cours de préparation du bac</v>
      </c>
      <c r="E311" t="str">
        <f>Konosys_Data_Extract!B311</f>
        <v>NTIC_TMSIR_T</v>
      </c>
      <c r="F311" s="4" t="str">
        <f>Konosys_Data_Extract!E311</f>
        <v>2</v>
      </c>
      <c r="G311" t="str">
        <f>Konosys_Data_Extract!C311</f>
        <v>TMSIR103-NTIC_TMSIR_T_2019</v>
      </c>
      <c r="I311" t="str">
        <f>Konosys_Data!C311</f>
        <v>HATTAB LARAICHI</v>
      </c>
      <c r="J311" t="str">
        <f>Konosys_Data!D311</f>
        <v>SARA</v>
      </c>
      <c r="K311" t="str">
        <f>Konosys_Data!AB311</f>
        <v>الحطاب العرائشي</v>
      </c>
      <c r="L311" t="str">
        <f>Konosys_Data!AC311</f>
        <v>سارة</v>
      </c>
      <c r="M311" t="str">
        <f>Konosys_Data!E311</f>
        <v>F</v>
      </c>
      <c r="N311" t="str">
        <f>Konosys_Data!O311</f>
        <v>02/11/1996 00:00:00</v>
      </c>
      <c r="O311" t="str">
        <f>Konosys_Data!Z311</f>
        <v>Marocain</v>
      </c>
      <c r="P311" t="str">
        <f>Konosys_Data!T311</f>
        <v>tanger</v>
      </c>
      <c r="Q311" t="str">
        <f>Konosys_Data!V311</f>
        <v>k551318</v>
      </c>
      <c r="R311" t="str">
        <f>Konosys_Data!W311</f>
        <v>0639434652</v>
      </c>
      <c r="S311" t="str">
        <f>Konosys_Data!Y311</f>
        <v xml:space="preserve">  </v>
      </c>
      <c r="T311" t="str">
        <f>Table1[[#This Row],[CEF]]</f>
        <v>1996110200161</v>
      </c>
      <c r="U311">
        <v>310</v>
      </c>
    </row>
    <row r="312" spans="1:21" x14ac:dyDescent="0.25">
      <c r="A312" t="str">
        <f>Konosys_Data!B312</f>
        <v>1997071900164</v>
      </c>
      <c r="B312" t="str">
        <f>Konosys_Data!R312</f>
        <v>25/07/2018</v>
      </c>
      <c r="C312" t="str">
        <f>Konosys_Data!F312</f>
        <v>Oui</v>
      </c>
      <c r="D312" t="str">
        <f>Konosys_Data!AD312</f>
        <v>En cours de préparation du bac</v>
      </c>
      <c r="E312" t="str">
        <f>Konosys_Data_Extract!B312</f>
        <v>NTIC_TMSIR_T</v>
      </c>
      <c r="F312" s="4" t="str">
        <f>Konosys_Data_Extract!E312</f>
        <v>2</v>
      </c>
      <c r="G312" t="str">
        <f>Konosys_Data_Extract!C312</f>
        <v>TMSIR101-NTIC_TMSIR_T_2019</v>
      </c>
      <c r="I312" t="str">
        <f>Konosys_Data!C312</f>
        <v>EL BOUZIDI</v>
      </c>
      <c r="J312" t="str">
        <f>Konosys_Data!D312</f>
        <v>SALMANE</v>
      </c>
      <c r="K312" t="str">
        <f>Konosys_Data!AB312</f>
        <v xml:space="preserve">البوزيدي </v>
      </c>
      <c r="L312" t="str">
        <f>Konosys_Data!AC312</f>
        <v xml:space="preserve"> سلمان</v>
      </c>
      <c r="M312" t="str">
        <f>Konosys_Data!E312</f>
        <v>H</v>
      </c>
      <c r="N312" t="str">
        <f>Konosys_Data!O312</f>
        <v>19/07/1997 00:00:00</v>
      </c>
      <c r="O312" t="str">
        <f>Konosys_Data!Z312</f>
        <v>Marocain</v>
      </c>
      <c r="P312" t="str">
        <f>Konosys_Data!T312</f>
        <v>HAY EL BOUGHEZ RUE 20 N 04 TANGER</v>
      </c>
      <c r="Q312" t="str">
        <f>Konosys_Data!V312</f>
        <v>KB153350</v>
      </c>
      <c r="R312" t="str">
        <f>Konosys_Data!W312</f>
        <v>0663676618</v>
      </c>
      <c r="S312" t="str">
        <f>Konosys_Data!Y312</f>
        <v xml:space="preserve">  </v>
      </c>
      <c r="T312" t="str">
        <f>Table1[[#This Row],[CEF]]</f>
        <v>1997071900164</v>
      </c>
      <c r="U312">
        <v>311</v>
      </c>
    </row>
    <row r="313" spans="1:21" x14ac:dyDescent="0.25">
      <c r="A313" t="str">
        <f>Konosys_Data!B313</f>
        <v>1997071000366</v>
      </c>
      <c r="B313" t="str">
        <f>Konosys_Data!R313</f>
        <v>25/07/2018</v>
      </c>
      <c r="C313" t="str">
        <f>Konosys_Data!F313</f>
        <v>Oui</v>
      </c>
      <c r="D313" t="str">
        <f>Konosys_Data!AD313</f>
        <v>En cours de préparation du bac</v>
      </c>
      <c r="E313" t="str">
        <f>Konosys_Data_Extract!B313</f>
        <v>NTIC_TMSIR_T</v>
      </c>
      <c r="F313" s="4" t="str">
        <f>Konosys_Data_Extract!E313</f>
        <v>2</v>
      </c>
      <c r="G313" t="str">
        <f>Konosys_Data_Extract!C313</f>
        <v>TMSIR102-NTIC_TMSIR_T_2019</v>
      </c>
      <c r="I313" t="str">
        <f>Konosys_Data!C313</f>
        <v>EL HICHOU</v>
      </c>
      <c r="J313" t="str">
        <f>Konosys_Data!D313</f>
        <v>HATIM</v>
      </c>
      <c r="K313" t="str">
        <f>Konosys_Data!AB313</f>
        <v>الهيشو</v>
      </c>
      <c r="L313" t="str">
        <f>Konosys_Data!AC313</f>
        <v>حاتم</v>
      </c>
      <c r="M313" t="str">
        <f>Konosys_Data!E313</f>
        <v>H</v>
      </c>
      <c r="N313" t="str">
        <f>Konosys_Data!O313</f>
        <v>10/07/1997 00:00:00</v>
      </c>
      <c r="O313" t="str">
        <f>Konosys_Data!Z313</f>
        <v>Marocain</v>
      </c>
      <c r="P313" t="str">
        <f>Konosys_Data!T313</f>
        <v>TANGER</v>
      </c>
      <c r="Q313" t="str">
        <f>Konosys_Data!V313</f>
        <v>K530082</v>
      </c>
      <c r="R313" t="str">
        <f>Konosys_Data!W313</f>
        <v>0693582395</v>
      </c>
      <c r="S313" t="str">
        <f>Konosys_Data!Y313</f>
        <v xml:space="preserve">  </v>
      </c>
      <c r="T313" t="str">
        <f>Table1[[#This Row],[CEF]]</f>
        <v>1997071000366</v>
      </c>
      <c r="U313">
        <v>312</v>
      </c>
    </row>
    <row r="314" spans="1:21" x14ac:dyDescent="0.25">
      <c r="A314" t="str">
        <f>Konosys_Data!B314</f>
        <v>1998071500356</v>
      </c>
      <c r="B314" t="str">
        <f>Konosys_Data!R314</f>
        <v>25/07/2018</v>
      </c>
      <c r="C314" t="str">
        <f>Konosys_Data!F314</f>
        <v>Oui</v>
      </c>
      <c r="D314" t="str">
        <f>Konosys_Data!AD314</f>
        <v>En cours de préparation du bac</v>
      </c>
      <c r="E314" t="str">
        <f>Konosys_Data_Extract!B314</f>
        <v>NTIC_TMSIR_T</v>
      </c>
      <c r="F314" s="4" t="str">
        <f>Konosys_Data_Extract!E314</f>
        <v>2</v>
      </c>
      <c r="G314" t="str">
        <f>Konosys_Data_Extract!C314</f>
        <v>TMSIR103-NTIC_TMSIR_T_2019</v>
      </c>
      <c r="I314" t="str">
        <f>Konosys_Data!C314</f>
        <v>SEMLALI</v>
      </c>
      <c r="J314" t="str">
        <f>Konosys_Data!D314</f>
        <v>AYMAN</v>
      </c>
      <c r="K314" t="str">
        <f>Konosys_Data!AB314</f>
        <v>السملالي</v>
      </c>
      <c r="L314" t="str">
        <f>Konosys_Data!AC314</f>
        <v>ايمن</v>
      </c>
      <c r="M314" t="str">
        <f>Konosys_Data!E314</f>
        <v>H</v>
      </c>
      <c r="N314" t="str">
        <f>Konosys_Data!O314</f>
        <v>15/07/1998 00:00:00</v>
      </c>
      <c r="O314" t="str">
        <f>Konosys_Data!Z314</f>
        <v>Marocain</v>
      </c>
      <c r="P314" t="str">
        <f>Konosys_Data!T314</f>
        <v>ksar el kebir</v>
      </c>
      <c r="Q314" t="str">
        <f>Konosys_Data!V314</f>
        <v>Lb175936</v>
      </c>
      <c r="R314" t="str">
        <f>Konosys_Data!W314</f>
        <v>0661730028</v>
      </c>
      <c r="S314" t="str">
        <f>Konosys_Data!Y314</f>
        <v xml:space="preserve">  </v>
      </c>
      <c r="T314" t="str">
        <f>Table1[[#This Row],[CEF]]</f>
        <v>1998071500356</v>
      </c>
      <c r="U314">
        <v>313</v>
      </c>
    </row>
    <row r="315" spans="1:21" x14ac:dyDescent="0.25">
      <c r="A315" t="str">
        <f>Konosys_Data!B315</f>
        <v>1997071100250</v>
      </c>
      <c r="B315" t="str">
        <f>Konosys_Data!R315</f>
        <v>25/07/2018</v>
      </c>
      <c r="C315" t="str">
        <f>Konosys_Data!F315</f>
        <v>Oui</v>
      </c>
      <c r="D315" t="str">
        <f>Konosys_Data!AD315</f>
        <v>2 ème Année du Baccalauréat</v>
      </c>
      <c r="E315" t="str">
        <f>Konosys_Data_Extract!B315</f>
        <v>NTIC_TMSIR_T</v>
      </c>
      <c r="F315" s="4" t="str">
        <f>Konosys_Data_Extract!E315</f>
        <v>2</v>
      </c>
      <c r="G315" t="str">
        <f>Konosys_Data_Extract!C315</f>
        <v>TMSIR103-NTIC_TMSIR_T_2019</v>
      </c>
      <c r="I315" t="str">
        <f>Konosys_Data!C315</f>
        <v>ZARROUQ</v>
      </c>
      <c r="J315" t="str">
        <f>Konosys_Data!D315</f>
        <v>SOUHAYL</v>
      </c>
      <c r="K315" t="str">
        <f>Konosys_Data!AB315</f>
        <v xml:space="preserve">سهيل </v>
      </c>
      <c r="L315" t="str">
        <f>Konosys_Data!AC315</f>
        <v xml:space="preserve">زروق </v>
      </c>
      <c r="M315" t="str">
        <f>Konosys_Data!E315</f>
        <v>H</v>
      </c>
      <c r="N315" t="str">
        <f>Konosys_Data!O315</f>
        <v>11/07/1997 00:00:00</v>
      </c>
      <c r="O315" t="str">
        <f>Konosys_Data!Z315</f>
        <v>Marocain</v>
      </c>
      <c r="P315" t="str">
        <f>Konosys_Data!T315</f>
        <v>OUDKA TAOUNATE</v>
      </c>
      <c r="Q315" t="str">
        <f>Konosys_Data!V315</f>
        <v>K567201</v>
      </c>
      <c r="R315" t="str">
        <f>Konosys_Data!W315</f>
        <v>0673108583</v>
      </c>
      <c r="S315" t="str">
        <f>Konosys_Data!Y315</f>
        <v xml:space="preserve">  </v>
      </c>
      <c r="T315" t="str">
        <f>Table1[[#This Row],[CEF]]</f>
        <v>1997071100250</v>
      </c>
      <c r="U315">
        <v>314</v>
      </c>
    </row>
    <row r="316" spans="1:21" x14ac:dyDescent="0.25">
      <c r="A316" t="str">
        <f>Konosys_Data!B316</f>
        <v>1998021300258</v>
      </c>
      <c r="B316" t="str">
        <f>Konosys_Data!R316</f>
        <v>25/07/2018</v>
      </c>
      <c r="C316" t="str">
        <f>Konosys_Data!F316</f>
        <v>Oui</v>
      </c>
      <c r="D316" t="str">
        <f>Konosys_Data!AD316</f>
        <v>Baccalauréat</v>
      </c>
      <c r="E316" t="str">
        <f>Konosys_Data_Extract!B316</f>
        <v>NTIC_TDM_TS</v>
      </c>
      <c r="F316" s="4" t="str">
        <f>Konosys_Data_Extract!E316</f>
        <v>2</v>
      </c>
      <c r="G316" t="str">
        <f>Konosys_Data_Extract!C316</f>
        <v>TDM103-NTIC_TDM_TS_2019</v>
      </c>
      <c r="I316" t="str">
        <f>Konosys_Data!C316</f>
        <v>CHAKKOUR</v>
      </c>
      <c r="J316" t="str">
        <f>Konosys_Data!D316</f>
        <v>AMINA</v>
      </c>
      <c r="K316" t="str">
        <f>Konosys_Data!AB316</f>
        <v>شقور</v>
      </c>
      <c r="L316" t="str">
        <f>Konosys_Data!AC316</f>
        <v>امينة</v>
      </c>
      <c r="M316" t="str">
        <f>Konosys_Data!E316</f>
        <v>F</v>
      </c>
      <c r="N316" t="str">
        <f>Konosys_Data!O316</f>
        <v>13/02/1998 00:00:00</v>
      </c>
      <c r="O316" t="str">
        <f>Konosys_Data!Z316</f>
        <v>Marocain</v>
      </c>
      <c r="P316" t="str">
        <f>Konosys_Data!T316</f>
        <v>LAOUAMRA LARACHE</v>
      </c>
      <c r="Q316" t="str">
        <f>Konosys_Data!V316</f>
        <v>LB221232</v>
      </c>
      <c r="R316" t="str">
        <f>Konosys_Data!W316</f>
        <v>0639841488</v>
      </c>
      <c r="S316" t="str">
        <f>Konosys_Data!Y316</f>
        <v xml:space="preserve">  </v>
      </c>
      <c r="T316" t="str">
        <f>Table1[[#This Row],[CEF]]</f>
        <v>1998021300258</v>
      </c>
      <c r="U316">
        <v>315</v>
      </c>
    </row>
    <row r="317" spans="1:21" x14ac:dyDescent="0.25">
      <c r="A317" t="str">
        <f>Konosys_Data!B317</f>
        <v>1997071400235</v>
      </c>
      <c r="B317" t="str">
        <f>Konosys_Data!R317</f>
        <v>25/07/2018</v>
      </c>
      <c r="C317" t="str">
        <f>Konosys_Data!F317</f>
        <v>Oui</v>
      </c>
      <c r="D317" t="str">
        <f>Konosys_Data!AD317</f>
        <v>En cours de préparation du bac</v>
      </c>
      <c r="E317" t="str">
        <f>Konosys_Data_Extract!B317</f>
        <v>NTIC_TMSIR_T</v>
      </c>
      <c r="F317" s="4" t="str">
        <f>Konosys_Data_Extract!E317</f>
        <v>2</v>
      </c>
      <c r="G317" t="str">
        <f>Konosys_Data_Extract!C317</f>
        <v>TMSIR102-NTIC_TMSIR_T_2019</v>
      </c>
      <c r="I317" t="str">
        <f>Konosys_Data!C317</f>
        <v>DARIF</v>
      </c>
      <c r="J317" t="str">
        <f>Konosys_Data!D317</f>
        <v>SIHAM</v>
      </c>
      <c r="K317" t="str">
        <f>Konosys_Data!AB317</f>
        <v>ضريف</v>
      </c>
      <c r="L317" t="str">
        <f>Konosys_Data!AC317</f>
        <v>سهام</v>
      </c>
      <c r="M317" t="str">
        <f>Konosys_Data!E317</f>
        <v>F</v>
      </c>
      <c r="N317" t="str">
        <f>Konosys_Data!O317</f>
        <v>14/07/1997 00:00:00</v>
      </c>
      <c r="O317" t="str">
        <f>Konosys_Data!Z317</f>
        <v>.</v>
      </c>
      <c r="P317" t="str">
        <f>Konosys_Data!T317</f>
        <v/>
      </c>
      <c r="Q317" t="str">
        <f>Konosys_Data!V317</f>
        <v>KA65894</v>
      </c>
      <c r="R317" t="str">
        <f>Konosys_Data!W317</f>
        <v/>
      </c>
      <c r="S317" t="str">
        <f>Konosys_Data!Y317</f>
        <v xml:space="preserve">  </v>
      </c>
      <c r="T317" t="str">
        <f>Table1[[#This Row],[CEF]]</f>
        <v>1997071400235</v>
      </c>
      <c r="U317">
        <v>316</v>
      </c>
    </row>
    <row r="318" spans="1:21" x14ac:dyDescent="0.25">
      <c r="A318" t="str">
        <f>Konosys_Data!B318</f>
        <v>1999060300208</v>
      </c>
      <c r="B318" t="str">
        <f>Konosys_Data!R318</f>
        <v>25/07/2018</v>
      </c>
      <c r="C318" t="str">
        <f>Konosys_Data!F318</f>
        <v>Oui</v>
      </c>
      <c r="D318" t="str">
        <f>Konosys_Data!AD318</f>
        <v>En cours de préparation du bac</v>
      </c>
      <c r="E318" t="str">
        <f>Konosys_Data_Extract!B318</f>
        <v>NTIC_TMSIR_T</v>
      </c>
      <c r="F318" s="4" t="str">
        <f>Konosys_Data_Extract!E318</f>
        <v>2</v>
      </c>
      <c r="G318" t="str">
        <f>Konosys_Data_Extract!C318</f>
        <v>TMSIR103-NTIC_TMSIR_T_2019</v>
      </c>
      <c r="I318" t="str">
        <f>Konosys_Data!C318</f>
        <v>EL B'CHARRI</v>
      </c>
      <c r="J318" t="str">
        <f>Konosys_Data!D318</f>
        <v>IMAD</v>
      </c>
      <c r="K318" t="str">
        <f>Konosys_Data!AB318</f>
        <v>البشري</v>
      </c>
      <c r="L318" t="str">
        <f>Konosys_Data!AC318</f>
        <v>عماد</v>
      </c>
      <c r="M318" t="str">
        <f>Konosys_Data!E318</f>
        <v>H</v>
      </c>
      <c r="N318" t="str">
        <f>Konosys_Data!O318</f>
        <v>03/06/1999 00:00:00</v>
      </c>
      <c r="O318" t="str">
        <f>Konosys_Data!Z318</f>
        <v>Marocain</v>
      </c>
      <c r="P318" t="str">
        <f>Konosys_Data!T318</f>
        <v xml:space="preserve">TANGER </v>
      </c>
      <c r="Q318" t="str">
        <f>Konosys_Data!V318</f>
        <v>K569916</v>
      </c>
      <c r="R318" t="str">
        <f>Konosys_Data!W318</f>
        <v>0666085999</v>
      </c>
      <c r="S318" t="str">
        <f>Konosys_Data!Y318</f>
        <v xml:space="preserve">  </v>
      </c>
      <c r="T318" t="str">
        <f>Table1[[#This Row],[CEF]]</f>
        <v>1999060300208</v>
      </c>
      <c r="U318">
        <v>317</v>
      </c>
    </row>
    <row r="319" spans="1:21" x14ac:dyDescent="0.25">
      <c r="A319" t="str">
        <f>Konosys_Data!B319</f>
        <v>1999100900216</v>
      </c>
      <c r="B319" t="str">
        <f>Konosys_Data!R319</f>
        <v>25/07/2018</v>
      </c>
      <c r="C319" t="str">
        <f>Konosys_Data!F319</f>
        <v>Oui</v>
      </c>
      <c r="D319" t="str">
        <f>Konosys_Data!AD319</f>
        <v>En cours de préparation du bac</v>
      </c>
      <c r="E319" t="str">
        <f>Konosys_Data_Extract!B319</f>
        <v>NTIC_TMSIR_T</v>
      </c>
      <c r="F319" s="4" t="str">
        <f>Konosys_Data_Extract!E319</f>
        <v>2</v>
      </c>
      <c r="G319" t="str">
        <f>Konosys_Data_Extract!C319</f>
        <v>TMSIR101-NTIC_TMSIR_T_2019</v>
      </c>
      <c r="I319" t="str">
        <f>Konosys_Data!C319</f>
        <v>DOUNIAJAT</v>
      </c>
      <c r="J319" t="str">
        <f>Konosys_Data!D319</f>
        <v>OMAR</v>
      </c>
      <c r="K319" t="str">
        <f>Konosys_Data!AB319</f>
        <v>الدنياجات</v>
      </c>
      <c r="L319" t="str">
        <f>Konosys_Data!AC319</f>
        <v xml:space="preserve">عمر </v>
      </c>
      <c r="M319" t="str">
        <f>Konosys_Data!E319</f>
        <v>H</v>
      </c>
      <c r="N319" t="str">
        <f>Konosys_Data!O319</f>
        <v>09/10/1999 00:00:00</v>
      </c>
      <c r="O319" t="str">
        <f>Konosys_Data!Z319</f>
        <v>Marocain</v>
      </c>
      <c r="P319" t="str">
        <f>Konosys_Data!T319</f>
        <v xml:space="preserve">Tanger </v>
      </c>
      <c r="Q319" t="str">
        <f>Konosys_Data!V319</f>
        <v>K561372</v>
      </c>
      <c r="R319" t="str">
        <f>Konosys_Data!W319</f>
        <v>0607919487</v>
      </c>
      <c r="S319" t="str">
        <f>Konosys_Data!Y319</f>
        <v xml:space="preserve">  </v>
      </c>
      <c r="T319" t="str">
        <f>Table1[[#This Row],[CEF]]</f>
        <v>1999100900216</v>
      </c>
      <c r="U319">
        <v>318</v>
      </c>
    </row>
    <row r="320" spans="1:21" x14ac:dyDescent="0.25">
      <c r="A320" t="str">
        <f>Konosys_Data!B320</f>
        <v>1998121200344</v>
      </c>
      <c r="B320" t="str">
        <f>Konosys_Data!R320</f>
        <v>25/07/2018</v>
      </c>
      <c r="C320" t="str">
        <f>Konosys_Data!F320</f>
        <v>Oui</v>
      </c>
      <c r="D320" t="str">
        <f>Konosys_Data!AD320</f>
        <v>Baccalauréat</v>
      </c>
      <c r="E320" t="str">
        <f>Konosys_Data_Extract!B320</f>
        <v>NTIC_TDI_TS</v>
      </c>
      <c r="F320" s="4" t="str">
        <f>Konosys_Data_Extract!E320</f>
        <v>2</v>
      </c>
      <c r="G320" t="str">
        <f>Konosys_Data_Extract!C320</f>
        <v>TDI101-NTIC_TDI_TS_2019</v>
      </c>
      <c r="I320" t="str">
        <f>Konosys_Data!C320</f>
        <v>ETTAHIRI</v>
      </c>
      <c r="J320" t="str">
        <f>Konosys_Data!D320</f>
        <v>YOUSRA</v>
      </c>
      <c r="K320" t="str">
        <f>Konosys_Data!AB320</f>
        <v>الطاهري</v>
      </c>
      <c r="L320" t="str">
        <f>Konosys_Data!AC320</f>
        <v>يسرى</v>
      </c>
      <c r="M320" t="str">
        <f>Konosys_Data!E320</f>
        <v>F</v>
      </c>
      <c r="N320" t="str">
        <f>Konosys_Data!O320</f>
        <v>12/12/1998 00:00:00</v>
      </c>
      <c r="O320" t="str">
        <f>Konosys_Data!Z320</f>
        <v>Marocain</v>
      </c>
      <c r="P320" t="str">
        <f>Konosys_Data!T320</f>
        <v>Tanger</v>
      </c>
      <c r="Q320" t="str">
        <f>Konosys_Data!V320</f>
        <v>KB163028</v>
      </c>
      <c r="R320" t="str">
        <f>Konosys_Data!W320</f>
        <v>0654097976</v>
      </c>
      <c r="S320" t="str">
        <f>Konosys_Data!Y320</f>
        <v xml:space="preserve">  </v>
      </c>
      <c r="T320" t="str">
        <f>Table1[[#This Row],[CEF]]</f>
        <v>1998121200344</v>
      </c>
      <c r="U320">
        <v>319</v>
      </c>
    </row>
    <row r="321" spans="1:21" x14ac:dyDescent="0.25">
      <c r="A321" t="str">
        <f>Konosys_Data!B321</f>
        <v>1998112200252</v>
      </c>
      <c r="B321" t="str">
        <f>Konosys_Data!R321</f>
        <v>25/07/2018</v>
      </c>
      <c r="C321" t="str">
        <f>Konosys_Data!F321</f>
        <v>Oui</v>
      </c>
      <c r="D321" t="str">
        <f>Konosys_Data!AD321</f>
        <v>En cours de préparation du bac</v>
      </c>
      <c r="E321" t="str">
        <f>Konosys_Data_Extract!B321</f>
        <v>NTIC_TMSIR_T</v>
      </c>
      <c r="F321" s="4" t="str">
        <f>Konosys_Data_Extract!E321</f>
        <v>2</v>
      </c>
      <c r="G321" t="str">
        <f>Konosys_Data_Extract!C321</f>
        <v>TMSIR101-NTIC_TMSIR_T_2019</v>
      </c>
      <c r="I321" t="str">
        <f>Konosys_Data!C321</f>
        <v>EL KHAYATI</v>
      </c>
      <c r="J321" t="str">
        <f>Konosys_Data!D321</f>
        <v>HAMZA</v>
      </c>
      <c r="K321" t="str">
        <f>Konosys_Data!AB321</f>
        <v xml:space="preserve"> الخياطي </v>
      </c>
      <c r="L321" t="str">
        <f>Konosys_Data!AC321</f>
        <v xml:space="preserve">حمزة </v>
      </c>
      <c r="M321" t="str">
        <f>Konosys_Data!E321</f>
        <v>H</v>
      </c>
      <c r="N321" t="str">
        <f>Konosys_Data!O321</f>
        <v>22/11/1998 00:00:00</v>
      </c>
      <c r="O321" t="str">
        <f>Konosys_Data!Z321</f>
        <v>Marocain</v>
      </c>
      <c r="P321" t="str">
        <f>Konosys_Data!T321</f>
        <v xml:space="preserve">Tanger </v>
      </c>
      <c r="Q321" t="str">
        <f>Konosys_Data!V321</f>
        <v>k562609</v>
      </c>
      <c r="R321" t="str">
        <f>Konosys_Data!W321</f>
        <v>0620876204</v>
      </c>
      <c r="S321" t="str">
        <f>Konosys_Data!Y321</f>
        <v xml:space="preserve">  </v>
      </c>
      <c r="T321" t="str">
        <f>Table1[[#This Row],[CEF]]</f>
        <v>1998112200252</v>
      </c>
      <c r="U321">
        <v>320</v>
      </c>
    </row>
    <row r="322" spans="1:21" x14ac:dyDescent="0.25">
      <c r="A322" t="str">
        <f>Konosys_Data!B322</f>
        <v>1996041000159</v>
      </c>
      <c r="B322" t="str">
        <f>Konosys_Data!R322</f>
        <v>25/07/2018</v>
      </c>
      <c r="C322" t="str">
        <f>Konosys_Data!F322</f>
        <v>Oui</v>
      </c>
      <c r="D322" t="str">
        <f>Konosys_Data!AD322</f>
        <v>Baccalauréat</v>
      </c>
      <c r="E322" t="str">
        <f>Konosys_Data_Extract!B322</f>
        <v>NTIC_TMSIR_T</v>
      </c>
      <c r="F322" s="4" t="str">
        <f>Konosys_Data_Extract!E322</f>
        <v>1</v>
      </c>
      <c r="G322" t="str">
        <f>Konosys_Data_Extract!C322</f>
        <v>TMSIR102-NTIC_TMSIR_T_2019</v>
      </c>
      <c r="I322" t="str">
        <f>Konosys_Data!C322</f>
        <v>ELYAZGHI</v>
      </c>
      <c r="J322" t="str">
        <f>Konosys_Data!D322</f>
        <v>AHMED</v>
      </c>
      <c r="K322" t="str">
        <f>Konosys_Data!AB322</f>
        <v xml:space="preserve">اليزغي </v>
      </c>
      <c r="L322" t="str">
        <f>Konosys_Data!AC322</f>
        <v>أحمد</v>
      </c>
      <c r="M322" t="str">
        <f>Konosys_Data!E322</f>
        <v>H</v>
      </c>
      <c r="N322" t="str">
        <f>Konosys_Data!O322</f>
        <v>10/04/1996 00:00:00</v>
      </c>
      <c r="O322" t="str">
        <f>Konosys_Data!Z322</f>
        <v>Marocain</v>
      </c>
      <c r="P322" t="str">
        <f>Konosys_Data!T322</f>
        <v>10/04/1996</v>
      </c>
      <c r="Q322" t="str">
        <f>Konosys_Data!V322</f>
        <v>K552473</v>
      </c>
      <c r="R322" t="str">
        <f>Konosys_Data!W322</f>
        <v>0767311321</v>
      </c>
      <c r="S322" t="str">
        <f>Konosys_Data!Y322</f>
        <v xml:space="preserve">  </v>
      </c>
      <c r="T322" t="str">
        <f>Table1[[#This Row],[CEF]]</f>
        <v>1996041000159</v>
      </c>
      <c r="U322">
        <v>321</v>
      </c>
    </row>
    <row r="323" spans="1:21" x14ac:dyDescent="0.25">
      <c r="A323" t="str">
        <f>Konosys_Data!B323</f>
        <v>1999090900296</v>
      </c>
      <c r="B323" t="str">
        <f>Konosys_Data!R323</f>
        <v>26/07/2018</v>
      </c>
      <c r="C323" t="str">
        <f>Konosys_Data!F323</f>
        <v>Oui</v>
      </c>
      <c r="D323" t="str">
        <f>Konosys_Data!AD323</f>
        <v>Baccalauréat</v>
      </c>
      <c r="E323" t="str">
        <f>Konosys_Data_Extract!B323</f>
        <v>NTIC_TDI_TS</v>
      </c>
      <c r="F323" s="4" t="str">
        <f>Konosys_Data_Extract!E323</f>
        <v>1</v>
      </c>
      <c r="G323" t="str">
        <f>Konosys_Data_Extract!C323</f>
        <v>TDI105-NTIC_TDI_TS_2019</v>
      </c>
      <c r="I323" t="str">
        <f>Konosys_Data!C323</f>
        <v>SAIDI</v>
      </c>
      <c r="J323" t="str">
        <f>Konosys_Data!D323</f>
        <v>NADA</v>
      </c>
      <c r="K323" t="str">
        <f>Konosys_Data!AB323</f>
        <v xml:space="preserve">السعيدي </v>
      </c>
      <c r="L323" t="str">
        <f>Konosys_Data!AC323</f>
        <v>ندى</v>
      </c>
      <c r="M323" t="str">
        <f>Konosys_Data!E323</f>
        <v>F</v>
      </c>
      <c r="N323" t="str">
        <f>Konosys_Data!O323</f>
        <v>09/09/1999 00:00:00</v>
      </c>
      <c r="O323" t="str">
        <f>Konosys_Data!Z323</f>
        <v>Marocain</v>
      </c>
      <c r="P323" t="str">
        <f>Konosys_Data!T323</f>
        <v>Tanger</v>
      </c>
      <c r="Q323" t="str">
        <f>Konosys_Data!V323</f>
        <v>K520923</v>
      </c>
      <c r="R323" t="str">
        <f>Konosys_Data!W323</f>
        <v>0657841321</v>
      </c>
      <c r="S323" t="str">
        <f>Konosys_Data!Y323</f>
        <v xml:space="preserve">  </v>
      </c>
      <c r="T323" t="str">
        <f>Table1[[#This Row],[CEF]]</f>
        <v>1999090900296</v>
      </c>
      <c r="U323">
        <v>322</v>
      </c>
    </row>
    <row r="324" spans="1:21" x14ac:dyDescent="0.25">
      <c r="A324" t="str">
        <f>Konosys_Data!B324</f>
        <v>1999091200277</v>
      </c>
      <c r="B324" t="str">
        <f>Konosys_Data!R324</f>
        <v>26/07/2018</v>
      </c>
      <c r="C324" t="str">
        <f>Konosys_Data!F324</f>
        <v>Oui</v>
      </c>
      <c r="D324" t="str">
        <f>Konosys_Data!AD324</f>
        <v>Baccalauréat</v>
      </c>
      <c r="E324" t="str">
        <f>Konosys_Data_Extract!B324</f>
        <v>NTIC_TRI_TS</v>
      </c>
      <c r="F324" s="4" t="str">
        <f>Konosys_Data_Extract!E324</f>
        <v>1</v>
      </c>
      <c r="G324" t="str">
        <f>Konosys_Data_Extract!C324</f>
        <v>TRI107-NTIC_TRI_TS_2019</v>
      </c>
      <c r="I324" t="str">
        <f>Konosys_Data!C324</f>
        <v>ASSANDI</v>
      </c>
      <c r="J324" t="str">
        <f>Konosys_Data!D324</f>
        <v>OUMAIMA</v>
      </c>
      <c r="K324" t="str">
        <f>Konosys_Data!AB324</f>
        <v>السندي</v>
      </c>
      <c r="L324" t="str">
        <f>Konosys_Data!AC324</f>
        <v>أميمة</v>
      </c>
      <c r="M324" t="str">
        <f>Konosys_Data!E324</f>
        <v>F</v>
      </c>
      <c r="N324" t="str">
        <f>Konosys_Data!O324</f>
        <v>12/09/1999 00:00:00</v>
      </c>
      <c r="O324" t="str">
        <f>Konosys_Data!Z324</f>
        <v>Marocain</v>
      </c>
      <c r="P324" t="str">
        <f>Konosys_Data!T324</f>
        <v>TANGER</v>
      </c>
      <c r="Q324" t="str">
        <f>Konosys_Data!V324</f>
        <v>K564741</v>
      </c>
      <c r="R324" t="str">
        <f>Konosys_Data!W324</f>
        <v>0670299130</v>
      </c>
      <c r="S324" t="str">
        <f>Konosys_Data!Y324</f>
        <v xml:space="preserve">  </v>
      </c>
      <c r="T324" t="str">
        <f>Table1[[#This Row],[CEF]]</f>
        <v>1999091200277</v>
      </c>
      <c r="U324">
        <v>323</v>
      </c>
    </row>
    <row r="325" spans="1:21" x14ac:dyDescent="0.25">
      <c r="A325" t="str">
        <f>Konosys_Data!B325</f>
        <v>2001012500185</v>
      </c>
      <c r="B325" t="str">
        <f>Konosys_Data!R325</f>
        <v>26/07/2018</v>
      </c>
      <c r="C325" t="str">
        <f>Konosys_Data!F325</f>
        <v>Oui</v>
      </c>
      <c r="D325" t="str">
        <f>Konosys_Data!AD325</f>
        <v>Baccalauréat</v>
      </c>
      <c r="E325" t="str">
        <f>Konosys_Data_Extract!B325</f>
        <v>NTIC_TDM_TS</v>
      </c>
      <c r="F325" s="4" t="str">
        <f>Konosys_Data_Extract!E325</f>
        <v>2</v>
      </c>
      <c r="G325" t="str">
        <f>Konosys_Data_Extract!C325</f>
        <v>TDM103-NTIC_TDM_TS_2019</v>
      </c>
      <c r="I325" t="str">
        <f>Konosys_Data!C325</f>
        <v>AZAHAF</v>
      </c>
      <c r="J325" t="str">
        <f>Konosys_Data!D325</f>
        <v>HAFSSA</v>
      </c>
      <c r="K325" t="str">
        <f>Konosys_Data!AB325</f>
        <v>أزحاف</v>
      </c>
      <c r="L325" t="str">
        <f>Konosys_Data!AC325</f>
        <v>حفصة</v>
      </c>
      <c r="M325" t="str">
        <f>Konosys_Data!E325</f>
        <v>F</v>
      </c>
      <c r="N325" t="str">
        <f>Konosys_Data!O325</f>
        <v>25/01/2001 00:00:00</v>
      </c>
      <c r="O325" t="str">
        <f>Konosys_Data!Z325</f>
        <v>.</v>
      </c>
      <c r="P325" t="str">
        <f>Konosys_Data!T325</f>
        <v/>
      </c>
      <c r="Q325" t="str">
        <f>Konosys_Data!V325</f>
        <v>K561510</v>
      </c>
      <c r="R325" t="str">
        <f>Konosys_Data!W325</f>
        <v/>
      </c>
      <c r="S325" t="str">
        <f>Konosys_Data!Y325</f>
        <v xml:space="preserve">  </v>
      </c>
      <c r="T325" t="str">
        <f>Table1[[#This Row],[CEF]]</f>
        <v>2001012500185</v>
      </c>
      <c r="U325">
        <v>324</v>
      </c>
    </row>
    <row r="326" spans="1:21" x14ac:dyDescent="0.25">
      <c r="A326" t="str">
        <f>Konosys_Data!B326</f>
        <v>1997021200272</v>
      </c>
      <c r="B326" t="str">
        <f>Konosys_Data!R326</f>
        <v>26/07/2018</v>
      </c>
      <c r="C326" t="str">
        <f>Konosys_Data!F326</f>
        <v>Oui</v>
      </c>
      <c r="D326" t="str">
        <f>Konosys_Data!AD326</f>
        <v>En cours de préparation du bac</v>
      </c>
      <c r="E326" t="str">
        <f>Konosys_Data_Extract!B326</f>
        <v>NTIC_TMSIR_T</v>
      </c>
      <c r="F326" s="4" t="str">
        <f>Konosys_Data_Extract!E326</f>
        <v>1</v>
      </c>
      <c r="G326" t="str">
        <f>Konosys_Data_Extract!C326</f>
        <v>TMSIR103-NTIC_TMSIR_T_2019</v>
      </c>
      <c r="I326" t="str">
        <f>Konosys_Data!C326</f>
        <v>JAOUHAR</v>
      </c>
      <c r="J326" t="str">
        <f>Konosys_Data!D326</f>
        <v>HASSAN</v>
      </c>
      <c r="K326" t="str">
        <f>Konosys_Data!AB326</f>
        <v>جوهر</v>
      </c>
      <c r="L326" t="str">
        <f>Konosys_Data!AC326</f>
        <v>حسن</v>
      </c>
      <c r="M326" t="str">
        <f>Konosys_Data!E326</f>
        <v>H</v>
      </c>
      <c r="N326" t="str">
        <f>Konosys_Data!O326</f>
        <v>12/02/1997 00:00:00</v>
      </c>
      <c r="O326" t="str">
        <f>Konosys_Data!Z326</f>
        <v>Marocain</v>
      </c>
      <c r="P326" t="str">
        <f>Konosys_Data!T326</f>
        <v>Tanger</v>
      </c>
      <c r="Q326" t="str">
        <f>Konosys_Data!V326</f>
        <v>KB165086</v>
      </c>
      <c r="R326" t="str">
        <f>Konosys_Data!W326</f>
        <v>0633430924</v>
      </c>
      <c r="S326" t="str">
        <f>Konosys_Data!Y326</f>
        <v xml:space="preserve">  </v>
      </c>
      <c r="T326" t="str">
        <f>Table1[[#This Row],[CEF]]</f>
        <v>1997021200272</v>
      </c>
      <c r="U326">
        <v>325</v>
      </c>
    </row>
    <row r="327" spans="1:21" x14ac:dyDescent="0.25">
      <c r="A327" t="str">
        <f>Konosys_Data!B327</f>
        <v>1999080200264</v>
      </c>
      <c r="B327" t="str">
        <f>Konosys_Data!R327</f>
        <v>26/07/2018</v>
      </c>
      <c r="C327" t="str">
        <f>Konosys_Data!F327</f>
        <v>Oui</v>
      </c>
      <c r="D327" t="str">
        <f>Konosys_Data!AD327</f>
        <v>En cours de préparation du bac</v>
      </c>
      <c r="E327" t="str">
        <f>Konosys_Data_Extract!B327</f>
        <v>NTIC_TMSIR_T</v>
      </c>
      <c r="F327" s="4" t="str">
        <f>Konosys_Data_Extract!E327</f>
        <v>1</v>
      </c>
      <c r="G327" t="str">
        <f>Konosys_Data_Extract!C327</f>
        <v>TMSIR103-NTIC_TMSIR_T_2019</v>
      </c>
      <c r="I327" t="str">
        <f>Konosys_Data!C327</f>
        <v>SENBATI</v>
      </c>
      <c r="J327" t="str">
        <f>Konosys_Data!D327</f>
        <v>ALI</v>
      </c>
      <c r="K327" t="str">
        <f>Konosys_Data!AB327</f>
        <v>السنباطي</v>
      </c>
      <c r="L327" t="str">
        <f>Konosys_Data!AC327</f>
        <v>علي</v>
      </c>
      <c r="M327" t="str">
        <f>Konosys_Data!E327</f>
        <v>H</v>
      </c>
      <c r="N327" t="str">
        <f>Konosys_Data!O327</f>
        <v>02/08/1999 00:00:00</v>
      </c>
      <c r="O327" t="str">
        <f>Konosys_Data!Z327</f>
        <v>Marocain</v>
      </c>
      <c r="P327" t="str">
        <f>Konosys_Data!T327</f>
        <v>Tanger</v>
      </c>
      <c r="Q327" t="str">
        <f>Konosys_Data!V327</f>
        <v>K557431</v>
      </c>
      <c r="R327" t="str">
        <f>Konosys_Data!W327</f>
        <v>0766706717</v>
      </c>
      <c r="S327" t="str">
        <f>Konosys_Data!Y327</f>
        <v xml:space="preserve">  </v>
      </c>
      <c r="T327" t="str">
        <f>Table1[[#This Row],[CEF]]</f>
        <v>1999080200264</v>
      </c>
      <c r="U327">
        <v>326</v>
      </c>
    </row>
    <row r="328" spans="1:21" x14ac:dyDescent="0.25">
      <c r="A328" t="str">
        <f>Konosys_Data!B328</f>
        <v>1997010400255</v>
      </c>
      <c r="B328" t="str">
        <f>Konosys_Data!R328</f>
        <v>26/07/2018</v>
      </c>
      <c r="C328" t="str">
        <f>Konosys_Data!F328</f>
        <v>Oui</v>
      </c>
      <c r="D328" t="str">
        <f>Konosys_Data!AD328</f>
        <v>Baccalauréat</v>
      </c>
      <c r="E328" t="str">
        <f>Konosys_Data_Extract!B328</f>
        <v>NTIC_TDM_TS</v>
      </c>
      <c r="F328" s="4" t="str">
        <f>Konosys_Data_Extract!E328</f>
        <v>1</v>
      </c>
      <c r="G328" t="str">
        <f>Konosys_Data_Extract!C328</f>
        <v>TDM101-NTIC_TDM_TS_2019</v>
      </c>
      <c r="I328" t="str">
        <f>Konosys_Data!C328</f>
        <v>EDOUIBI</v>
      </c>
      <c r="J328" t="str">
        <f>Konosys_Data!D328</f>
        <v>KAOUTHAR</v>
      </c>
      <c r="K328" t="str">
        <f>Konosys_Data!AB328</f>
        <v>ادويبي</v>
      </c>
      <c r="L328" t="str">
        <f>Konosys_Data!AC328</f>
        <v>كوثر</v>
      </c>
      <c r="M328" t="str">
        <f>Konosys_Data!E328</f>
        <v>F</v>
      </c>
      <c r="N328" t="str">
        <f>Konosys_Data!O328</f>
        <v>04/01/1997 00:00:00</v>
      </c>
      <c r="O328" t="str">
        <f>Konosys_Data!Z328</f>
        <v>Marocain</v>
      </c>
      <c r="P328" t="str">
        <f>Konosys_Data!T328</f>
        <v>ZOUMI OUAZZANE</v>
      </c>
      <c r="Q328" t="str">
        <f>Konosys_Data!V328</f>
        <v>KB173363</v>
      </c>
      <c r="R328" t="str">
        <f>Konosys_Data!W328</f>
        <v>0626387933</v>
      </c>
      <c r="S328" t="str">
        <f>Konosys_Data!Y328</f>
        <v xml:space="preserve">  </v>
      </c>
      <c r="T328" t="str">
        <f>Table1[[#This Row],[CEF]]</f>
        <v>1997010400255</v>
      </c>
      <c r="U328">
        <v>327</v>
      </c>
    </row>
    <row r="329" spans="1:21" x14ac:dyDescent="0.25">
      <c r="A329" t="str">
        <f>Konosys_Data!B329</f>
        <v>1998062900225</v>
      </c>
      <c r="B329" t="str">
        <f>Konosys_Data!R329</f>
        <v>26/07/2018</v>
      </c>
      <c r="C329" t="str">
        <f>Konosys_Data!F329</f>
        <v>Oui</v>
      </c>
      <c r="D329" t="str">
        <f>Konosys_Data!AD329</f>
        <v>En cours de préparation du bac</v>
      </c>
      <c r="E329" t="str">
        <f>Konosys_Data_Extract!B329</f>
        <v>NTIC_TMSIR_T</v>
      </c>
      <c r="F329" s="4" t="str">
        <f>Konosys_Data_Extract!E329</f>
        <v>1</v>
      </c>
      <c r="G329" t="str">
        <f>Konosys_Data_Extract!C329</f>
        <v>TMSIR102-NTIC_TMSIR_T_2019</v>
      </c>
      <c r="I329" t="str">
        <f>Konosys_Data!C329</f>
        <v>BEL HADJ</v>
      </c>
      <c r="J329" t="str">
        <f>Konosys_Data!D329</f>
        <v>SAMI</v>
      </c>
      <c r="K329" t="str">
        <f>Konosys_Data!AB329</f>
        <v>سامي</v>
      </c>
      <c r="L329" t="str">
        <f>Konosys_Data!AC329</f>
        <v>بلحاج</v>
      </c>
      <c r="M329" t="str">
        <f>Konosys_Data!E329</f>
        <v>H</v>
      </c>
      <c r="N329" t="str">
        <f>Konosys_Data!O329</f>
        <v>29/06/1998 00:00:00</v>
      </c>
      <c r="O329" t="str">
        <f>Konosys_Data!Z329</f>
        <v>Marocain</v>
      </c>
      <c r="P329" t="str">
        <f>Konosys_Data!T329</f>
        <v>Tanger</v>
      </c>
      <c r="Q329" t="str">
        <f>Konosys_Data!V329</f>
        <v>K568472</v>
      </c>
      <c r="R329" t="str">
        <f>Konosys_Data!W329</f>
        <v>0634465649</v>
      </c>
      <c r="S329" t="str">
        <f>Konosys_Data!Y329</f>
        <v xml:space="preserve">  </v>
      </c>
      <c r="T329" t="str">
        <f>Table1[[#This Row],[CEF]]</f>
        <v>1998062900225</v>
      </c>
      <c r="U329">
        <v>328</v>
      </c>
    </row>
    <row r="330" spans="1:21" x14ac:dyDescent="0.25">
      <c r="A330" t="str">
        <f>Konosys_Data!B330</f>
        <v>1998042800190</v>
      </c>
      <c r="B330" t="str">
        <f>Konosys_Data!R330</f>
        <v>26/07/2018</v>
      </c>
      <c r="C330" t="str">
        <f>Konosys_Data!F330</f>
        <v>Oui</v>
      </c>
      <c r="D330" t="str">
        <f>Konosys_Data!AD330</f>
        <v>2 ème Année du Baccalauréat</v>
      </c>
      <c r="E330" t="str">
        <f>Konosys_Data_Extract!B330</f>
        <v>NTIC_TMSIR_T</v>
      </c>
      <c r="F330" s="4" t="str">
        <f>Konosys_Data_Extract!E330</f>
        <v>1</v>
      </c>
      <c r="G330" t="str">
        <f>Konosys_Data_Extract!C330</f>
        <v>TMSIR102-NTIC_TMSIR_T_2019</v>
      </c>
      <c r="I330" t="str">
        <f>Konosys_Data!C330</f>
        <v>ABA</v>
      </c>
      <c r="J330" t="str">
        <f>Konosys_Data!D330</f>
        <v>ANASS</v>
      </c>
      <c r="K330" t="str">
        <f>Konosys_Data!AB330</f>
        <v>أعبة</v>
      </c>
      <c r="L330" t="str">
        <f>Konosys_Data!AC330</f>
        <v>أنس</v>
      </c>
      <c r="M330" t="str">
        <f>Konosys_Data!E330</f>
        <v>H</v>
      </c>
      <c r="N330" t="str">
        <f>Konosys_Data!O330</f>
        <v>28/04/1998 00:00:00</v>
      </c>
      <c r="O330" t="str">
        <f>Konosys_Data!Z330</f>
        <v>Marocain</v>
      </c>
      <c r="P330" t="str">
        <f>Konosys_Data!T330</f>
        <v>rabat</v>
      </c>
      <c r="Q330" t="str">
        <f>Konosys_Data!V330</f>
        <v>kb164087</v>
      </c>
      <c r="R330" t="str">
        <f>Konosys_Data!W330</f>
        <v>0762467912</v>
      </c>
      <c r="S330" t="str">
        <f>Konosys_Data!Y330</f>
        <v xml:space="preserve">  </v>
      </c>
      <c r="T330" t="str">
        <f>Table1[[#This Row],[CEF]]</f>
        <v>1998042800190</v>
      </c>
      <c r="U330">
        <v>329</v>
      </c>
    </row>
    <row r="331" spans="1:21" x14ac:dyDescent="0.25">
      <c r="A331" t="str">
        <f>Konosys_Data!B331</f>
        <v>2000020100335</v>
      </c>
      <c r="B331" t="str">
        <f>Konosys_Data!R331</f>
        <v>26/07/2018</v>
      </c>
      <c r="C331" t="str">
        <f>Konosys_Data!F331</f>
        <v>Oui</v>
      </c>
      <c r="D331" t="str">
        <f>Konosys_Data!AD331</f>
        <v>Baccalauréat</v>
      </c>
      <c r="E331" t="str">
        <f>Konosys_Data_Extract!B331</f>
        <v>NTIC_TDM_TS</v>
      </c>
      <c r="F331" s="4" t="str">
        <f>Konosys_Data_Extract!E331</f>
        <v>1</v>
      </c>
      <c r="G331" t="str">
        <f>Konosys_Data_Extract!C331</f>
        <v>TDM103-NTIC_TDM_TS_2019</v>
      </c>
      <c r="I331" t="str">
        <f>Konosys_Data!C331</f>
        <v>BERRAK HAMMOUCH</v>
      </c>
      <c r="J331" t="str">
        <f>Konosys_Data!D331</f>
        <v>YOUSSEF</v>
      </c>
      <c r="K331" t="str">
        <f>Konosys_Data!AB331</f>
        <v>البراق حموش</v>
      </c>
      <c r="L331" t="str">
        <f>Konosys_Data!AC331</f>
        <v>يوسف</v>
      </c>
      <c r="M331" t="str">
        <f>Konosys_Data!E331</f>
        <v>H</v>
      </c>
      <c r="N331" t="str">
        <f>Konosys_Data!O331</f>
        <v>01/02/2000 00:00:00</v>
      </c>
      <c r="O331" t="str">
        <f>Konosys_Data!Z331</f>
        <v>Marocain</v>
      </c>
      <c r="P331" t="str">
        <f>Konosys_Data!T331</f>
        <v>tanger</v>
      </c>
      <c r="Q331" t="str">
        <f>Konosys_Data!V331</f>
        <v>KB205490</v>
      </c>
      <c r="R331" t="str">
        <f>Konosys_Data!W331</f>
        <v>0605655375</v>
      </c>
      <c r="S331" t="str">
        <f>Konosys_Data!Y331</f>
        <v xml:space="preserve">  </v>
      </c>
      <c r="T331" t="str">
        <f>Table1[[#This Row],[CEF]]</f>
        <v>2000020100335</v>
      </c>
      <c r="U331">
        <v>330</v>
      </c>
    </row>
    <row r="332" spans="1:21" x14ac:dyDescent="0.25">
      <c r="A332" t="str">
        <f>Konosys_Data!B332</f>
        <v>2000020100334</v>
      </c>
      <c r="B332" t="str">
        <f>Konosys_Data!R332</f>
        <v>26/07/2018</v>
      </c>
      <c r="C332" t="str">
        <f>Konosys_Data!F332</f>
        <v>Oui</v>
      </c>
      <c r="D332" t="str">
        <f>Konosys_Data!AD332</f>
        <v>Baccalauréat</v>
      </c>
      <c r="E332" t="str">
        <f>Konosys_Data_Extract!B332</f>
        <v>NTIC_TDM_TS</v>
      </c>
      <c r="F332" s="4" t="str">
        <f>Konosys_Data_Extract!E332</f>
        <v>1</v>
      </c>
      <c r="G332" t="str">
        <f>Konosys_Data_Extract!C332</f>
        <v>TDM103-NTIC_TDM_TS_2019</v>
      </c>
      <c r="I332" t="str">
        <f>Konosys_Data!C332</f>
        <v>BERRAK HAMMOUCH</v>
      </c>
      <c r="J332" t="str">
        <f>Konosys_Data!D332</f>
        <v>YOUNES</v>
      </c>
      <c r="K332" t="str">
        <f>Konosys_Data!AB332</f>
        <v>البراق حموش</v>
      </c>
      <c r="L332" t="str">
        <f>Konosys_Data!AC332</f>
        <v>يونس</v>
      </c>
      <c r="M332" t="str">
        <f>Konosys_Data!E332</f>
        <v>H</v>
      </c>
      <c r="N332" t="str">
        <f>Konosys_Data!O332</f>
        <v>01/02/2000 00:00:00</v>
      </c>
      <c r="O332" t="str">
        <f>Konosys_Data!Z332</f>
        <v>Marocain</v>
      </c>
      <c r="P332" t="str">
        <f>Konosys_Data!T332</f>
        <v>tanger</v>
      </c>
      <c r="Q332" t="str">
        <f>Konosys_Data!V332</f>
        <v>KB205600</v>
      </c>
      <c r="R332" t="str">
        <f>Konosys_Data!W332</f>
        <v>0605655375</v>
      </c>
      <c r="S332" t="str">
        <f>Konosys_Data!Y332</f>
        <v xml:space="preserve">  </v>
      </c>
      <c r="T332" t="str">
        <f>Table1[[#This Row],[CEF]]</f>
        <v>2000020100334</v>
      </c>
      <c r="U332">
        <v>331</v>
      </c>
    </row>
    <row r="333" spans="1:21" x14ac:dyDescent="0.25">
      <c r="A333" t="str">
        <f>Konosys_Data!B333</f>
        <v>1999120600172</v>
      </c>
      <c r="B333" t="str">
        <f>Konosys_Data!R333</f>
        <v>26/07/2018</v>
      </c>
      <c r="C333" t="str">
        <f>Konosys_Data!F333</f>
        <v>Oui</v>
      </c>
      <c r="D333" t="str">
        <f>Konosys_Data!AD333</f>
        <v>Baccalauréat</v>
      </c>
      <c r="E333" t="str">
        <f>Konosys_Data_Extract!B333</f>
        <v>NTIC_TDI_TS</v>
      </c>
      <c r="F333" s="4" t="str">
        <f>Konosys_Data_Extract!E333</f>
        <v>1</v>
      </c>
      <c r="G333" t="str">
        <f>Konosys_Data_Extract!C333</f>
        <v>TDI104-NTIC_TDI_TS_2019</v>
      </c>
      <c r="I333" t="str">
        <f>Konosys_Data!C333</f>
        <v>AABOUD</v>
      </c>
      <c r="J333" t="str">
        <f>Konosys_Data!D333</f>
        <v>OUADIE</v>
      </c>
      <c r="K333" t="str">
        <f>Konosys_Data!AB333</f>
        <v>اعبود</v>
      </c>
      <c r="L333" t="str">
        <f>Konosys_Data!AC333</f>
        <v>وديع</v>
      </c>
      <c r="M333" t="str">
        <f>Konosys_Data!E333</f>
        <v>H</v>
      </c>
      <c r="N333" t="str">
        <f>Konosys_Data!O333</f>
        <v>06/12/1999 00:00:00</v>
      </c>
      <c r="O333" t="str">
        <f>Konosys_Data!Z333</f>
        <v>Marocain</v>
      </c>
      <c r="P333" t="str">
        <f>Konosys_Data!T333</f>
        <v>TANGER</v>
      </c>
      <c r="Q333" t="str">
        <f>Konosys_Data!V333</f>
        <v>K556136</v>
      </c>
      <c r="R333" t="str">
        <f>Konosys_Data!W333</f>
        <v>0667969146</v>
      </c>
      <c r="S333" t="str">
        <f>Konosys_Data!Y333</f>
        <v xml:space="preserve">  </v>
      </c>
      <c r="T333" t="str">
        <f>Table1[[#This Row],[CEF]]</f>
        <v>1999120600172</v>
      </c>
      <c r="U333">
        <v>332</v>
      </c>
    </row>
    <row r="334" spans="1:21" x14ac:dyDescent="0.25">
      <c r="A334" t="str">
        <f>Konosys_Data!B334</f>
        <v>2000062700199</v>
      </c>
      <c r="B334" t="str">
        <f>Konosys_Data!R334</f>
        <v>26/07/2018</v>
      </c>
      <c r="C334" t="str">
        <f>Konosys_Data!F334</f>
        <v>Oui</v>
      </c>
      <c r="D334" t="str">
        <f>Konosys_Data!AD334</f>
        <v>Baccalauréat</v>
      </c>
      <c r="E334" t="str">
        <f>Konosys_Data_Extract!B334</f>
        <v>NTIC_TRI_TS</v>
      </c>
      <c r="F334" s="4" t="str">
        <f>Konosys_Data_Extract!E334</f>
        <v>1</v>
      </c>
      <c r="G334" t="str">
        <f>Konosys_Data_Extract!C334</f>
        <v>TRI101-NTIC_TRI_TS_2019</v>
      </c>
      <c r="I334" t="str">
        <f>Konosys_Data!C334</f>
        <v>CHAAOU</v>
      </c>
      <c r="J334" t="str">
        <f>Konosys_Data!D334</f>
        <v>SOUKAINA</v>
      </c>
      <c r="K334" t="str">
        <f>Konosys_Data!AB334</f>
        <v>شعو</v>
      </c>
      <c r="L334" t="str">
        <f>Konosys_Data!AC334</f>
        <v>سكينة</v>
      </c>
      <c r="M334" t="str">
        <f>Konosys_Data!E334</f>
        <v>F</v>
      </c>
      <c r="N334" t="str">
        <f>Konosys_Data!O334</f>
        <v>27/06/2000 00:00:00</v>
      </c>
      <c r="O334" t="str">
        <f>Konosys_Data!Z334</f>
        <v>Marocain</v>
      </c>
      <c r="P334" t="str">
        <f>Konosys_Data!T334</f>
        <v>TANGER</v>
      </c>
      <c r="Q334" t="str">
        <f>Konosys_Data!V334</f>
        <v>kb174547</v>
      </c>
      <c r="R334" t="str">
        <f>Konosys_Data!W334</f>
        <v>0612889111</v>
      </c>
      <c r="S334" t="str">
        <f>Konosys_Data!Y334</f>
        <v xml:space="preserve">  </v>
      </c>
      <c r="T334" t="str">
        <f>Table1[[#This Row],[CEF]]</f>
        <v>2000062700199</v>
      </c>
      <c r="U334">
        <v>333</v>
      </c>
    </row>
    <row r="335" spans="1:21" x14ac:dyDescent="0.25">
      <c r="A335" t="str">
        <f>Konosys_Data!B335</f>
        <v>1995060100138</v>
      </c>
      <c r="B335" t="str">
        <f>Konosys_Data!R335</f>
        <v>27/07/2018</v>
      </c>
      <c r="C335" t="str">
        <f>Konosys_Data!F335</f>
        <v>Oui</v>
      </c>
      <c r="D335" t="str">
        <f>Konosys_Data!AD335</f>
        <v>En cours de préparation du bac</v>
      </c>
      <c r="E335" t="str">
        <f>Konosys_Data_Extract!B335</f>
        <v>NTIC_TMSIR_T</v>
      </c>
      <c r="F335" s="4" t="str">
        <f>Konosys_Data_Extract!E335</f>
        <v>1</v>
      </c>
      <c r="G335" t="str">
        <f>Konosys_Data_Extract!C335</f>
        <v>TMSIR101-NTIC_TMSIR_T_2019</v>
      </c>
      <c r="I335" t="str">
        <f>Konosys_Data!C335</f>
        <v>ER-RAHMANY</v>
      </c>
      <c r="J335" t="str">
        <f>Konosys_Data!D335</f>
        <v>OUADIA</v>
      </c>
      <c r="K335" t="str">
        <f>Konosys_Data!AB335</f>
        <v>الرحماني</v>
      </c>
      <c r="L335" t="str">
        <f>Konosys_Data!AC335</f>
        <v>وديع</v>
      </c>
      <c r="M335" t="str">
        <f>Konosys_Data!E335</f>
        <v>H</v>
      </c>
      <c r="N335" t="str">
        <f>Konosys_Data!O335</f>
        <v>01/06/1995 00:00:00</v>
      </c>
      <c r="O335" t="str">
        <f>Konosys_Data!Z335</f>
        <v>Marocain</v>
      </c>
      <c r="P335" t="str">
        <f>Konosys_Data!T335</f>
        <v>toudgha essoufla tinghir</v>
      </c>
      <c r="Q335" t="str">
        <f>Konosys_Data!V335</f>
        <v>kb143853</v>
      </c>
      <c r="R335" t="str">
        <f>Konosys_Data!W335</f>
        <v>0655718939</v>
      </c>
      <c r="S335" t="str">
        <f>Konosys_Data!Y335</f>
        <v xml:space="preserve">  </v>
      </c>
      <c r="T335" t="str">
        <f>Table1[[#This Row],[CEF]]</f>
        <v>1995060100138</v>
      </c>
      <c r="U335">
        <v>334</v>
      </c>
    </row>
    <row r="336" spans="1:21" x14ac:dyDescent="0.25">
      <c r="A336" t="str">
        <f>Konosys_Data!B336</f>
        <v>1997121400231</v>
      </c>
      <c r="B336" t="str">
        <f>Konosys_Data!R336</f>
        <v>27/07/2018</v>
      </c>
      <c r="C336" t="str">
        <f>Konosys_Data!F336</f>
        <v>Oui</v>
      </c>
      <c r="D336" t="str">
        <f>Konosys_Data!AD336</f>
        <v>En cours de préparation du bac</v>
      </c>
      <c r="E336" t="str">
        <f>Konosys_Data_Extract!B336</f>
        <v>NTIC_TMSIR_T</v>
      </c>
      <c r="F336" s="4" t="str">
        <f>Konosys_Data_Extract!E336</f>
        <v>1</v>
      </c>
      <c r="G336" t="str">
        <f>Konosys_Data_Extract!C336</f>
        <v>TMSIR102-NTIC_TMSIR_T_2019</v>
      </c>
      <c r="I336" t="str">
        <f>Konosys_Data!C336</f>
        <v>TOUATI</v>
      </c>
      <c r="J336" t="str">
        <f>Konosys_Data!D336</f>
        <v>HAMZA</v>
      </c>
      <c r="K336" t="str">
        <f>Konosys_Data!AB336</f>
        <v>التواتي</v>
      </c>
      <c r="L336" t="str">
        <f>Konosys_Data!AC336</f>
        <v>حمزة</v>
      </c>
      <c r="M336" t="str">
        <f>Konosys_Data!E336</f>
        <v>H</v>
      </c>
      <c r="N336" t="str">
        <f>Konosys_Data!O336</f>
        <v>14/12/1997 00:00:00</v>
      </c>
      <c r="O336" t="str">
        <f>Konosys_Data!Z336</f>
        <v>Marocain</v>
      </c>
      <c r="P336" t="str">
        <f>Konosys_Data!T336</f>
        <v>Fès</v>
      </c>
      <c r="Q336" t="str">
        <f>Konosys_Data!V336</f>
        <v>KB158792</v>
      </c>
      <c r="R336" t="str">
        <f>Konosys_Data!W336</f>
        <v>0649423839</v>
      </c>
      <c r="S336" t="str">
        <f>Konosys_Data!Y336</f>
        <v xml:space="preserve">  </v>
      </c>
      <c r="T336" t="str">
        <f>Table1[[#This Row],[CEF]]</f>
        <v>1997121400231</v>
      </c>
      <c r="U336">
        <v>335</v>
      </c>
    </row>
    <row r="337" spans="1:21" x14ac:dyDescent="0.25">
      <c r="A337" t="str">
        <f>Konosys_Data!B337</f>
        <v>1996111900166</v>
      </c>
      <c r="B337" t="str">
        <f>Konosys_Data!R337</f>
        <v>27/07/2018</v>
      </c>
      <c r="C337" t="str">
        <f>Konosys_Data!F337</f>
        <v>Oui</v>
      </c>
      <c r="D337" t="str">
        <f>Konosys_Data!AD337</f>
        <v>Baccalauréat</v>
      </c>
      <c r="E337" t="str">
        <f>Konosys_Data_Extract!B337</f>
        <v>NTIC_TDI_TS</v>
      </c>
      <c r="F337" s="4" t="str">
        <f>Konosys_Data_Extract!E337</f>
        <v>1</v>
      </c>
      <c r="G337" t="str">
        <f>Konosys_Data_Extract!C337</f>
        <v>TDI101-NTIC_TDI_TS_2019</v>
      </c>
      <c r="I337" t="str">
        <f>Konosys_Data!C337</f>
        <v>MARZAK</v>
      </c>
      <c r="J337" t="str">
        <f>Konosys_Data!D337</f>
        <v>ISMAIL</v>
      </c>
      <c r="K337" t="str">
        <f>Konosys_Data!AB337</f>
        <v>مرزاق</v>
      </c>
      <c r="L337" t="str">
        <f>Konosys_Data!AC337</f>
        <v>اسماعيل</v>
      </c>
      <c r="M337" t="str">
        <f>Konosys_Data!E337</f>
        <v>H</v>
      </c>
      <c r="N337" t="str">
        <f>Konosys_Data!O337</f>
        <v>19/11/1996 00:00:00</v>
      </c>
      <c r="O337" t="str">
        <f>Konosys_Data!Z337</f>
        <v>Marocain</v>
      </c>
      <c r="P337" t="str">
        <f>Konosys_Data!T337</f>
        <v>KSAR EL KEBIR LARACHE</v>
      </c>
      <c r="Q337" t="str">
        <f>Konosys_Data!V337</f>
        <v>KA60872</v>
      </c>
      <c r="R337" t="str">
        <f>Konosys_Data!W337</f>
        <v>0621756396</v>
      </c>
      <c r="S337" t="str">
        <f>Konosys_Data!Y337</f>
        <v xml:space="preserve">  </v>
      </c>
      <c r="T337" t="str">
        <f>Table1[[#This Row],[CEF]]</f>
        <v>1996111900166</v>
      </c>
      <c r="U337">
        <v>336</v>
      </c>
    </row>
    <row r="338" spans="1:21" x14ac:dyDescent="0.25">
      <c r="A338" t="str">
        <f>Konosys_Data!B338</f>
        <v>199701210192</v>
      </c>
      <c r="B338" t="str">
        <f>Konosys_Data!R338</f>
        <v>27/07/2018</v>
      </c>
      <c r="C338" t="str">
        <f>Konosys_Data!F338</f>
        <v>Oui</v>
      </c>
      <c r="D338" t="str">
        <f>Konosys_Data!AD338</f>
        <v>2 ème Année du Baccalauréat</v>
      </c>
      <c r="E338" t="str">
        <f>Konosys_Data_Extract!B338</f>
        <v>NTIC_TMSIR_T</v>
      </c>
      <c r="F338" s="4" t="str">
        <f>Konosys_Data_Extract!E338</f>
        <v>1</v>
      </c>
      <c r="G338" t="str">
        <f>Konosys_Data_Extract!C338</f>
        <v>TMSIR101-NTIC_TMSIR_T_2019</v>
      </c>
      <c r="I338" t="str">
        <f>Konosys_Data!C338</f>
        <v>RAISSOUNI</v>
      </c>
      <c r="J338" t="str">
        <f>Konosys_Data!D338</f>
        <v>AYMAN</v>
      </c>
      <c r="K338" t="str">
        <f>Konosys_Data!AB338</f>
        <v>الريسوني</v>
      </c>
      <c r="L338" t="str">
        <f>Konosys_Data!AC338</f>
        <v>ايمن</v>
      </c>
      <c r="M338" t="str">
        <f>Konosys_Data!E338</f>
        <v>H</v>
      </c>
      <c r="N338" t="str">
        <f>Konosys_Data!O338</f>
        <v>21/01/1997 00:00:00</v>
      </c>
      <c r="O338" t="str">
        <f>Konosys_Data!Z338</f>
        <v>Marocain</v>
      </c>
      <c r="P338" t="str">
        <f>Konosys_Data!T338</f>
        <v>Tanger</v>
      </c>
      <c r="Q338" t="str">
        <f>Konosys_Data!V338</f>
        <v>KB150363</v>
      </c>
      <c r="R338" t="str">
        <f>Konosys_Data!W338</f>
        <v>0690846944</v>
      </c>
      <c r="S338" t="str">
        <f>Konosys_Data!Y338</f>
        <v xml:space="preserve"> Hay Zraib Rue 30 No 03 </v>
      </c>
      <c r="T338" t="str">
        <f>Table1[[#This Row],[CEF]]</f>
        <v>199701210192</v>
      </c>
      <c r="U338">
        <v>337</v>
      </c>
    </row>
    <row r="339" spans="1:21" x14ac:dyDescent="0.25">
      <c r="A339" t="str">
        <f>Konosys_Data!B339</f>
        <v>1999101800251</v>
      </c>
      <c r="B339" t="str">
        <f>Konosys_Data!R339</f>
        <v>27/07/2018</v>
      </c>
      <c r="C339" t="str">
        <f>Konosys_Data!F339</f>
        <v>Oui</v>
      </c>
      <c r="D339" t="str">
        <f>Konosys_Data!AD339</f>
        <v>Baccalauréat</v>
      </c>
      <c r="E339" t="str">
        <f>Konosys_Data_Extract!B339</f>
        <v>NTIC_TDI_TS</v>
      </c>
      <c r="F339" s="4" t="str">
        <f>Konosys_Data_Extract!E339</f>
        <v>1</v>
      </c>
      <c r="G339" t="str">
        <f>Konosys_Data_Extract!C339</f>
        <v>TDI102-NTIC_TDI_TS_2019</v>
      </c>
      <c r="I339" t="str">
        <f>Konosys_Data!C339</f>
        <v>KARROUK</v>
      </c>
      <c r="J339" t="str">
        <f>Konosys_Data!D339</f>
        <v>WIAME</v>
      </c>
      <c r="K339" t="str">
        <f>Konosys_Data!AB339</f>
        <v>قروق</v>
      </c>
      <c r="L339" t="str">
        <f>Konosys_Data!AC339</f>
        <v>وئام</v>
      </c>
      <c r="M339" t="str">
        <f>Konosys_Data!E339</f>
        <v>F</v>
      </c>
      <c r="N339" t="str">
        <f>Konosys_Data!O339</f>
        <v>18/10/1999 00:00:00</v>
      </c>
      <c r="O339" t="str">
        <f>Konosys_Data!Z339</f>
        <v>Marocain</v>
      </c>
      <c r="P339" t="str">
        <f>Konosys_Data!T339</f>
        <v>TANGER</v>
      </c>
      <c r="Q339" t="str">
        <f>Konosys_Data!V339</f>
        <v>KB176285</v>
      </c>
      <c r="R339" t="str">
        <f>Konosys_Data!W339</f>
        <v>0601347590</v>
      </c>
      <c r="S339" t="str">
        <f>Konosys_Data!Y339</f>
        <v xml:space="preserve">  </v>
      </c>
      <c r="T339" t="str">
        <f>Table1[[#This Row],[CEF]]</f>
        <v>1999101800251</v>
      </c>
      <c r="U339">
        <v>338</v>
      </c>
    </row>
    <row r="340" spans="1:21" x14ac:dyDescent="0.25">
      <c r="A340" t="str">
        <f>Konosys_Data!B340</f>
        <v>1997080100098</v>
      </c>
      <c r="B340" t="str">
        <f>Konosys_Data!R340</f>
        <v>27/07/2018</v>
      </c>
      <c r="C340" t="str">
        <f>Konosys_Data!F340</f>
        <v>Oui</v>
      </c>
      <c r="D340" t="str">
        <f>Konosys_Data!AD340</f>
        <v>2 ème Année du Baccalauréat</v>
      </c>
      <c r="E340" t="str">
        <f>Konosys_Data_Extract!B340</f>
        <v>NTIC_TMSIR_T</v>
      </c>
      <c r="F340" s="4" t="str">
        <f>Konosys_Data_Extract!E340</f>
        <v>1</v>
      </c>
      <c r="G340" t="str">
        <f>Konosys_Data_Extract!C340</f>
        <v>TMSIR102-NTIC_TMSIR_T_2019</v>
      </c>
      <c r="I340" t="str">
        <f>Konosys_Data!C340</f>
        <v>EN-NASRI</v>
      </c>
      <c r="J340" t="str">
        <f>Konosys_Data!D340</f>
        <v>MOHAMED YASSINE</v>
      </c>
      <c r="K340" t="str">
        <f>Konosys_Data!AB340</f>
        <v>النصري</v>
      </c>
      <c r="L340" t="str">
        <f>Konosys_Data!AC340</f>
        <v>محمد ياسين</v>
      </c>
      <c r="M340" t="str">
        <f>Konosys_Data!E340</f>
        <v>H</v>
      </c>
      <c r="N340" t="str">
        <f>Konosys_Data!O340</f>
        <v>01/08/1997 00:00:00</v>
      </c>
      <c r="O340" t="str">
        <f>Konosys_Data!Z340</f>
        <v>.</v>
      </c>
      <c r="P340" t="str">
        <f>Konosys_Data!T340</f>
        <v/>
      </c>
      <c r="Q340" t="str">
        <f>Konosys_Data!V340</f>
        <v>KB147986</v>
      </c>
      <c r="R340" t="str">
        <f>Konosys_Data!W340</f>
        <v/>
      </c>
      <c r="S340" t="str">
        <f>Konosys_Data!Y340</f>
        <v xml:space="preserve">  </v>
      </c>
      <c r="T340" t="str">
        <f>Table1[[#This Row],[CEF]]</f>
        <v>1997080100098</v>
      </c>
      <c r="U340">
        <v>339</v>
      </c>
    </row>
    <row r="341" spans="1:21" x14ac:dyDescent="0.25">
      <c r="A341" t="str">
        <f>Konosys_Data!B341</f>
        <v>2000101300186</v>
      </c>
      <c r="B341" t="str">
        <f>Konosys_Data!R341</f>
        <v>27/07/2018</v>
      </c>
      <c r="C341" t="str">
        <f>Konosys_Data!F341</f>
        <v>Oui</v>
      </c>
      <c r="D341" t="str">
        <f>Konosys_Data!AD341</f>
        <v>Baccalauréat</v>
      </c>
      <c r="E341" t="str">
        <f>Konosys_Data_Extract!B341</f>
        <v>NTIC_TRI_TS</v>
      </c>
      <c r="F341" s="4" t="str">
        <f>Konosys_Data_Extract!E341</f>
        <v>1</v>
      </c>
      <c r="G341" t="str">
        <f>Konosys_Data_Extract!C341</f>
        <v>TRI102-NTIC_TRI_TS_2019</v>
      </c>
      <c r="I341" t="str">
        <f>Konosys_Data!C341</f>
        <v>FORKA</v>
      </c>
      <c r="J341" t="str">
        <f>Konosys_Data!D341</f>
        <v>OMAYMA</v>
      </c>
      <c r="K341" t="str">
        <f>Konosys_Data!AB341</f>
        <v>فركا</v>
      </c>
      <c r="L341" t="str">
        <f>Konosys_Data!AC341</f>
        <v>اميمة</v>
      </c>
      <c r="M341" t="str">
        <f>Konosys_Data!E341</f>
        <v>F</v>
      </c>
      <c r="N341" t="str">
        <f>Konosys_Data!O341</f>
        <v>13/10/2000 00:00:00</v>
      </c>
      <c r="O341" t="str">
        <f>Konosys_Data!Z341</f>
        <v>Marocain</v>
      </c>
      <c r="P341" t="str">
        <f>Konosys_Data!T341</f>
        <v>NADOR</v>
      </c>
      <c r="Q341" t="str">
        <f>Konosys_Data!V341</f>
        <v>KB207114</v>
      </c>
      <c r="R341" t="str">
        <f>Konosys_Data!W341</f>
        <v>0632388641</v>
      </c>
      <c r="S341" t="str">
        <f>Konosys_Data!Y341</f>
        <v xml:space="preserve">  </v>
      </c>
      <c r="T341" t="str">
        <f>Table1[[#This Row],[CEF]]</f>
        <v>2000101300186</v>
      </c>
      <c r="U341">
        <v>340</v>
      </c>
    </row>
    <row r="342" spans="1:21" x14ac:dyDescent="0.25">
      <c r="A342" t="str">
        <f>Konosys_Data!B342</f>
        <v>2000082000235</v>
      </c>
      <c r="B342" t="str">
        <f>Konosys_Data!R342</f>
        <v>27/07/2018</v>
      </c>
      <c r="C342" t="str">
        <f>Konosys_Data!F342</f>
        <v>Oui</v>
      </c>
      <c r="D342" t="str">
        <f>Konosys_Data!AD342</f>
        <v>Baccalauréat</v>
      </c>
      <c r="E342" t="str">
        <f>Konosys_Data_Extract!B342</f>
        <v>NTIC_TRI_TS</v>
      </c>
      <c r="F342" s="4" t="str">
        <f>Konosys_Data_Extract!E342</f>
        <v>2</v>
      </c>
      <c r="G342" t="str">
        <f>Konosys_Data_Extract!C342</f>
        <v>TRI102-NTIC_TRI_TS_2019</v>
      </c>
      <c r="I342" t="str">
        <f>Konosys_Data!C342</f>
        <v>OURDIA</v>
      </c>
      <c r="J342" t="str">
        <f>Konosys_Data!D342</f>
        <v>MERYEM</v>
      </c>
      <c r="K342" t="str">
        <f>Konosys_Data!AB342</f>
        <v xml:space="preserve">اورضية </v>
      </c>
      <c r="L342" t="str">
        <f>Konosys_Data!AC342</f>
        <v xml:space="preserve">مريم </v>
      </c>
      <c r="M342" t="str">
        <f>Konosys_Data!E342</f>
        <v>F</v>
      </c>
      <c r="N342" t="str">
        <f>Konosys_Data!O342</f>
        <v>20/08/2000 00:00:00</v>
      </c>
      <c r="O342" t="str">
        <f>Konosys_Data!Z342</f>
        <v>.</v>
      </c>
      <c r="P342" t="str">
        <f>Konosys_Data!T342</f>
        <v/>
      </c>
      <c r="Q342" t="str">
        <f>Konosys_Data!V342</f>
        <v>K564859</v>
      </c>
      <c r="R342" t="str">
        <f>Konosys_Data!W342</f>
        <v/>
      </c>
      <c r="S342" t="str">
        <f>Konosys_Data!Y342</f>
        <v xml:space="preserve">  </v>
      </c>
      <c r="T342" t="str">
        <f>Table1[[#This Row],[CEF]]</f>
        <v>2000082000235</v>
      </c>
      <c r="U342">
        <v>341</v>
      </c>
    </row>
    <row r="343" spans="1:21" x14ac:dyDescent="0.25">
      <c r="A343" t="str">
        <f>Konosys_Data!B343</f>
        <v>1998012000461</v>
      </c>
      <c r="B343" t="str">
        <f>Konosys_Data!R343</f>
        <v>27/07/2018</v>
      </c>
      <c r="C343" t="str">
        <f>Konosys_Data!F343</f>
        <v>Oui</v>
      </c>
      <c r="D343" t="str">
        <f>Konosys_Data!AD343</f>
        <v>2 ème Année du Baccalauréat</v>
      </c>
      <c r="E343" t="str">
        <f>Konosys_Data_Extract!B343</f>
        <v>NTIC_TMSIR_T</v>
      </c>
      <c r="F343" s="4" t="str">
        <f>Konosys_Data_Extract!E343</f>
        <v>2</v>
      </c>
      <c r="G343" t="str">
        <f>Konosys_Data_Extract!C343</f>
        <v>TMSIR103-NTIC_TMSIR_T_2019</v>
      </c>
      <c r="I343" t="str">
        <f>Konosys_Data!C343</f>
        <v>BACHA</v>
      </c>
      <c r="J343" t="str">
        <f>Konosys_Data!D343</f>
        <v>AHMED</v>
      </c>
      <c r="K343" t="str">
        <f>Konosys_Data!AB343</f>
        <v>باشا</v>
      </c>
      <c r="L343" t="str">
        <f>Konosys_Data!AC343</f>
        <v>احمد</v>
      </c>
      <c r="M343" t="str">
        <f>Konosys_Data!E343</f>
        <v>H</v>
      </c>
      <c r="N343" t="str">
        <f>Konosys_Data!O343</f>
        <v>20/01/1998 00:00:00</v>
      </c>
      <c r="O343" t="str">
        <f>Konosys_Data!Z343</f>
        <v>Marocain</v>
      </c>
      <c r="P343" t="str">
        <f>Konosys_Data!T343</f>
        <v>LARACHE</v>
      </c>
      <c r="Q343" t="str">
        <f>Konosys_Data!V343</f>
        <v>KA63859</v>
      </c>
      <c r="R343" t="str">
        <f>Konosys_Data!W343</f>
        <v>0602447807</v>
      </c>
      <c r="S343" t="str">
        <f>Konosys_Data!Y343</f>
        <v xml:space="preserve">  </v>
      </c>
      <c r="T343" t="str">
        <f>Table1[[#This Row],[CEF]]</f>
        <v>1998012000461</v>
      </c>
      <c r="U343">
        <v>342</v>
      </c>
    </row>
    <row r="344" spans="1:21" x14ac:dyDescent="0.25">
      <c r="A344" t="str">
        <f>Konosys_Data!B344</f>
        <v>1997080800303</v>
      </c>
      <c r="B344" t="str">
        <f>Konosys_Data!R344</f>
        <v>27/07/2018</v>
      </c>
      <c r="C344" t="str">
        <f>Konosys_Data!F344</f>
        <v>Oui</v>
      </c>
      <c r="D344" t="str">
        <f>Konosys_Data!AD344</f>
        <v>En cours de préparation du bac</v>
      </c>
      <c r="E344" t="str">
        <f>Konosys_Data_Extract!B344</f>
        <v>NTIC_TMSIR_T</v>
      </c>
      <c r="F344" s="4" t="str">
        <f>Konosys_Data_Extract!E344</f>
        <v>2</v>
      </c>
      <c r="G344" t="str">
        <f>Konosys_Data_Extract!C344</f>
        <v>TMSIR103-NTIC_TMSIR_T_2019</v>
      </c>
      <c r="I344" t="str">
        <f>Konosys_Data!C344</f>
        <v>EL H'SSAINI</v>
      </c>
      <c r="J344" t="str">
        <f>Konosys_Data!D344</f>
        <v>HAMZA</v>
      </c>
      <c r="K344" t="str">
        <f>Konosys_Data!AB344</f>
        <v>الحسيني</v>
      </c>
      <c r="L344" t="str">
        <f>Konosys_Data!AC344</f>
        <v xml:space="preserve">حمزة </v>
      </c>
      <c r="M344" t="str">
        <f>Konosys_Data!E344</f>
        <v>H</v>
      </c>
      <c r="N344" t="str">
        <f>Konosys_Data!O344</f>
        <v>08/08/1997 00:00:00</v>
      </c>
      <c r="O344" t="str">
        <f>Konosys_Data!Z344</f>
        <v>.</v>
      </c>
      <c r="P344" t="str">
        <f>Konosys_Data!T344</f>
        <v/>
      </c>
      <c r="Q344" t="str">
        <f>Konosys_Data!V344</f>
        <v>LC321740</v>
      </c>
      <c r="R344" t="str">
        <f>Konosys_Data!W344</f>
        <v/>
      </c>
      <c r="S344" t="str">
        <f>Konosys_Data!Y344</f>
        <v xml:space="preserve">  </v>
      </c>
      <c r="T344" t="str">
        <f>Table1[[#This Row],[CEF]]</f>
        <v>1997080800303</v>
      </c>
      <c r="U344">
        <v>343</v>
      </c>
    </row>
    <row r="345" spans="1:21" x14ac:dyDescent="0.25">
      <c r="A345" t="str">
        <f>Konosys_Data!B345</f>
        <v>1998071000359</v>
      </c>
      <c r="B345" t="str">
        <f>Konosys_Data!R345</f>
        <v>27/07/2018</v>
      </c>
      <c r="C345" t="str">
        <f>Konosys_Data!F345</f>
        <v>Oui</v>
      </c>
      <c r="D345" t="str">
        <f>Konosys_Data!AD345</f>
        <v>2 ème Année du Baccalauréat</v>
      </c>
      <c r="E345" t="str">
        <f>Konosys_Data_Extract!B345</f>
        <v>NTIC_TMSIR_T</v>
      </c>
      <c r="F345" s="4" t="str">
        <f>Konosys_Data_Extract!E345</f>
        <v>2</v>
      </c>
      <c r="G345" t="str">
        <f>Konosys_Data_Extract!C345</f>
        <v>TMSIR102-NTIC_TMSIR_T_2019</v>
      </c>
      <c r="I345" t="str">
        <f>Konosys_Data!C345</f>
        <v>M'RABET-MAAZIZI</v>
      </c>
      <c r="J345" t="str">
        <f>Konosys_Data!D345</f>
        <v>BACHIR</v>
      </c>
      <c r="K345" t="str">
        <f>Konosys_Data!AB345</f>
        <v>المرابط المعزيزي</v>
      </c>
      <c r="L345" t="str">
        <f>Konosys_Data!AC345</f>
        <v>البشير</v>
      </c>
      <c r="M345" t="str">
        <f>Konosys_Data!E345</f>
        <v>H</v>
      </c>
      <c r="N345" t="str">
        <f>Konosys_Data!O345</f>
        <v>10/07/1998 00:00:00</v>
      </c>
      <c r="O345" t="str">
        <f>Konosys_Data!Z345</f>
        <v>Marocain</v>
      </c>
      <c r="P345" t="str">
        <f>Konosys_Data!T345</f>
        <v>tanger</v>
      </c>
      <c r="Q345" t="str">
        <f>Konosys_Data!V345</f>
        <v>K532654</v>
      </c>
      <c r="R345" t="str">
        <f>Konosys_Data!W345</f>
        <v>0690405607</v>
      </c>
      <c r="S345" t="str">
        <f>Konosys_Data!Y345</f>
        <v xml:space="preserve">  </v>
      </c>
      <c r="T345" t="str">
        <f>Table1[[#This Row],[CEF]]</f>
        <v>1998071000359</v>
      </c>
      <c r="U345">
        <v>344</v>
      </c>
    </row>
    <row r="346" spans="1:21" x14ac:dyDescent="0.25">
      <c r="A346" t="str">
        <f>Konosys_Data!B346</f>
        <v>1998051500379</v>
      </c>
      <c r="B346" t="str">
        <f>Konosys_Data!R346</f>
        <v>27/07/2018</v>
      </c>
      <c r="C346" t="str">
        <f>Konosys_Data!F346</f>
        <v>Oui</v>
      </c>
      <c r="D346" t="str">
        <f>Konosys_Data!AD346</f>
        <v>En cours de préparation du bac</v>
      </c>
      <c r="E346" t="str">
        <f>Konosys_Data_Extract!B346</f>
        <v>NTIC_TMSIR_T</v>
      </c>
      <c r="F346" s="4" t="str">
        <f>Konosys_Data_Extract!E346</f>
        <v>2</v>
      </c>
      <c r="G346" t="str">
        <f>Konosys_Data_Extract!C346</f>
        <v>TMSIR102-NTIC_TMSIR_T_2019</v>
      </c>
      <c r="I346" t="str">
        <f>Konosys_Data!C346</f>
        <v>HAMZA</v>
      </c>
      <c r="J346" t="str">
        <f>Konosys_Data!D346</f>
        <v>MOUJAHED</v>
      </c>
      <c r="K346" t="str">
        <f>Konosys_Data!AB346</f>
        <v>حمزة</v>
      </c>
      <c r="L346" t="str">
        <f>Konosys_Data!AC346</f>
        <v>المجاهد</v>
      </c>
      <c r="M346" t="str">
        <f>Konosys_Data!E346</f>
        <v>H</v>
      </c>
      <c r="N346" t="str">
        <f>Konosys_Data!O346</f>
        <v>15/05/1998 00:00:00</v>
      </c>
      <c r="O346" t="str">
        <f>Konosys_Data!Z346</f>
        <v>Marocain</v>
      </c>
      <c r="P346" t="str">
        <f>Konosys_Data!T346</f>
        <v>Tanger</v>
      </c>
      <c r="Q346" t="str">
        <f>Konosys_Data!V346</f>
        <v>k559850</v>
      </c>
      <c r="R346" t="str">
        <f>Konosys_Data!W346</f>
        <v>0632322418</v>
      </c>
      <c r="S346" t="str">
        <f>Konosys_Data!Y346</f>
        <v xml:space="preserve">  </v>
      </c>
      <c r="T346" t="str">
        <f>Table1[[#This Row],[CEF]]</f>
        <v>1998051500379</v>
      </c>
      <c r="U346">
        <v>345</v>
      </c>
    </row>
    <row r="347" spans="1:21" x14ac:dyDescent="0.25">
      <c r="A347" t="str">
        <f>Konosys_Data!B347</f>
        <v>2000102200171</v>
      </c>
      <c r="B347" t="str">
        <f>Konosys_Data!R347</f>
        <v>27/07/2018</v>
      </c>
      <c r="C347" t="str">
        <f>Konosys_Data!F347</f>
        <v>Oui</v>
      </c>
      <c r="D347" t="str">
        <f>Konosys_Data!AD347</f>
        <v>Baccalauréat</v>
      </c>
      <c r="E347" t="str">
        <f>Konosys_Data_Extract!B347</f>
        <v>NTIC_TDM_TS</v>
      </c>
      <c r="F347" s="4" t="str">
        <f>Konosys_Data_Extract!E347</f>
        <v>2</v>
      </c>
      <c r="G347" t="str">
        <f>Konosys_Data_Extract!C347</f>
        <v>TDM101-NTIC_TDM_TS_2019</v>
      </c>
      <c r="I347" t="str">
        <f>Konosys_Data!C347</f>
        <v>BELKOUCH</v>
      </c>
      <c r="J347" t="str">
        <f>Konosys_Data!D347</f>
        <v>CHAIMAE</v>
      </c>
      <c r="K347" t="str">
        <f>Konosys_Data!AB347</f>
        <v>بلكوش</v>
      </c>
      <c r="L347" t="str">
        <f>Konosys_Data!AC347</f>
        <v>شيماء</v>
      </c>
      <c r="M347" t="str">
        <f>Konosys_Data!E347</f>
        <v>F</v>
      </c>
      <c r="N347" t="str">
        <f>Konosys_Data!O347</f>
        <v>22/10/2000 00:00:00</v>
      </c>
      <c r="O347" t="str">
        <f>Konosys_Data!Z347</f>
        <v>Marocain</v>
      </c>
      <c r="P347" t="str">
        <f>Konosys_Data!T347</f>
        <v>TANGER</v>
      </c>
      <c r="Q347" t="str">
        <f>Konosys_Data!V347</f>
        <v>KB196979</v>
      </c>
      <c r="R347" t="str">
        <f>Konosys_Data!W347</f>
        <v>0606759927</v>
      </c>
      <c r="S347" t="str">
        <f>Konosys_Data!Y347</f>
        <v xml:space="preserve">  </v>
      </c>
      <c r="T347" t="str">
        <f>Table1[[#This Row],[CEF]]</f>
        <v>2000102200171</v>
      </c>
      <c r="U347">
        <v>346</v>
      </c>
    </row>
    <row r="348" spans="1:21" x14ac:dyDescent="0.25">
      <c r="A348" t="str">
        <f>Konosys_Data!B348</f>
        <v>1999052600262</v>
      </c>
      <c r="B348" t="str">
        <f>Konosys_Data!R348</f>
        <v>27/07/2018</v>
      </c>
      <c r="C348" t="str">
        <f>Konosys_Data!F348</f>
        <v>Oui</v>
      </c>
      <c r="D348" t="str">
        <f>Konosys_Data!AD348</f>
        <v>Baccalauréat</v>
      </c>
      <c r="E348" t="str">
        <f>Konosys_Data_Extract!B348</f>
        <v>NTIC_TDI_TS</v>
      </c>
      <c r="F348" s="4" t="str">
        <f>Konosys_Data_Extract!E348</f>
        <v>2</v>
      </c>
      <c r="G348" t="str">
        <f>Konosys_Data_Extract!C348</f>
        <v>TDI103-NTIC_TDI_TS_2019</v>
      </c>
      <c r="I348" t="str">
        <f>Konosys_Data!C348</f>
        <v>AGHBALOU</v>
      </c>
      <c r="J348" t="str">
        <f>Konosys_Data!D348</f>
        <v>AHMED</v>
      </c>
      <c r="K348" t="str">
        <f>Konosys_Data!AB348</f>
        <v>اغبالو</v>
      </c>
      <c r="L348" t="str">
        <f>Konosys_Data!AC348</f>
        <v>احمد</v>
      </c>
      <c r="M348" t="str">
        <f>Konosys_Data!E348</f>
        <v>H</v>
      </c>
      <c r="N348" t="str">
        <f>Konosys_Data!O348</f>
        <v>26/05/1999 00:00:00</v>
      </c>
      <c r="O348" t="str">
        <f>Konosys_Data!Z348</f>
        <v>Marocain</v>
      </c>
      <c r="P348" t="str">
        <f>Konosys_Data!T348</f>
        <v>Tanger</v>
      </c>
      <c r="Q348" t="str">
        <f>Konosys_Data!V348</f>
        <v>KB186380</v>
      </c>
      <c r="R348" t="str">
        <f>Konosys_Data!W348</f>
        <v>0655833978</v>
      </c>
      <c r="S348" t="str">
        <f>Konosys_Data!Y348</f>
        <v xml:space="preserve">  </v>
      </c>
      <c r="T348" t="str">
        <f>Table1[[#This Row],[CEF]]</f>
        <v>1999052600262</v>
      </c>
      <c r="U348">
        <v>347</v>
      </c>
    </row>
    <row r="349" spans="1:21" x14ac:dyDescent="0.25">
      <c r="A349" t="str">
        <f>Konosys_Data!B349</f>
        <v>2000061300203</v>
      </c>
      <c r="B349" t="str">
        <f>Konosys_Data!R349</f>
        <v>28/07/2018</v>
      </c>
      <c r="C349" t="str">
        <f>Konosys_Data!F349</f>
        <v>Oui</v>
      </c>
      <c r="D349" t="str">
        <f>Konosys_Data!AD349</f>
        <v>Baccalauréat</v>
      </c>
      <c r="E349" t="str">
        <f>Konosys_Data_Extract!B349</f>
        <v>NTIC_TDI_TS</v>
      </c>
      <c r="F349" s="4" t="str">
        <f>Konosys_Data_Extract!E349</f>
        <v>2</v>
      </c>
      <c r="G349" t="str">
        <f>Konosys_Data_Extract!C349</f>
        <v>TDI102-NTIC_TDI_TS_2019</v>
      </c>
      <c r="I349" t="str">
        <f>Konosys_Data!C349</f>
        <v>EL HAMDI</v>
      </c>
      <c r="J349" t="str">
        <f>Konosys_Data!D349</f>
        <v>YASSINE</v>
      </c>
      <c r="K349" t="str">
        <f>Konosys_Data!AB349</f>
        <v>الحمدي</v>
      </c>
      <c r="L349" t="str">
        <f>Konosys_Data!AC349</f>
        <v>ياسين</v>
      </c>
      <c r="M349" t="str">
        <f>Konosys_Data!E349</f>
        <v>H</v>
      </c>
      <c r="N349" t="str">
        <f>Konosys_Data!O349</f>
        <v>13/06/2000 00:00:00</v>
      </c>
      <c r="O349" t="str">
        <f>Konosys_Data!Z349</f>
        <v>Marocain</v>
      </c>
      <c r="P349" t="str">
        <f>Konosys_Data!T349</f>
        <v>TANGER</v>
      </c>
      <c r="Q349" t="str">
        <f>Konosys_Data!V349</f>
        <v>KB194500</v>
      </c>
      <c r="R349" t="str">
        <f>Konosys_Data!W349</f>
        <v>0651820849</v>
      </c>
      <c r="S349" t="str">
        <f>Konosys_Data!Y349</f>
        <v xml:space="preserve">  </v>
      </c>
      <c r="T349" t="str">
        <f>Table1[[#This Row],[CEF]]</f>
        <v>2000061300203</v>
      </c>
      <c r="U349">
        <v>348</v>
      </c>
    </row>
    <row r="350" spans="1:21" x14ac:dyDescent="0.25">
      <c r="A350" t="str">
        <f>Konosys_Data!B350</f>
        <v>199711210145</v>
      </c>
      <c r="B350" t="str">
        <f>Konosys_Data!R350</f>
        <v>28/07/2018</v>
      </c>
      <c r="C350" t="str">
        <f>Konosys_Data!F350</f>
        <v>Oui</v>
      </c>
      <c r="D350" t="str">
        <f>Konosys_Data!AD350</f>
        <v>Baccalauréat</v>
      </c>
      <c r="E350" t="str">
        <f>Konosys_Data_Extract!B350</f>
        <v>NTIC_TDM_TS</v>
      </c>
      <c r="F350" s="4" t="str">
        <f>Konosys_Data_Extract!E350</f>
        <v>2</v>
      </c>
      <c r="G350" t="str">
        <f>Konosys_Data_Extract!C350</f>
        <v>TDM102-NTIC_TDM_TS_2019</v>
      </c>
      <c r="I350" t="str">
        <f>Konosys_Data!C350</f>
        <v>ISSAOUI</v>
      </c>
      <c r="J350" t="str">
        <f>Konosys_Data!D350</f>
        <v>YASMINE</v>
      </c>
      <c r="K350" t="str">
        <f>Konosys_Data!AB350</f>
        <v>ياسمين</v>
      </c>
      <c r="L350" t="str">
        <f>Konosys_Data!AC350</f>
        <v>العيساوي</v>
      </c>
      <c r="M350" t="str">
        <f>Konosys_Data!E350</f>
        <v>F</v>
      </c>
      <c r="N350" t="str">
        <f>Konosys_Data!O350</f>
        <v>21/11/1997 00:00:00</v>
      </c>
      <c r="O350" t="str">
        <f>Konosys_Data!Z350</f>
        <v>Marocain</v>
      </c>
      <c r="P350" t="str">
        <f>Konosys_Data!T350</f>
        <v>RABAT</v>
      </c>
      <c r="Q350" t="str">
        <f>Konosys_Data!V350</f>
        <v>K537663</v>
      </c>
      <c r="R350" t="str">
        <f>Konosys_Data!W350</f>
        <v>0623274181</v>
      </c>
      <c r="S350" t="str">
        <f>Konosys_Data!Y350</f>
        <v xml:space="preserve"> RUE IBN HAZM NO 10 APT 3 TANGER </v>
      </c>
      <c r="T350" t="str">
        <f>Table1[[#This Row],[CEF]]</f>
        <v>199711210145</v>
      </c>
      <c r="U350">
        <v>349</v>
      </c>
    </row>
    <row r="351" spans="1:21" x14ac:dyDescent="0.25">
      <c r="A351" t="str">
        <f>Konosys_Data!B351</f>
        <v>1998041000300</v>
      </c>
      <c r="B351" t="str">
        <f>Konosys_Data!R351</f>
        <v>28/07/2018</v>
      </c>
      <c r="C351" t="str">
        <f>Konosys_Data!F351</f>
        <v>Oui</v>
      </c>
      <c r="D351" t="str">
        <f>Konosys_Data!AD351</f>
        <v>En cours de préparation du bac</v>
      </c>
      <c r="E351" t="str">
        <f>Konosys_Data_Extract!B351</f>
        <v>NTIC_TMSIR_T</v>
      </c>
      <c r="F351" s="4" t="str">
        <f>Konosys_Data_Extract!E351</f>
        <v>2</v>
      </c>
      <c r="G351" t="str">
        <f>Konosys_Data_Extract!C351</f>
        <v>TMSIR101-NTIC_TMSIR_T_2019</v>
      </c>
      <c r="I351" t="str">
        <f>Konosys_Data!C351</f>
        <v>KHAJOU</v>
      </c>
      <c r="J351" t="str">
        <f>Konosys_Data!D351</f>
        <v>SMAIL</v>
      </c>
      <c r="K351" t="str">
        <f>Konosys_Data!AB351</f>
        <v>خجو</v>
      </c>
      <c r="L351" t="str">
        <f>Konosys_Data!AC351</f>
        <v>اسماعيل</v>
      </c>
      <c r="M351" t="str">
        <f>Konosys_Data!E351</f>
        <v>H</v>
      </c>
      <c r="N351" t="str">
        <f>Konosys_Data!O351</f>
        <v>10/04/1998 00:00:00</v>
      </c>
      <c r="O351" t="str">
        <f>Konosys_Data!Z351</f>
        <v>Marocain</v>
      </c>
      <c r="P351" t="str">
        <f>Konosys_Data!T351</f>
        <v>BNI AROUSS LARACHE</v>
      </c>
      <c r="Q351" t="str">
        <f>Konosys_Data!V351</f>
        <v>KB153128</v>
      </c>
      <c r="R351" t="str">
        <f>Konosys_Data!W351</f>
        <v>0640097057</v>
      </c>
      <c r="S351" t="str">
        <f>Konosys_Data!Y351</f>
        <v xml:space="preserve">  </v>
      </c>
      <c r="T351" t="str">
        <f>Table1[[#This Row],[CEF]]</f>
        <v>1998041000300</v>
      </c>
      <c r="U351">
        <v>350</v>
      </c>
    </row>
    <row r="352" spans="1:21" x14ac:dyDescent="0.25">
      <c r="A352" t="str">
        <f>Konosys_Data!B352</f>
        <v>1996021700122</v>
      </c>
      <c r="B352" t="str">
        <f>Konosys_Data!R352</f>
        <v>28/07/2018</v>
      </c>
      <c r="C352" t="str">
        <f>Konosys_Data!F352</f>
        <v>Oui</v>
      </c>
      <c r="D352" t="str">
        <f>Konosys_Data!AD352</f>
        <v>En cours de préparation du bac</v>
      </c>
      <c r="E352" t="str">
        <f>Konosys_Data_Extract!B352</f>
        <v>NTIC_TMSIR_T</v>
      </c>
      <c r="F352" s="4" t="str">
        <f>Konosys_Data_Extract!E352</f>
        <v>2</v>
      </c>
      <c r="G352" t="str">
        <f>Konosys_Data_Extract!C352</f>
        <v>TMSIR101-NTIC_TMSIR_T_2019</v>
      </c>
      <c r="I352" t="str">
        <f>Konosys_Data!C352</f>
        <v>TABIT BEN SLIMANE</v>
      </c>
      <c r="J352" t="str">
        <f>Konosys_Data!D352</f>
        <v>YOUNES</v>
      </c>
      <c r="K352" t="str">
        <f>Konosys_Data!AB352</f>
        <v>التابت بنسليمان</v>
      </c>
      <c r="L352" t="str">
        <f>Konosys_Data!AC352</f>
        <v>يونس</v>
      </c>
      <c r="M352" t="str">
        <f>Konosys_Data!E352</f>
        <v>H</v>
      </c>
      <c r="N352" t="str">
        <f>Konosys_Data!O352</f>
        <v>17/02/1996 00:00:00</v>
      </c>
      <c r="O352" t="str">
        <f>Konosys_Data!Z352</f>
        <v>Marocain</v>
      </c>
      <c r="P352" t="str">
        <f>Konosys_Data!T352</f>
        <v>TANGER</v>
      </c>
      <c r="Q352" t="str">
        <f>Konosys_Data!V352</f>
        <v>KB137009</v>
      </c>
      <c r="R352" t="str">
        <f>Konosys_Data!W352</f>
        <v>0626036424</v>
      </c>
      <c r="S352" t="str">
        <f>Konosys_Data!Y352</f>
        <v xml:space="preserve">  </v>
      </c>
      <c r="T352" t="str">
        <f>Table1[[#This Row],[CEF]]</f>
        <v>1996021700122</v>
      </c>
      <c r="U352">
        <v>351</v>
      </c>
    </row>
    <row r="353" spans="1:21" x14ac:dyDescent="0.25">
      <c r="A353" t="str">
        <f>Konosys_Data!B353</f>
        <v>1999101700155</v>
      </c>
      <c r="B353" t="str">
        <f>Konosys_Data!R353</f>
        <v>28/07/2018</v>
      </c>
      <c r="C353" t="str">
        <f>Konosys_Data!F353</f>
        <v>Oui</v>
      </c>
      <c r="D353" t="str">
        <f>Konosys_Data!AD353</f>
        <v>Baccalauréat</v>
      </c>
      <c r="E353" t="str">
        <f>Konosys_Data_Extract!B353</f>
        <v>NTIC_TRI_TS</v>
      </c>
      <c r="F353" s="4" t="str">
        <f>Konosys_Data_Extract!E353</f>
        <v>2</v>
      </c>
      <c r="G353" t="str">
        <f>Konosys_Data_Extract!C353</f>
        <v>TRI105-NTIC_TRI_TS_2019</v>
      </c>
      <c r="I353" t="str">
        <f>Konosys_Data!C353</f>
        <v>BENABOUD</v>
      </c>
      <c r="J353" t="str">
        <f>Konosys_Data!D353</f>
        <v>ISMAIL</v>
      </c>
      <c r="K353" t="str">
        <f>Konosys_Data!AB353</f>
        <v>بنعبود</v>
      </c>
      <c r="L353" t="str">
        <f>Konosys_Data!AC353</f>
        <v>اسماعيل</v>
      </c>
      <c r="M353" t="str">
        <f>Konosys_Data!E353</f>
        <v>H</v>
      </c>
      <c r="N353" t="str">
        <f>Konosys_Data!O353</f>
        <v>17/10/1999 00:00:00</v>
      </c>
      <c r="O353" t="str">
        <f>Konosys_Data!Z353</f>
        <v>Marocain</v>
      </c>
      <c r="P353" t="str">
        <f>Konosys_Data!T353</f>
        <v>ASSILAH</v>
      </c>
      <c r="Q353" t="str">
        <f>Konosys_Data!V353</f>
        <v>KA66624</v>
      </c>
      <c r="R353" t="str">
        <f>Konosys_Data!W353</f>
        <v>0635416269</v>
      </c>
      <c r="S353" t="str">
        <f>Konosys_Data!Y353</f>
        <v xml:space="preserve">  </v>
      </c>
      <c r="T353" t="str">
        <f>Table1[[#This Row],[CEF]]</f>
        <v>1999101700155</v>
      </c>
      <c r="U353">
        <v>352</v>
      </c>
    </row>
    <row r="354" spans="1:21" x14ac:dyDescent="0.25">
      <c r="A354" t="str">
        <f>Konosys_Data!B354</f>
        <v>2000061100166</v>
      </c>
      <c r="B354" t="str">
        <f>Konosys_Data!R354</f>
        <v>28/07/2018</v>
      </c>
      <c r="C354" t="str">
        <f>Konosys_Data!F354</f>
        <v>Oui</v>
      </c>
      <c r="D354" t="str">
        <f>Konosys_Data!AD354</f>
        <v>Baccalauréat</v>
      </c>
      <c r="E354" t="str">
        <f>Konosys_Data_Extract!B354</f>
        <v>NTIC_TRI_TS</v>
      </c>
      <c r="F354" s="4" t="str">
        <f>Konosys_Data_Extract!E354</f>
        <v>1</v>
      </c>
      <c r="G354" t="str">
        <f>Konosys_Data_Extract!C354</f>
        <v>TRI105-NTIC_TRI_TS_2019</v>
      </c>
      <c r="I354" t="str">
        <f>Konosys_Data!C354</f>
        <v>HADDAD</v>
      </c>
      <c r="J354" t="str">
        <f>Konosys_Data!D354</f>
        <v>BADR EDDINE</v>
      </c>
      <c r="K354" t="str">
        <f>Konosys_Data!AB354</f>
        <v>حداد</v>
      </c>
      <c r="L354" t="str">
        <f>Konosys_Data!AC354</f>
        <v>بدر الدين</v>
      </c>
      <c r="M354" t="str">
        <f>Konosys_Data!E354</f>
        <v>H</v>
      </c>
      <c r="N354" t="str">
        <f>Konosys_Data!O354</f>
        <v>11/06/2000 00:00:00</v>
      </c>
      <c r="O354" t="str">
        <f>Konosys_Data!Z354</f>
        <v>Marocain</v>
      </c>
      <c r="P354" t="str">
        <f>Konosys_Data!T354</f>
        <v>tanger</v>
      </c>
      <c r="Q354" t="str">
        <f>Konosys_Data!V354</f>
        <v>kb207916</v>
      </c>
      <c r="R354" t="str">
        <f>Konosys_Data!W354</f>
        <v>0680942281</v>
      </c>
      <c r="S354" t="str">
        <f>Konosys_Data!Y354</f>
        <v xml:space="preserve">  </v>
      </c>
      <c r="T354" t="str">
        <f>Table1[[#This Row],[CEF]]</f>
        <v>2000061100166</v>
      </c>
      <c r="U354">
        <v>353</v>
      </c>
    </row>
    <row r="355" spans="1:21" x14ac:dyDescent="0.25">
      <c r="A355" t="str">
        <f>Konosys_Data!B355</f>
        <v>1998012100321</v>
      </c>
      <c r="B355" t="str">
        <f>Konosys_Data!R355</f>
        <v>28/07/2018</v>
      </c>
      <c r="C355" t="str">
        <f>Konosys_Data!F355</f>
        <v>Oui</v>
      </c>
      <c r="D355" t="str">
        <f>Konosys_Data!AD355</f>
        <v>En cours de préparation du bac</v>
      </c>
      <c r="E355" t="str">
        <f>Konosys_Data_Extract!B355</f>
        <v>NTIC_TMSIR_T</v>
      </c>
      <c r="F355" s="4" t="str">
        <f>Konosys_Data_Extract!E355</f>
        <v>1</v>
      </c>
      <c r="G355" t="str">
        <f>Konosys_Data_Extract!C355</f>
        <v>TMSIR101-NTIC_TMSIR_T_2019</v>
      </c>
      <c r="I355" t="str">
        <f>Konosys_Data!C355</f>
        <v>KOUIS</v>
      </c>
      <c r="J355" t="str">
        <f>Konosys_Data!D355</f>
        <v>AYOUB</v>
      </c>
      <c r="K355" t="str">
        <f>Konosys_Data!AB355</f>
        <v>كوييس</v>
      </c>
      <c r="L355" t="str">
        <f>Konosys_Data!AC355</f>
        <v>أيوب</v>
      </c>
      <c r="M355" t="str">
        <f>Konosys_Data!E355</f>
        <v>H</v>
      </c>
      <c r="N355" t="str">
        <f>Konosys_Data!O355</f>
        <v>21/01/1998 00:00:00</v>
      </c>
      <c r="O355" t="str">
        <f>Konosys_Data!Z355</f>
        <v>Marocain</v>
      </c>
      <c r="P355" t="str">
        <f>Konosys_Data!T355</f>
        <v>TANGER</v>
      </c>
      <c r="Q355" t="str">
        <f>Konosys_Data!V355</f>
        <v>K558203</v>
      </c>
      <c r="R355" t="str">
        <f>Konosys_Data!W355</f>
        <v>0777414952</v>
      </c>
      <c r="S355" t="str">
        <f>Konosys_Data!Y355</f>
        <v xml:space="preserve">  </v>
      </c>
      <c r="T355" t="str">
        <f>Table1[[#This Row],[CEF]]</f>
        <v>1998012100321</v>
      </c>
      <c r="U355">
        <v>354</v>
      </c>
    </row>
    <row r="356" spans="1:21" x14ac:dyDescent="0.25">
      <c r="A356" t="str">
        <f>Konosys_Data!B356</f>
        <v>2000072600202</v>
      </c>
      <c r="B356" t="str">
        <f>Konosys_Data!R356</f>
        <v>28/07/2018</v>
      </c>
      <c r="C356" t="str">
        <f>Konosys_Data!F356</f>
        <v>Oui</v>
      </c>
      <c r="D356" t="str">
        <f>Konosys_Data!AD356</f>
        <v>Baccalauréat</v>
      </c>
      <c r="E356" t="str">
        <f>Konosys_Data_Extract!B356</f>
        <v>NTIC_TDM_TS</v>
      </c>
      <c r="F356" s="4" t="str">
        <f>Konosys_Data_Extract!E356</f>
        <v>2</v>
      </c>
      <c r="G356" t="str">
        <f>Konosys_Data_Extract!C356</f>
        <v>TDM101-NTIC_TDM_TS_2019</v>
      </c>
      <c r="I356" t="str">
        <f>Konosys_Data!C356</f>
        <v>FERTAT</v>
      </c>
      <c r="J356" t="str">
        <f>Konosys_Data!D356</f>
        <v>HASNAE</v>
      </c>
      <c r="K356" t="str">
        <f>Konosys_Data!AB356</f>
        <v xml:space="preserve">فرتات </v>
      </c>
      <c r="L356" t="str">
        <f>Konosys_Data!AC356</f>
        <v>حسناء</v>
      </c>
      <c r="M356" t="str">
        <f>Konosys_Data!E356</f>
        <v>F</v>
      </c>
      <c r="N356" t="str">
        <f>Konosys_Data!O356</f>
        <v>26/07/2000 00:00:00</v>
      </c>
      <c r="O356" t="str">
        <f>Konosys_Data!Z356</f>
        <v>Marocain</v>
      </c>
      <c r="P356" t="str">
        <f>Konosys_Data!T356</f>
        <v xml:space="preserve">Tanger </v>
      </c>
      <c r="Q356" t="str">
        <f>Konosys_Data!V356</f>
        <v>K569593</v>
      </c>
      <c r="R356" t="str">
        <f>Konosys_Data!W356</f>
        <v>0766114247</v>
      </c>
      <c r="S356" t="str">
        <f>Konosys_Data!Y356</f>
        <v xml:space="preserve">  </v>
      </c>
      <c r="T356" t="str">
        <f>Table1[[#This Row],[CEF]]</f>
        <v>2000072600202</v>
      </c>
      <c r="U356">
        <v>355</v>
      </c>
    </row>
    <row r="357" spans="1:21" x14ac:dyDescent="0.25">
      <c r="A357" t="str">
        <f>Konosys_Data!B357</f>
        <v>2001010500211</v>
      </c>
      <c r="B357" t="str">
        <f>Konosys_Data!R357</f>
        <v>31/07/2018</v>
      </c>
      <c r="C357" t="str">
        <f>Konosys_Data!F357</f>
        <v>Oui</v>
      </c>
      <c r="D357" t="str">
        <f>Konosys_Data!AD357</f>
        <v>Baccalauréat</v>
      </c>
      <c r="E357" t="str">
        <f>Konosys_Data_Extract!B357</f>
        <v>NTIC_TDM_TS</v>
      </c>
      <c r="F357" s="4" t="str">
        <f>Konosys_Data_Extract!E357</f>
        <v>2</v>
      </c>
      <c r="G357" t="str">
        <f>Konosys_Data_Extract!C357</f>
        <v>TDM103-NTIC_TDM_TS_2019</v>
      </c>
      <c r="I357" t="str">
        <f>Konosys_Data!C357</f>
        <v>EL ASRI</v>
      </c>
      <c r="J357" t="str">
        <f>Konosys_Data!D357</f>
        <v>NAJOUA</v>
      </c>
      <c r="K357" t="str">
        <f>Konosys_Data!AB357</f>
        <v>العسري</v>
      </c>
      <c r="L357" t="str">
        <f>Konosys_Data!AC357</f>
        <v>نجوى</v>
      </c>
      <c r="M357" t="str">
        <f>Konosys_Data!E357</f>
        <v>F</v>
      </c>
      <c r="N357" t="str">
        <f>Konosys_Data!O357</f>
        <v>05/01/2001 00:00:00</v>
      </c>
      <c r="O357" t="str">
        <f>Konosys_Data!Z357</f>
        <v>Marocain</v>
      </c>
      <c r="P357" t="str">
        <f>Konosys_Data!T357</f>
        <v>Tanger</v>
      </c>
      <c r="Q357" t="str">
        <f>Konosys_Data!V357</f>
        <v>KB204747</v>
      </c>
      <c r="R357" t="str">
        <f>Konosys_Data!W357</f>
        <v>0610632717</v>
      </c>
      <c r="S357" t="str">
        <f>Konosys_Data!Y357</f>
        <v xml:space="preserve">  </v>
      </c>
      <c r="T357" t="str">
        <f>Table1[[#This Row],[CEF]]</f>
        <v>2001010500211</v>
      </c>
      <c r="U357">
        <v>356</v>
      </c>
    </row>
    <row r="358" spans="1:21" x14ac:dyDescent="0.25">
      <c r="A358" t="str">
        <f>Konosys_Data!B358</f>
        <v>2000040300177</v>
      </c>
      <c r="B358" t="str">
        <f>Konosys_Data!R358</f>
        <v>31/07/2018</v>
      </c>
      <c r="C358" t="str">
        <f>Konosys_Data!F358</f>
        <v>Oui</v>
      </c>
      <c r="D358" t="str">
        <f>Konosys_Data!AD358</f>
        <v>Baccalauréat</v>
      </c>
      <c r="E358" t="str">
        <f>Konosys_Data_Extract!B358</f>
        <v>NTIC_TRI_TS</v>
      </c>
      <c r="F358" s="4" t="str">
        <f>Konosys_Data_Extract!E358</f>
        <v>2</v>
      </c>
      <c r="G358" t="str">
        <f>Konosys_Data_Extract!C358</f>
        <v>TRI105-NTIC_TRI_TS_2019</v>
      </c>
      <c r="I358" t="str">
        <f>Konosys_Data!C358</f>
        <v>ZBAT</v>
      </c>
      <c r="J358" t="str">
        <f>Konosys_Data!D358</f>
        <v>AYYOUB</v>
      </c>
      <c r="K358" t="str">
        <f>Konosys_Data!AB358</f>
        <v>الزبط</v>
      </c>
      <c r="L358" t="str">
        <f>Konosys_Data!AC358</f>
        <v>ايوب</v>
      </c>
      <c r="M358" t="str">
        <f>Konosys_Data!E358</f>
        <v>H</v>
      </c>
      <c r="N358" t="str">
        <f>Konosys_Data!O358</f>
        <v>03/04/2000 00:00:00</v>
      </c>
      <c r="O358" t="str">
        <f>Konosys_Data!Z358</f>
        <v>Marocain</v>
      </c>
      <c r="P358" t="str">
        <f>Konosys_Data!T358</f>
        <v>Laayoune</v>
      </c>
      <c r="Q358" t="str">
        <f>Konosys_Data!V358</f>
        <v>KB189323</v>
      </c>
      <c r="R358" t="str">
        <f>Konosys_Data!W358</f>
        <v>0691773880</v>
      </c>
      <c r="S358" t="str">
        <f>Konosys_Data!Y358</f>
        <v xml:space="preserve">  </v>
      </c>
      <c r="T358" t="str">
        <f>Table1[[#This Row],[CEF]]</f>
        <v>2000040300177</v>
      </c>
      <c r="U358">
        <v>357</v>
      </c>
    </row>
    <row r="359" spans="1:21" x14ac:dyDescent="0.25">
      <c r="A359" t="str">
        <f>Konosys_Data!B359</f>
        <v>2000061400187</v>
      </c>
      <c r="B359" t="str">
        <f>Konosys_Data!R359</f>
        <v>31/07/2018</v>
      </c>
      <c r="C359" t="str">
        <f>Konosys_Data!F359</f>
        <v>Oui</v>
      </c>
      <c r="D359" t="str">
        <f>Konosys_Data!AD359</f>
        <v>Baccalauréat</v>
      </c>
      <c r="E359" t="str">
        <f>Konosys_Data_Extract!B359</f>
        <v>NTIC_TDI_TS</v>
      </c>
      <c r="F359" s="4" t="str">
        <f>Konosys_Data_Extract!E359</f>
        <v>2</v>
      </c>
      <c r="G359" t="str">
        <f>Konosys_Data_Extract!C359</f>
        <v>TDI105-NTIC_TDI_TS_2019</v>
      </c>
      <c r="I359" t="str">
        <f>Konosys_Data!C359</f>
        <v>DARDOURI</v>
      </c>
      <c r="J359" t="str">
        <f>Konosys_Data!D359</f>
        <v>ZAKARIA</v>
      </c>
      <c r="K359" t="str">
        <f>Konosys_Data!AB359</f>
        <v>الضرضوري</v>
      </c>
      <c r="L359" t="str">
        <f>Konosys_Data!AC359</f>
        <v>زكرياء</v>
      </c>
      <c r="M359" t="str">
        <f>Konosys_Data!E359</f>
        <v>H</v>
      </c>
      <c r="N359" t="str">
        <f>Konosys_Data!O359</f>
        <v>14/06/2000 00:00:00</v>
      </c>
      <c r="O359" t="str">
        <f>Konosys_Data!Z359</f>
        <v>Marocain</v>
      </c>
      <c r="P359" t="str">
        <f>Konosys_Data!T359</f>
        <v>Tanger</v>
      </c>
      <c r="Q359" t="str">
        <f>Konosys_Data!V359</f>
        <v>k570052</v>
      </c>
      <c r="R359" t="str">
        <f>Konosys_Data!W359</f>
        <v>0635304534</v>
      </c>
      <c r="S359" t="str">
        <f>Konosys_Data!Y359</f>
        <v xml:space="preserve">  </v>
      </c>
      <c r="T359" t="str">
        <f>Table1[[#This Row],[CEF]]</f>
        <v>2000061400187</v>
      </c>
      <c r="U359">
        <v>358</v>
      </c>
    </row>
    <row r="360" spans="1:21" x14ac:dyDescent="0.25">
      <c r="A360" t="str">
        <f>Konosys_Data!B360</f>
        <v>1996062600191</v>
      </c>
      <c r="B360" t="str">
        <f>Konosys_Data!R360</f>
        <v>31/07/2018</v>
      </c>
      <c r="C360" t="str">
        <f>Konosys_Data!F360</f>
        <v>Oui</v>
      </c>
      <c r="D360" t="str">
        <f>Konosys_Data!AD360</f>
        <v>En cours de préparation du bac</v>
      </c>
      <c r="E360" t="str">
        <f>Konosys_Data_Extract!B360</f>
        <v>NTIC_TMSIR_T</v>
      </c>
      <c r="F360" s="4" t="str">
        <f>Konosys_Data_Extract!E360</f>
        <v>2</v>
      </c>
      <c r="G360" t="str">
        <f>Konosys_Data_Extract!C360</f>
        <v>TMSIR101-NTIC_TMSIR_T_2019</v>
      </c>
      <c r="I360" t="str">
        <f>Konosys_Data!C360</f>
        <v>DAHANE</v>
      </c>
      <c r="J360" t="str">
        <f>Konosys_Data!D360</f>
        <v>HAMZA</v>
      </c>
      <c r="K360" t="str">
        <f>Konosys_Data!AB360</f>
        <v>دحان</v>
      </c>
      <c r="L360" t="str">
        <f>Konosys_Data!AC360</f>
        <v>حمزة</v>
      </c>
      <c r="M360" t="str">
        <f>Konosys_Data!E360</f>
        <v>H</v>
      </c>
      <c r="N360" t="str">
        <f>Konosys_Data!O360</f>
        <v>26/06/1996 00:00:00</v>
      </c>
      <c r="O360" t="str">
        <f>Konosys_Data!Z360</f>
        <v>Marocain</v>
      </c>
      <c r="P360" t="str">
        <f>Konosys_Data!T360</f>
        <v>Beni Mellal</v>
      </c>
      <c r="Q360" t="str">
        <f>Konosys_Data!V360</f>
        <v>K549579</v>
      </c>
      <c r="R360" t="str">
        <f>Konosys_Data!W360</f>
        <v>0623996645</v>
      </c>
      <c r="S360" t="str">
        <f>Konosys_Data!Y360</f>
        <v xml:space="preserve">  </v>
      </c>
      <c r="T360" t="str">
        <f>Table1[[#This Row],[CEF]]</f>
        <v>1996062600191</v>
      </c>
      <c r="U360">
        <v>359</v>
      </c>
    </row>
    <row r="361" spans="1:21" x14ac:dyDescent="0.25">
      <c r="A361" t="str">
        <f>Konosys_Data!B361</f>
        <v>1998111600281</v>
      </c>
      <c r="B361" t="str">
        <f>Konosys_Data!R361</f>
        <v>31/07/2018</v>
      </c>
      <c r="C361" t="str">
        <f>Konosys_Data!F361</f>
        <v>Oui</v>
      </c>
      <c r="D361" t="str">
        <f>Konosys_Data!AD361</f>
        <v>En cours de préparation du bac</v>
      </c>
      <c r="E361" t="str">
        <f>Konosys_Data_Extract!B361</f>
        <v>NTIC_TMSIR_T</v>
      </c>
      <c r="F361" s="4" t="str">
        <f>Konosys_Data_Extract!E361</f>
        <v>2</v>
      </c>
      <c r="G361" t="str">
        <f>Konosys_Data_Extract!C361</f>
        <v>TMSIR101-NTIC_TMSIR_T_2019</v>
      </c>
      <c r="I361" t="str">
        <f>Konosys_Data!C361</f>
        <v>RAOUZI</v>
      </c>
      <c r="J361" t="str">
        <f>Konosys_Data!D361</f>
        <v>AYMAN</v>
      </c>
      <c r="K361" t="str">
        <f>Konosys_Data!AB361</f>
        <v>الروزي</v>
      </c>
      <c r="L361" t="str">
        <f>Konosys_Data!AC361</f>
        <v>أيمن</v>
      </c>
      <c r="M361" t="str">
        <f>Konosys_Data!E361</f>
        <v>H</v>
      </c>
      <c r="N361" t="str">
        <f>Konosys_Data!O361</f>
        <v>16/11/1998 00:00:00</v>
      </c>
      <c r="O361" t="str">
        <f>Konosys_Data!Z361</f>
        <v>Marocain</v>
      </c>
      <c r="P361" t="str">
        <f>Konosys_Data!T361</f>
        <v>TANGER</v>
      </c>
      <c r="Q361" t="str">
        <f>Konosys_Data!V361</f>
        <v>KB183337</v>
      </c>
      <c r="R361" t="str">
        <f>Konosys_Data!W361</f>
        <v>0606248766</v>
      </c>
      <c r="S361" t="str">
        <f>Konosys_Data!Y361</f>
        <v xml:space="preserve">  </v>
      </c>
      <c r="T361" t="str">
        <f>Table1[[#This Row],[CEF]]</f>
        <v>1998111600281</v>
      </c>
      <c r="U361">
        <v>360</v>
      </c>
    </row>
    <row r="362" spans="1:21" x14ac:dyDescent="0.25">
      <c r="A362" t="str">
        <f>Konosys_Data!B362</f>
        <v>1998092700290</v>
      </c>
      <c r="B362" t="str">
        <f>Konosys_Data!R362</f>
        <v>31/07/2018</v>
      </c>
      <c r="C362" t="str">
        <f>Konosys_Data!F362</f>
        <v>Oui</v>
      </c>
      <c r="D362" t="str">
        <f>Konosys_Data!AD362</f>
        <v>Baccalauréat</v>
      </c>
      <c r="E362" t="str">
        <f>Konosys_Data_Extract!B362</f>
        <v>NTIC_TDI_TS</v>
      </c>
      <c r="F362" s="4" t="str">
        <f>Konosys_Data_Extract!E362</f>
        <v>2</v>
      </c>
      <c r="G362" t="str">
        <f>Konosys_Data_Extract!C362</f>
        <v>TDI105-NTIC_TDI_TS_2019</v>
      </c>
      <c r="I362" t="str">
        <f>Konosys_Data!C362</f>
        <v>EL HILALI</v>
      </c>
      <c r="J362" t="str">
        <f>Konosys_Data!D362</f>
        <v>KENZA</v>
      </c>
      <c r="K362" t="str">
        <f>Konosys_Data!AB362</f>
        <v>الهلالي</v>
      </c>
      <c r="L362" t="str">
        <f>Konosys_Data!AC362</f>
        <v>كنزة</v>
      </c>
      <c r="M362" t="str">
        <f>Konosys_Data!E362</f>
        <v>F</v>
      </c>
      <c r="N362" t="str">
        <f>Konosys_Data!O362</f>
        <v>27/09/1998 00:00:00</v>
      </c>
      <c r="O362" t="str">
        <f>Konosys_Data!Z362</f>
        <v>Marocain</v>
      </c>
      <c r="P362" t="str">
        <f>Konosys_Data!T362</f>
        <v>TANGER</v>
      </c>
      <c r="Q362" t="str">
        <f>Konosys_Data!V362</f>
        <v>KB164529</v>
      </c>
      <c r="R362" t="str">
        <f>Konosys_Data!W362</f>
        <v>0636614212</v>
      </c>
      <c r="S362" t="str">
        <f>Konosys_Data!Y362</f>
        <v xml:space="preserve">  </v>
      </c>
      <c r="T362" t="str">
        <f>Table1[[#This Row],[CEF]]</f>
        <v>1998092700290</v>
      </c>
      <c r="U362">
        <v>361</v>
      </c>
    </row>
    <row r="363" spans="1:21" x14ac:dyDescent="0.25">
      <c r="A363" t="str">
        <f>Konosys_Data!B363</f>
        <v>1998032200244</v>
      </c>
      <c r="B363" t="str">
        <f>Konosys_Data!R363</f>
        <v>31/07/2018</v>
      </c>
      <c r="C363" t="str">
        <f>Konosys_Data!F363</f>
        <v>Oui</v>
      </c>
      <c r="D363" t="str">
        <f>Konosys_Data!AD363</f>
        <v>Baccalauréat</v>
      </c>
      <c r="E363" t="str">
        <f>Konosys_Data_Extract!B363</f>
        <v>NTIC_TRI_TS</v>
      </c>
      <c r="F363" s="4" t="str">
        <f>Konosys_Data_Extract!E363</f>
        <v>2</v>
      </c>
      <c r="G363" t="str">
        <f>Konosys_Data_Extract!C363</f>
        <v>TRI105-NTIC_TRI_TS_2019</v>
      </c>
      <c r="I363" t="str">
        <f>Konosys_Data!C363</f>
        <v>EL HAJJI</v>
      </c>
      <c r="J363" t="str">
        <f>Konosys_Data!D363</f>
        <v>YASSINE</v>
      </c>
      <c r="K363" t="str">
        <f>Konosys_Data!AB363</f>
        <v>الحاجي</v>
      </c>
      <c r="L363" t="str">
        <f>Konosys_Data!AC363</f>
        <v>ياسين</v>
      </c>
      <c r="M363" t="str">
        <f>Konosys_Data!E363</f>
        <v>H</v>
      </c>
      <c r="N363" t="str">
        <f>Konosys_Data!O363</f>
        <v>22/03/1998 00:00:00</v>
      </c>
      <c r="O363" t="str">
        <f>Konosys_Data!Z363</f>
        <v>Marocain</v>
      </c>
      <c r="P363" t="str">
        <f>Konosys_Data!T363</f>
        <v>TANGER</v>
      </c>
      <c r="Q363" t="str">
        <f>Konosys_Data!V363</f>
        <v>KB160691</v>
      </c>
      <c r="R363" t="str">
        <f>Konosys_Data!W363</f>
        <v>0603496611</v>
      </c>
      <c r="S363" t="str">
        <f>Konosys_Data!Y363</f>
        <v xml:space="preserve">  </v>
      </c>
      <c r="T363" t="str">
        <f>Table1[[#This Row],[CEF]]</f>
        <v>1998032200244</v>
      </c>
      <c r="U363">
        <v>362</v>
      </c>
    </row>
    <row r="364" spans="1:21" x14ac:dyDescent="0.25">
      <c r="A364" t="str">
        <f>Konosys_Data!B364</f>
        <v>1998071300303</v>
      </c>
      <c r="B364" t="str">
        <f>Konosys_Data!R364</f>
        <v>31/07/2018</v>
      </c>
      <c r="C364" t="str">
        <f>Konosys_Data!F364</f>
        <v>Oui</v>
      </c>
      <c r="D364" t="str">
        <f>Konosys_Data!AD364</f>
        <v>En cours de préparation du bac</v>
      </c>
      <c r="E364" t="str">
        <f>Konosys_Data_Extract!B364</f>
        <v>NTIC_TMSIR_T</v>
      </c>
      <c r="F364" s="4" t="str">
        <f>Konosys_Data_Extract!E364</f>
        <v>2</v>
      </c>
      <c r="G364" t="str">
        <f>Konosys_Data_Extract!C364</f>
        <v>TMSIR101-NTIC_TMSIR_T_2019</v>
      </c>
      <c r="I364" t="str">
        <f>Konosys_Data!C364</f>
        <v>EL ABBASS</v>
      </c>
      <c r="J364" t="str">
        <f>Konosys_Data!D364</f>
        <v>ABOU BAKR</v>
      </c>
      <c r="K364" t="str">
        <f>Konosys_Data!AB364</f>
        <v>العباس</v>
      </c>
      <c r="L364" t="str">
        <f>Konosys_Data!AC364</f>
        <v>أبوبكر</v>
      </c>
      <c r="M364" t="str">
        <f>Konosys_Data!E364</f>
        <v>H</v>
      </c>
      <c r="N364" t="str">
        <f>Konosys_Data!O364</f>
        <v>13/07/1998 00:00:00</v>
      </c>
      <c r="O364" t="str">
        <f>Konosys_Data!Z364</f>
        <v>Marocain</v>
      </c>
      <c r="P364" t="str">
        <f>Konosys_Data!T364</f>
        <v>Tanger</v>
      </c>
      <c r="Q364" t="str">
        <f>Konosys_Data!V364</f>
        <v>k538714</v>
      </c>
      <c r="R364" t="str">
        <f>Konosys_Data!W364</f>
        <v>0674482341</v>
      </c>
      <c r="S364" t="str">
        <f>Konosys_Data!Y364</f>
        <v xml:space="preserve">  </v>
      </c>
      <c r="T364" t="str">
        <f>Table1[[#This Row],[CEF]]</f>
        <v>1998071300303</v>
      </c>
      <c r="U364">
        <v>363</v>
      </c>
    </row>
    <row r="365" spans="1:21" x14ac:dyDescent="0.25">
      <c r="A365" t="str">
        <f>Konosys_Data!B365</f>
        <v>1999050600239</v>
      </c>
      <c r="B365" t="str">
        <f>Konosys_Data!R365</f>
        <v>01/08/2018</v>
      </c>
      <c r="C365" t="str">
        <f>Konosys_Data!F365</f>
        <v>Oui</v>
      </c>
      <c r="D365" t="str">
        <f>Konosys_Data!AD365</f>
        <v>Baccalauréat</v>
      </c>
      <c r="E365" t="str">
        <f>Konosys_Data_Extract!B365</f>
        <v>NTIC_TDI_TS</v>
      </c>
      <c r="F365" s="4" t="str">
        <f>Konosys_Data_Extract!E365</f>
        <v>2</v>
      </c>
      <c r="G365" t="str">
        <f>Konosys_Data_Extract!C365</f>
        <v>TDI102-NTIC_TDI_TS_2019</v>
      </c>
      <c r="I365" t="str">
        <f>Konosys_Data!C365</f>
        <v>EL OMARI</v>
      </c>
      <c r="J365" t="str">
        <f>Konosys_Data!D365</f>
        <v>FADOUA</v>
      </c>
      <c r="K365" t="str">
        <f>Konosys_Data!AB365</f>
        <v>العمري</v>
      </c>
      <c r="L365" t="str">
        <f>Konosys_Data!AC365</f>
        <v>فدوى</v>
      </c>
      <c r="M365" t="str">
        <f>Konosys_Data!E365</f>
        <v>F</v>
      </c>
      <c r="N365" t="str">
        <f>Konosys_Data!O365</f>
        <v>06/05/1999 00:00:00</v>
      </c>
      <c r="O365" t="str">
        <f>Konosys_Data!Z365</f>
        <v>Marocain</v>
      </c>
      <c r="P365" t="str">
        <f>Konosys_Data!T365</f>
        <v>houceima</v>
      </c>
      <c r="Q365" t="str">
        <f>Konosys_Data!V365</f>
        <v>KB188705</v>
      </c>
      <c r="R365" t="str">
        <f>Konosys_Data!W365</f>
        <v>0682395537</v>
      </c>
      <c r="S365" t="str">
        <f>Konosys_Data!Y365</f>
        <v xml:space="preserve">  </v>
      </c>
      <c r="T365" t="str">
        <f>Table1[[#This Row],[CEF]]</f>
        <v>1999050600239</v>
      </c>
      <c r="U365">
        <v>364</v>
      </c>
    </row>
    <row r="366" spans="1:21" x14ac:dyDescent="0.25">
      <c r="A366" t="str">
        <f>Konosys_Data!B366</f>
        <v>2001020200177</v>
      </c>
      <c r="B366" t="str">
        <f>Konosys_Data!R366</f>
        <v>01/08/2018</v>
      </c>
      <c r="C366" t="str">
        <f>Konosys_Data!F366</f>
        <v>Oui</v>
      </c>
      <c r="D366" t="str">
        <f>Konosys_Data!AD366</f>
        <v>Baccalauréat</v>
      </c>
      <c r="E366" t="str">
        <f>Konosys_Data_Extract!B366</f>
        <v>NTIC_TRI_TS</v>
      </c>
      <c r="F366" s="4" t="str">
        <f>Konosys_Data_Extract!E366</f>
        <v>2</v>
      </c>
      <c r="G366" t="str">
        <f>Konosys_Data_Extract!C366</f>
        <v>TRI101-NTIC_TRI_TS_2019</v>
      </c>
      <c r="I366" t="str">
        <f>Konosys_Data!C366</f>
        <v>ARBOUN</v>
      </c>
      <c r="J366" t="str">
        <f>Konosys_Data!D366</f>
        <v>NADA</v>
      </c>
      <c r="K366" t="str">
        <f>Konosys_Data!AB366</f>
        <v>اربون</v>
      </c>
      <c r="L366" t="str">
        <f>Konosys_Data!AC366</f>
        <v>ندى</v>
      </c>
      <c r="M366" t="str">
        <f>Konosys_Data!E366</f>
        <v>F</v>
      </c>
      <c r="N366" t="str">
        <f>Konosys_Data!O366</f>
        <v>02/02/2001 00:00:00</v>
      </c>
      <c r="O366" t="str">
        <f>Konosys_Data!Z366</f>
        <v>Marocain</v>
      </c>
      <c r="P366" t="str">
        <f>Konosys_Data!T366</f>
        <v>02/02/2001</v>
      </c>
      <c r="Q366" t="str">
        <f>Konosys_Data!V366</f>
        <v>KB207763</v>
      </c>
      <c r="R366" t="str">
        <f>Konosys_Data!W366</f>
        <v>0638707047</v>
      </c>
      <c r="S366" t="str">
        <f>Konosys_Data!Y366</f>
        <v xml:space="preserve">  </v>
      </c>
      <c r="T366" t="str">
        <f>Table1[[#This Row],[CEF]]</f>
        <v>2001020200177</v>
      </c>
      <c r="U366">
        <v>365</v>
      </c>
    </row>
    <row r="367" spans="1:21" x14ac:dyDescent="0.25">
      <c r="A367" t="str">
        <f>Konosys_Data!B367</f>
        <v>199407090381</v>
      </c>
      <c r="B367" t="str">
        <f>Konosys_Data!R367</f>
        <v>01/08/2018</v>
      </c>
      <c r="C367" t="str">
        <f>Konosys_Data!F367</f>
        <v>Oui</v>
      </c>
      <c r="D367" t="str">
        <f>Konosys_Data!AD367</f>
        <v>Baccalauréat</v>
      </c>
      <c r="E367" t="str">
        <f>Konosys_Data_Extract!B367</f>
        <v>NTIC_TDM_TS</v>
      </c>
      <c r="F367" s="4" t="str">
        <f>Konosys_Data_Extract!E367</f>
        <v>2</v>
      </c>
      <c r="G367" t="str">
        <f>Konosys_Data_Extract!C367</f>
        <v>TDM102-NTIC_TDM_TS_2019</v>
      </c>
      <c r="I367" t="str">
        <f>Konosys_Data!C367</f>
        <v>RBAA</v>
      </c>
      <c r="J367" t="str">
        <f>Konosys_Data!D367</f>
        <v>ZINEB</v>
      </c>
      <c r="K367" t="str">
        <f>Konosys_Data!AB367</f>
        <v>ارباع</v>
      </c>
      <c r="L367" t="str">
        <f>Konosys_Data!AC367</f>
        <v>زينب</v>
      </c>
      <c r="M367" t="str">
        <f>Konosys_Data!E367</f>
        <v>F</v>
      </c>
      <c r="N367" t="str">
        <f>Konosys_Data!O367</f>
        <v>09/07/1994 00:00:00</v>
      </c>
      <c r="O367" t="str">
        <f>Konosys_Data!Z367</f>
        <v>Marocain</v>
      </c>
      <c r="P367" t="str">
        <f>Konosys_Data!T367</f>
        <v>TANGER</v>
      </c>
      <c r="Q367" t="str">
        <f>Konosys_Data!V367</f>
        <v>KB113855</v>
      </c>
      <c r="R367" t="str">
        <f>Konosys_Data!W367</f>
        <v>0667733265</v>
      </c>
      <c r="S367" t="str">
        <f>Konosys_Data!Y367</f>
        <v xml:space="preserve"> LOT GZENAYA  N° LOT 42 TANGER </v>
      </c>
      <c r="T367" t="str">
        <f>Table1[[#This Row],[CEF]]</f>
        <v>199407090381</v>
      </c>
      <c r="U367">
        <v>366</v>
      </c>
    </row>
    <row r="368" spans="1:21" x14ac:dyDescent="0.25">
      <c r="A368" t="str">
        <f>Konosys_Data!B368</f>
        <v>2000092000180</v>
      </c>
      <c r="B368" t="str">
        <f>Konosys_Data!R368</f>
        <v>01/08/2018</v>
      </c>
      <c r="C368" t="str">
        <f>Konosys_Data!F368</f>
        <v>Oui</v>
      </c>
      <c r="D368" t="str">
        <f>Konosys_Data!AD368</f>
        <v>Baccalauréat</v>
      </c>
      <c r="E368" t="str">
        <f>Konosys_Data_Extract!B368</f>
        <v>AG_INFO_TS</v>
      </c>
      <c r="F368" s="4" t="str">
        <f>Konosys_Data_Extract!E368</f>
        <v>2</v>
      </c>
      <c r="G368" t="str">
        <f>Konosys_Data_Extract!C368</f>
        <v>INFO101-AG_INFO_TS_2019</v>
      </c>
      <c r="I368" t="str">
        <f>Konosys_Data!C368</f>
        <v>EL MISOURI</v>
      </c>
      <c r="J368" t="str">
        <f>Konosys_Data!D368</f>
        <v>LATIFA</v>
      </c>
      <c r="K368" t="str">
        <f>Konosys_Data!AB368</f>
        <v>الميسوري</v>
      </c>
      <c r="L368" t="str">
        <f>Konosys_Data!AC368</f>
        <v>لطيفة</v>
      </c>
      <c r="M368" t="str">
        <f>Konosys_Data!E368</f>
        <v>F</v>
      </c>
      <c r="N368" t="str">
        <f>Konosys_Data!O368</f>
        <v>20/09/2000 00:00:00</v>
      </c>
      <c r="O368" t="str">
        <f>Konosys_Data!Z368</f>
        <v>Marocain</v>
      </c>
      <c r="P368" t="str">
        <f>Konosys_Data!T368</f>
        <v>BERKANE</v>
      </c>
      <c r="Q368" t="str">
        <f>Konosys_Data!V368</f>
        <v>F662035</v>
      </c>
      <c r="R368" t="str">
        <f>Konosys_Data!W368</f>
        <v>0680172240</v>
      </c>
      <c r="S368" t="str">
        <f>Konosys_Data!Y368</f>
        <v xml:space="preserve">  </v>
      </c>
      <c r="T368" t="str">
        <f>Table1[[#This Row],[CEF]]</f>
        <v>2000092000180</v>
      </c>
      <c r="U368">
        <v>367</v>
      </c>
    </row>
    <row r="369" spans="1:21" x14ac:dyDescent="0.25">
      <c r="A369" t="str">
        <f>Konosys_Data!B369</f>
        <v>2000070800235</v>
      </c>
      <c r="B369" t="str">
        <f>Konosys_Data!R369</f>
        <v>01/08/2018</v>
      </c>
      <c r="C369" t="str">
        <f>Konosys_Data!F369</f>
        <v>Oui</v>
      </c>
      <c r="D369" t="str">
        <f>Konosys_Data!AD369</f>
        <v>Baccalauréat</v>
      </c>
      <c r="E369" t="str">
        <f>Konosys_Data_Extract!B369</f>
        <v>NTIC_TDM_TS</v>
      </c>
      <c r="F369" s="4" t="str">
        <f>Konosys_Data_Extract!E369</f>
        <v>2</v>
      </c>
      <c r="G369" t="str">
        <f>Konosys_Data_Extract!C369</f>
        <v>TDM103-NTIC_TDM_TS_2019</v>
      </c>
      <c r="I369" t="str">
        <f>Konosys_Data!C369</f>
        <v>BEN AMAR</v>
      </c>
      <c r="J369" t="str">
        <f>Konosys_Data!D369</f>
        <v>YOUSSEF</v>
      </c>
      <c r="K369" t="str">
        <f>Konosys_Data!AB369</f>
        <v>بنعمرو</v>
      </c>
      <c r="L369" t="str">
        <f>Konosys_Data!AC369</f>
        <v>يوسف</v>
      </c>
      <c r="M369" t="str">
        <f>Konosys_Data!E369</f>
        <v>H</v>
      </c>
      <c r="N369" t="str">
        <f>Konosys_Data!O369</f>
        <v>08/07/2000 00:00:00</v>
      </c>
      <c r="O369" t="str">
        <f>Konosys_Data!Z369</f>
        <v>Marocain</v>
      </c>
      <c r="P369" t="str">
        <f>Konosys_Data!T369</f>
        <v>TANGER</v>
      </c>
      <c r="Q369" t="str">
        <f>Konosys_Data!V369</f>
        <v>K574809</v>
      </c>
      <c r="R369" t="str">
        <f>Konosys_Data!W369</f>
        <v>0770063593</v>
      </c>
      <c r="S369" t="str">
        <f>Konosys_Data!Y369</f>
        <v xml:space="preserve">  </v>
      </c>
      <c r="T369" t="str">
        <f>Table1[[#This Row],[CEF]]</f>
        <v>2000070800235</v>
      </c>
      <c r="U369">
        <v>368</v>
      </c>
    </row>
    <row r="370" spans="1:21" x14ac:dyDescent="0.25">
      <c r="A370" t="str">
        <f>Konosys_Data!B370</f>
        <v>1997062100196</v>
      </c>
      <c r="B370" t="str">
        <f>Konosys_Data!R370</f>
        <v>01/08/2018</v>
      </c>
      <c r="C370" t="str">
        <f>Konosys_Data!F370</f>
        <v>Oui</v>
      </c>
      <c r="D370" t="str">
        <f>Konosys_Data!AD370</f>
        <v>En cours de préparation du bac</v>
      </c>
      <c r="E370" t="str">
        <f>Konosys_Data_Extract!B370</f>
        <v>NTIC_TMSIR_T</v>
      </c>
      <c r="F370" s="4" t="str">
        <f>Konosys_Data_Extract!E370</f>
        <v>2</v>
      </c>
      <c r="G370" t="str">
        <f>Konosys_Data_Extract!C370</f>
        <v>TMSIR102-NTIC_TMSIR_T_2019</v>
      </c>
      <c r="I370" t="str">
        <f>Konosys_Data!C370</f>
        <v>EL GLAS</v>
      </c>
      <c r="J370" t="str">
        <f>Konosys_Data!D370</f>
        <v>IKRAME</v>
      </c>
      <c r="K370" t="str">
        <f>Konosys_Data!AB370</f>
        <v>الكلاص</v>
      </c>
      <c r="L370" t="str">
        <f>Konosys_Data!AC370</f>
        <v>اكرام</v>
      </c>
      <c r="M370" t="str">
        <f>Konosys_Data!E370</f>
        <v>F</v>
      </c>
      <c r="N370" t="str">
        <f>Konosys_Data!O370</f>
        <v>21/06/1997 00:00:00</v>
      </c>
      <c r="O370" t="str">
        <f>Konosys_Data!Z370</f>
        <v>.</v>
      </c>
      <c r="P370" t="str">
        <f>Konosys_Data!T370</f>
        <v/>
      </c>
      <c r="Q370" t="str">
        <f>Konosys_Data!V370</f>
        <v>KB181751</v>
      </c>
      <c r="R370" t="str">
        <f>Konosys_Data!W370</f>
        <v/>
      </c>
      <c r="S370" t="str">
        <f>Konosys_Data!Y370</f>
        <v xml:space="preserve">  </v>
      </c>
      <c r="T370" t="str">
        <f>Table1[[#This Row],[CEF]]</f>
        <v>1997062100196</v>
      </c>
      <c r="U370">
        <v>369</v>
      </c>
    </row>
    <row r="371" spans="1:21" x14ac:dyDescent="0.25">
      <c r="A371" t="str">
        <f>Konosys_Data!B371</f>
        <v>1999061700219</v>
      </c>
      <c r="B371" t="str">
        <f>Konosys_Data!R371</f>
        <v>01/08/2018</v>
      </c>
      <c r="C371" t="str">
        <f>Konosys_Data!F371</f>
        <v>Oui</v>
      </c>
      <c r="D371" t="str">
        <f>Konosys_Data!AD371</f>
        <v>En cours de préparation du bac</v>
      </c>
      <c r="E371" t="str">
        <f>Konosys_Data_Extract!B371</f>
        <v>NTIC_TMSIR_T</v>
      </c>
      <c r="F371" s="4" t="str">
        <f>Konosys_Data_Extract!E371</f>
        <v>2</v>
      </c>
      <c r="G371" t="str">
        <f>Konosys_Data_Extract!C371</f>
        <v>TMSIR102-NTIC_TMSIR_T_2019</v>
      </c>
      <c r="I371" t="str">
        <f>Konosys_Data!C371</f>
        <v>EL OUAHABI</v>
      </c>
      <c r="J371" t="str">
        <f>Konosys_Data!D371</f>
        <v>ABDELMOUGHIT</v>
      </c>
      <c r="K371" t="str">
        <f>Konosys_Data!AB371</f>
        <v>الوهابي</v>
      </c>
      <c r="L371" t="str">
        <f>Konosys_Data!AC371</f>
        <v>عبد المغيث</v>
      </c>
      <c r="M371" t="str">
        <f>Konosys_Data!E371</f>
        <v>H</v>
      </c>
      <c r="N371" t="str">
        <f>Konosys_Data!O371</f>
        <v>17/06/1999 00:00:00</v>
      </c>
      <c r="O371" t="str">
        <f>Konosys_Data!Z371</f>
        <v>Marocain</v>
      </c>
      <c r="P371" t="str">
        <f>Konosys_Data!T371</f>
        <v>Tanger</v>
      </c>
      <c r="Q371" t="str">
        <f>Konosys_Data!V371</f>
        <v>KB186355</v>
      </c>
      <c r="R371" t="str">
        <f>Konosys_Data!W371</f>
        <v>0614554596</v>
      </c>
      <c r="S371" t="str">
        <f>Konosys_Data!Y371</f>
        <v xml:space="preserve">  </v>
      </c>
      <c r="T371" t="str">
        <f>Table1[[#This Row],[CEF]]</f>
        <v>1999061700219</v>
      </c>
      <c r="U371">
        <v>370</v>
      </c>
    </row>
    <row r="372" spans="1:21" x14ac:dyDescent="0.25">
      <c r="A372" t="str">
        <f>Konosys_Data!B372</f>
        <v>1998062500193</v>
      </c>
      <c r="B372" t="str">
        <f>Konosys_Data!R372</f>
        <v>01/08/2018</v>
      </c>
      <c r="C372" t="str">
        <f>Konosys_Data!F372</f>
        <v>Oui</v>
      </c>
      <c r="D372" t="str">
        <f>Konosys_Data!AD372</f>
        <v>En cours de préparation du bac</v>
      </c>
      <c r="E372" t="str">
        <f>Konosys_Data_Extract!B372</f>
        <v>NTIC_TMSIR_T</v>
      </c>
      <c r="F372" s="4" t="str">
        <f>Konosys_Data_Extract!E372</f>
        <v>1</v>
      </c>
      <c r="G372" t="str">
        <f>Konosys_Data_Extract!C372</f>
        <v>TMSIR103-NTIC_TMSIR_T_2019</v>
      </c>
      <c r="I372" t="str">
        <f>Konosys_Data!C372</f>
        <v>BEN KACEM AMRA</v>
      </c>
      <c r="J372" t="str">
        <f>Konosys_Data!D372</f>
        <v>WIAM</v>
      </c>
      <c r="K372" t="str">
        <f>Konosys_Data!AB372</f>
        <v>بن قاسم عمرا</v>
      </c>
      <c r="L372" t="str">
        <f>Konosys_Data!AC372</f>
        <v>وئام</v>
      </c>
      <c r="M372" t="str">
        <f>Konosys_Data!E372</f>
        <v>F</v>
      </c>
      <c r="N372" t="str">
        <f>Konosys_Data!O372</f>
        <v>25/06/1998 00:00:00</v>
      </c>
      <c r="O372" t="str">
        <f>Konosys_Data!Z372</f>
        <v>Marocain</v>
      </c>
      <c r="P372" t="str">
        <f>Konosys_Data!T372</f>
        <v>TANGER</v>
      </c>
      <c r="Q372" t="str">
        <f>Konosys_Data!V372</f>
        <v>KB190288</v>
      </c>
      <c r="R372" t="str">
        <f>Konosys_Data!W372</f>
        <v>0622556827</v>
      </c>
      <c r="S372" t="str">
        <f>Konosys_Data!Y372</f>
        <v xml:space="preserve">  </v>
      </c>
      <c r="T372" t="str">
        <f>Table1[[#This Row],[CEF]]</f>
        <v>1998062500193</v>
      </c>
      <c r="U372">
        <v>371</v>
      </c>
    </row>
    <row r="373" spans="1:21" x14ac:dyDescent="0.25">
      <c r="A373" t="str">
        <f>Konosys_Data!B373</f>
        <v>1999122200272</v>
      </c>
      <c r="B373" t="str">
        <f>Konosys_Data!R373</f>
        <v>02/08/2018</v>
      </c>
      <c r="C373" t="str">
        <f>Konosys_Data!F373</f>
        <v>Oui</v>
      </c>
      <c r="D373" t="str">
        <f>Konosys_Data!AD373</f>
        <v>Baccalauréat</v>
      </c>
      <c r="E373" t="str">
        <f>Konosys_Data_Extract!B373</f>
        <v>NTIC_TDI_TS</v>
      </c>
      <c r="F373" s="4" t="str">
        <f>Konosys_Data_Extract!E373</f>
        <v>2</v>
      </c>
      <c r="G373" t="str">
        <f>Konosys_Data_Extract!C373</f>
        <v>TDI105-NTIC_TDI_TS_2019</v>
      </c>
      <c r="I373" t="str">
        <f>Konosys_Data!C373</f>
        <v>MOUTAOUAKIL</v>
      </c>
      <c r="J373" t="str">
        <f>Konosys_Data!D373</f>
        <v>RACHIDA</v>
      </c>
      <c r="K373" t="str">
        <f>Konosys_Data!AB373</f>
        <v>متوكيل</v>
      </c>
      <c r="L373" t="str">
        <f>Konosys_Data!AC373</f>
        <v>رشيدة</v>
      </c>
      <c r="M373" t="str">
        <f>Konosys_Data!E373</f>
        <v>F</v>
      </c>
      <c r="N373" t="str">
        <f>Konosys_Data!O373</f>
        <v>22/12/1999 00:00:00</v>
      </c>
      <c r="O373" t="str">
        <f>Konosys_Data!Z373</f>
        <v>Marocain</v>
      </c>
      <c r="P373" t="str">
        <f>Konosys_Data!T373</f>
        <v>tanger</v>
      </c>
      <c r="Q373" t="str">
        <f>Konosys_Data!V373</f>
        <v>k560887</v>
      </c>
      <c r="R373" t="str">
        <f>Konosys_Data!W373</f>
        <v>0657772432</v>
      </c>
      <c r="S373" t="str">
        <f>Konosys_Data!Y373</f>
        <v xml:space="preserve">  </v>
      </c>
      <c r="T373" t="str">
        <f>Table1[[#This Row],[CEF]]</f>
        <v>1999122200272</v>
      </c>
      <c r="U373">
        <v>372</v>
      </c>
    </row>
    <row r="374" spans="1:21" x14ac:dyDescent="0.25">
      <c r="A374" t="str">
        <f>Konosys_Data!B374</f>
        <v>1997043000201</v>
      </c>
      <c r="B374" t="str">
        <f>Konosys_Data!R374</f>
        <v>02/08/2018</v>
      </c>
      <c r="C374" t="str">
        <f>Konosys_Data!F374</f>
        <v>Oui</v>
      </c>
      <c r="D374" t="str">
        <f>Konosys_Data!AD374</f>
        <v>En cours de préparation du bac</v>
      </c>
      <c r="E374" t="str">
        <f>Konosys_Data_Extract!B374</f>
        <v>NTIC_TMSIR_T</v>
      </c>
      <c r="F374" s="4" t="str">
        <f>Konosys_Data_Extract!E374</f>
        <v>2</v>
      </c>
      <c r="G374" t="str">
        <f>Konosys_Data_Extract!C374</f>
        <v>TMSIR102-NTIC_TMSIR_T_2019</v>
      </c>
      <c r="I374" t="str">
        <f>Konosys_Data!C374</f>
        <v>HELOUANI</v>
      </c>
      <c r="J374" t="str">
        <f>Konosys_Data!D374</f>
        <v>KHALIL</v>
      </c>
      <c r="K374" t="str">
        <f>Konosys_Data!AB374</f>
        <v>هلواني</v>
      </c>
      <c r="L374" t="str">
        <f>Konosys_Data!AC374</f>
        <v>خليل</v>
      </c>
      <c r="M374" t="str">
        <f>Konosys_Data!E374</f>
        <v>H</v>
      </c>
      <c r="N374" t="str">
        <f>Konosys_Data!O374</f>
        <v>30/04/1997 00:00:00</v>
      </c>
      <c r="O374" t="str">
        <f>Konosys_Data!Z374</f>
        <v>Marocain</v>
      </c>
      <c r="P374" t="str">
        <f>Konosys_Data!T374</f>
        <v>30/04/1997</v>
      </c>
      <c r="Q374" t="str">
        <f>Konosys_Data!V374</f>
        <v>KB157579</v>
      </c>
      <c r="R374" t="str">
        <f>Konosys_Data!W374</f>
        <v>0615956334</v>
      </c>
      <c r="S374" t="str">
        <f>Konosys_Data!Y374</f>
        <v xml:space="preserve">  </v>
      </c>
      <c r="T374" t="str">
        <f>Table1[[#This Row],[CEF]]</f>
        <v>1997043000201</v>
      </c>
      <c r="U374">
        <v>373</v>
      </c>
    </row>
    <row r="375" spans="1:21" x14ac:dyDescent="0.25">
      <c r="A375" t="str">
        <f>Konosys_Data!B375</f>
        <v>1999091500299</v>
      </c>
      <c r="B375" t="str">
        <f>Konosys_Data!R375</f>
        <v>02/08/2018</v>
      </c>
      <c r="C375" t="str">
        <f>Konosys_Data!F375</f>
        <v>Oui</v>
      </c>
      <c r="D375" t="str">
        <f>Konosys_Data!AD375</f>
        <v>Baccalauréat</v>
      </c>
      <c r="E375" t="str">
        <f>Konosys_Data_Extract!B375</f>
        <v>NTIC_TRI_TS</v>
      </c>
      <c r="F375" s="4" t="str">
        <f>Konosys_Data_Extract!E375</f>
        <v>2</v>
      </c>
      <c r="G375" t="str">
        <f>Konosys_Data_Extract!C375</f>
        <v>TRI104-NTIC_TRI_TS_2019</v>
      </c>
      <c r="I375" t="str">
        <f>Konosys_Data!C375</f>
        <v>MANSOUR</v>
      </c>
      <c r="J375" t="str">
        <f>Konosys_Data!D375</f>
        <v>MOHAMED</v>
      </c>
      <c r="K375" t="str">
        <f>Konosys_Data!AB375</f>
        <v>منصور</v>
      </c>
      <c r="L375" t="str">
        <f>Konosys_Data!AC375</f>
        <v>محمد</v>
      </c>
      <c r="M375" t="str">
        <f>Konosys_Data!E375</f>
        <v>H</v>
      </c>
      <c r="N375" t="str">
        <f>Konosys_Data!O375</f>
        <v>15/09/1999 00:00:00</v>
      </c>
      <c r="O375" t="str">
        <f>Konosys_Data!Z375</f>
        <v>Marocain</v>
      </c>
      <c r="P375" t="str">
        <f>Konosys_Data!T375</f>
        <v>ZOUMI OUAZZANE</v>
      </c>
      <c r="Q375" t="str">
        <f>Konosys_Data!V375</f>
        <v>GM216201</v>
      </c>
      <c r="R375" t="str">
        <f>Konosys_Data!W375</f>
        <v>0600566505</v>
      </c>
      <c r="S375" t="str">
        <f>Konosys_Data!Y375</f>
        <v xml:space="preserve">  </v>
      </c>
      <c r="T375" t="str">
        <f>Table1[[#This Row],[CEF]]</f>
        <v>1999091500299</v>
      </c>
      <c r="U375">
        <v>374</v>
      </c>
    </row>
    <row r="376" spans="1:21" x14ac:dyDescent="0.25">
      <c r="A376" t="str">
        <f>Konosys_Data!B376</f>
        <v>1998062400227</v>
      </c>
      <c r="B376" t="str">
        <f>Konosys_Data!R376</f>
        <v>03/08/2018</v>
      </c>
      <c r="C376" t="str">
        <f>Konosys_Data!F376</f>
        <v>Oui</v>
      </c>
      <c r="D376" t="str">
        <f>Konosys_Data!AD376</f>
        <v>Baccalauréat</v>
      </c>
      <c r="E376" t="str">
        <f>Konosys_Data_Extract!B376</f>
        <v>AG_INFO_TS</v>
      </c>
      <c r="F376" s="4" t="str">
        <f>Konosys_Data_Extract!E376</f>
        <v>2</v>
      </c>
      <c r="G376" t="str">
        <f>Konosys_Data_Extract!C376</f>
        <v>INFO101-AG_INFO_TS_2019</v>
      </c>
      <c r="I376" t="str">
        <f>Konosys_Data!C376</f>
        <v>AKROUH</v>
      </c>
      <c r="J376" t="str">
        <f>Konosys_Data!D376</f>
        <v>HIND</v>
      </c>
      <c r="K376" t="str">
        <f>Konosys_Data!AB376</f>
        <v>اكروح</v>
      </c>
      <c r="L376" t="str">
        <f>Konosys_Data!AC376</f>
        <v>هند</v>
      </c>
      <c r="M376" t="str">
        <f>Konosys_Data!E376</f>
        <v>F</v>
      </c>
      <c r="N376" t="str">
        <f>Konosys_Data!O376</f>
        <v>24/06/1998 00:00:00</v>
      </c>
      <c r="O376" t="str">
        <f>Konosys_Data!Z376</f>
        <v>Marocain</v>
      </c>
      <c r="P376" t="str">
        <f>Konosys_Data!T376</f>
        <v>tanger</v>
      </c>
      <c r="Q376" t="str">
        <f>Konosys_Data!V376</f>
        <v>kb168638</v>
      </c>
      <c r="R376" t="str">
        <f>Konosys_Data!W376</f>
        <v>0680932043</v>
      </c>
      <c r="S376" t="str">
        <f>Konosys_Data!Y376</f>
        <v xml:space="preserve">  </v>
      </c>
      <c r="T376" t="str">
        <f>Table1[[#This Row],[CEF]]</f>
        <v>1998062400227</v>
      </c>
      <c r="U376">
        <v>375</v>
      </c>
    </row>
    <row r="377" spans="1:21" x14ac:dyDescent="0.25">
      <c r="A377" t="str">
        <f>Konosys_Data!B377</f>
        <v>1996080900086</v>
      </c>
      <c r="B377" t="str">
        <f>Konosys_Data!R377</f>
        <v>03/08/2018</v>
      </c>
      <c r="C377" t="str">
        <f>Konosys_Data!F377</f>
        <v>Oui</v>
      </c>
      <c r="D377" t="str">
        <f>Konosys_Data!AD377</f>
        <v>Baccalauréat</v>
      </c>
      <c r="E377" t="str">
        <f>Konosys_Data_Extract!B377</f>
        <v>NTIC_TRI_TS</v>
      </c>
      <c r="F377" s="4" t="str">
        <f>Konosys_Data_Extract!E377</f>
        <v>2</v>
      </c>
      <c r="G377" t="str">
        <f>Konosys_Data_Extract!C377</f>
        <v>TRI105-NTIC_TRI_TS_2019</v>
      </c>
      <c r="I377" t="str">
        <f>Konosys_Data!C377</f>
        <v>EL HADDAD</v>
      </c>
      <c r="J377" t="str">
        <f>Konosys_Data!D377</f>
        <v>MAJD</v>
      </c>
      <c r="K377" t="str">
        <f>Konosys_Data!AB377</f>
        <v>الحداد</v>
      </c>
      <c r="L377" t="str">
        <f>Konosys_Data!AC377</f>
        <v>مجد</v>
      </c>
      <c r="M377" t="str">
        <f>Konosys_Data!E377</f>
        <v>H</v>
      </c>
      <c r="N377" t="str">
        <f>Konosys_Data!O377</f>
        <v>09/08/1996 00:00:00</v>
      </c>
      <c r="O377" t="str">
        <f>Konosys_Data!Z377</f>
        <v>Marocain</v>
      </c>
      <c r="P377" t="str">
        <f>Konosys_Data!T377</f>
        <v>CHEFCHAOUEN</v>
      </c>
      <c r="Q377" t="str">
        <f>Konosys_Data!V377</f>
        <v>LC294229</v>
      </c>
      <c r="R377" t="str">
        <f>Konosys_Data!W377</f>
        <v>0602692926</v>
      </c>
      <c r="S377" t="str">
        <f>Konosys_Data!Y377</f>
        <v xml:space="preserve"> BD.OKBA BNO NAFIE N° 54 </v>
      </c>
      <c r="T377" t="str">
        <f>Table1[[#This Row],[CEF]]</f>
        <v>1996080900086</v>
      </c>
      <c r="U377">
        <v>376</v>
      </c>
    </row>
    <row r="378" spans="1:21" x14ac:dyDescent="0.25">
      <c r="A378" t="str">
        <f>Konosys_Data!B378</f>
        <v>1996082400165</v>
      </c>
      <c r="B378" t="str">
        <f>Konosys_Data!R378</f>
        <v>03/08/2018</v>
      </c>
      <c r="C378" t="str">
        <f>Konosys_Data!F378</f>
        <v>Oui</v>
      </c>
      <c r="D378" t="str">
        <f>Konosys_Data!AD378</f>
        <v>Baccalauréat</v>
      </c>
      <c r="E378" t="str">
        <f>Konosys_Data_Extract!B378</f>
        <v>NTIC_TRI_TS</v>
      </c>
      <c r="F378" s="4" t="str">
        <f>Konosys_Data_Extract!E378</f>
        <v>2</v>
      </c>
      <c r="G378" t="str">
        <f>Konosys_Data_Extract!C378</f>
        <v>TRI103-NTIC_TRI_TS_2019</v>
      </c>
      <c r="I378" t="str">
        <f>Konosys_Data!C378</f>
        <v>AYYADI</v>
      </c>
      <c r="J378" t="str">
        <f>Konosys_Data!D378</f>
        <v>JALAL</v>
      </c>
      <c r="K378" t="str">
        <f>Konosys_Data!AB378</f>
        <v>عيادي</v>
      </c>
      <c r="L378" t="str">
        <f>Konosys_Data!AC378</f>
        <v>جلال</v>
      </c>
      <c r="M378" t="str">
        <f>Konosys_Data!E378</f>
        <v>H</v>
      </c>
      <c r="N378" t="str">
        <f>Konosys_Data!O378</f>
        <v>24/08/1996 00:00:00</v>
      </c>
      <c r="O378" t="str">
        <f>Konosys_Data!Z378</f>
        <v>Marocain</v>
      </c>
      <c r="P378" t="str">
        <f>Konosys_Data!T378</f>
        <v>Tanger</v>
      </c>
      <c r="Q378" t="str">
        <f>Konosys_Data!V378</f>
        <v>KB133684</v>
      </c>
      <c r="R378" t="str">
        <f>Konosys_Data!W378</f>
        <v>0639727070</v>
      </c>
      <c r="S378" t="str">
        <f>Konosys_Data!Y378</f>
        <v xml:space="preserve">  </v>
      </c>
      <c r="T378" t="str">
        <f>Table1[[#This Row],[CEF]]</f>
        <v>1996082400165</v>
      </c>
      <c r="U378">
        <v>377</v>
      </c>
    </row>
    <row r="379" spans="1:21" x14ac:dyDescent="0.25">
      <c r="A379" t="str">
        <f>Konosys_Data!B379</f>
        <v>2000080200239</v>
      </c>
      <c r="B379" t="str">
        <f>Konosys_Data!R379</f>
        <v>03/08/2018</v>
      </c>
      <c r="C379" t="str">
        <f>Konosys_Data!F379</f>
        <v>Oui</v>
      </c>
      <c r="D379" t="str">
        <f>Konosys_Data!AD379</f>
        <v>Baccalauréat</v>
      </c>
      <c r="E379" t="str">
        <f>Konosys_Data_Extract!B379</f>
        <v>NTIC_TDM_TS</v>
      </c>
      <c r="F379" s="4" t="str">
        <f>Konosys_Data_Extract!E379</f>
        <v>2</v>
      </c>
      <c r="G379" t="str">
        <f>Konosys_Data_Extract!C379</f>
        <v>TDM101-NTIC_TDM_TS_2019</v>
      </c>
      <c r="I379" t="str">
        <f>Konosys_Data!C379</f>
        <v>BEGDOURI</v>
      </c>
      <c r="J379" t="str">
        <f>Konosys_Data!D379</f>
        <v>HASNAE</v>
      </c>
      <c r="K379" t="str">
        <f>Konosys_Data!AB379</f>
        <v>البكدوري</v>
      </c>
      <c r="L379" t="str">
        <f>Konosys_Data!AC379</f>
        <v>حسناء</v>
      </c>
      <c r="M379" t="str">
        <f>Konosys_Data!E379</f>
        <v>F</v>
      </c>
      <c r="N379" t="str">
        <f>Konosys_Data!O379</f>
        <v>02/08/2000 00:00:00</v>
      </c>
      <c r="O379" t="str">
        <f>Konosys_Data!Z379</f>
        <v>Marocain</v>
      </c>
      <c r="P379" t="str">
        <f>Konosys_Data!T379</f>
        <v>Tanger</v>
      </c>
      <c r="Q379" t="str">
        <f>Konosys_Data!V379</f>
        <v>K568644</v>
      </c>
      <c r="R379" t="str">
        <f>Konosys_Data!W379</f>
        <v>0615051024</v>
      </c>
      <c r="S379" t="str">
        <f>Konosys_Data!Y379</f>
        <v xml:space="preserve">  </v>
      </c>
      <c r="T379" t="str">
        <f>Table1[[#This Row],[CEF]]</f>
        <v>2000080200239</v>
      </c>
      <c r="U379">
        <v>378</v>
      </c>
    </row>
    <row r="380" spans="1:21" x14ac:dyDescent="0.25">
      <c r="A380" t="str">
        <f>Konosys_Data!B380</f>
        <v>1998021200315</v>
      </c>
      <c r="B380" t="str">
        <f>Konosys_Data!R380</f>
        <v>03/08/2018</v>
      </c>
      <c r="C380" t="str">
        <f>Konosys_Data!F380</f>
        <v>Oui</v>
      </c>
      <c r="D380" t="str">
        <f>Konosys_Data!AD380</f>
        <v>Baccalauréat</v>
      </c>
      <c r="E380" t="str">
        <f>Konosys_Data_Extract!B380</f>
        <v>NTIC_TDI_TS</v>
      </c>
      <c r="F380" s="4" t="str">
        <f>Konosys_Data_Extract!E380</f>
        <v>2</v>
      </c>
      <c r="G380" t="str">
        <f>Konosys_Data_Extract!C380</f>
        <v>TDI105-NTIC_TDI_TS_2019</v>
      </c>
      <c r="I380" t="str">
        <f>Konosys_Data!C380</f>
        <v>BOUKHARI</v>
      </c>
      <c r="J380" t="str">
        <f>Konosys_Data!D380</f>
        <v>IMAD</v>
      </c>
      <c r="K380" t="str">
        <f>Konosys_Data!AB380</f>
        <v>البوخاري</v>
      </c>
      <c r="L380" t="str">
        <f>Konosys_Data!AC380</f>
        <v>عماد</v>
      </c>
      <c r="M380" t="str">
        <f>Konosys_Data!E380</f>
        <v>H</v>
      </c>
      <c r="N380" t="str">
        <f>Konosys_Data!O380</f>
        <v>12/02/1998 00:00:00</v>
      </c>
      <c r="O380" t="str">
        <f>Konosys_Data!Z380</f>
        <v>Marocain</v>
      </c>
      <c r="P380" t="str">
        <f>Konosys_Data!T380</f>
        <v>TANGER</v>
      </c>
      <c r="Q380" t="str">
        <f>Konosys_Data!V380</f>
        <v>Kb175926</v>
      </c>
      <c r="R380" t="str">
        <f>Konosys_Data!W380</f>
        <v>0690805441</v>
      </c>
      <c r="S380" t="str">
        <f>Konosys_Data!Y380</f>
        <v xml:space="preserve">  </v>
      </c>
      <c r="T380" t="str">
        <f>Table1[[#This Row],[CEF]]</f>
        <v>1998021200315</v>
      </c>
      <c r="U380">
        <v>379</v>
      </c>
    </row>
    <row r="381" spans="1:21" x14ac:dyDescent="0.25">
      <c r="A381" t="str">
        <f>Konosys_Data!B381</f>
        <v>1999050800231</v>
      </c>
      <c r="B381" t="str">
        <f>Konosys_Data!R381</f>
        <v>03/08/2018</v>
      </c>
      <c r="C381" t="str">
        <f>Konosys_Data!F381</f>
        <v>Oui</v>
      </c>
      <c r="D381" t="str">
        <f>Konosys_Data!AD381</f>
        <v>Baccalauréat</v>
      </c>
      <c r="E381" t="str">
        <f>Konosys_Data_Extract!B381</f>
        <v>NTIC_TRI_TS</v>
      </c>
      <c r="F381" s="4" t="str">
        <f>Konosys_Data_Extract!E381</f>
        <v>2</v>
      </c>
      <c r="G381" t="str">
        <f>Konosys_Data_Extract!C381</f>
        <v>TRI107-NTIC_TRI_TS_2019</v>
      </c>
      <c r="I381" t="str">
        <f>Konosys_Data!C381</f>
        <v>HAJJI</v>
      </c>
      <c r="J381" t="str">
        <f>Konosys_Data!D381</f>
        <v>YOUNES</v>
      </c>
      <c r="K381" t="str">
        <f>Konosys_Data!AB381</f>
        <v xml:space="preserve"> حجي</v>
      </c>
      <c r="L381" t="str">
        <f>Konosys_Data!AC381</f>
        <v>يونس</v>
      </c>
      <c r="M381" t="str">
        <f>Konosys_Data!E381</f>
        <v>H</v>
      </c>
      <c r="N381" t="str">
        <f>Konosys_Data!O381</f>
        <v>08/05/1999 00:00:00</v>
      </c>
      <c r="O381" t="str">
        <f>Konosys_Data!Z381</f>
        <v>Marocain</v>
      </c>
      <c r="P381" t="str">
        <f>Konosys_Data!T381</f>
        <v>FES</v>
      </c>
      <c r="Q381" t="str">
        <f>Konosys_Data!V381</f>
        <v>K564096</v>
      </c>
      <c r="R381" t="str">
        <f>Konosys_Data!W381</f>
        <v>0645588752</v>
      </c>
      <c r="S381" t="str">
        <f>Konosys_Data!Y381</f>
        <v xml:space="preserve">  </v>
      </c>
      <c r="T381" t="str">
        <f>Table1[[#This Row],[CEF]]</f>
        <v>1999050800231</v>
      </c>
      <c r="U381">
        <v>380</v>
      </c>
    </row>
    <row r="382" spans="1:21" x14ac:dyDescent="0.25">
      <c r="A382" t="str">
        <f>Konosys_Data!B382</f>
        <v>1999010400311</v>
      </c>
      <c r="B382" t="str">
        <f>Konosys_Data!R382</f>
        <v>03/08/2018</v>
      </c>
      <c r="C382" t="str">
        <f>Konosys_Data!F382</f>
        <v>Oui</v>
      </c>
      <c r="D382" t="str">
        <f>Konosys_Data!AD382</f>
        <v>Baccalauréat</v>
      </c>
      <c r="E382" t="str">
        <f>Konosys_Data_Extract!B382</f>
        <v>NTIC_TRI_TS</v>
      </c>
      <c r="F382" s="4" t="str">
        <f>Konosys_Data_Extract!E382</f>
        <v>2</v>
      </c>
      <c r="G382" t="str">
        <f>Konosys_Data_Extract!C382</f>
        <v>TRI103-NTIC_TRI_TS_2019</v>
      </c>
      <c r="I382" t="str">
        <f>Konosys_Data!C382</f>
        <v>BAKKALI</v>
      </c>
      <c r="J382" t="str">
        <f>Konosys_Data!D382</f>
        <v>ANOUAR</v>
      </c>
      <c r="K382" t="str">
        <f>Konosys_Data!AB382</f>
        <v>البقالي</v>
      </c>
      <c r="L382" t="str">
        <f>Konosys_Data!AC382</f>
        <v>انوار</v>
      </c>
      <c r="M382" t="str">
        <f>Konosys_Data!E382</f>
        <v>H</v>
      </c>
      <c r="N382" t="str">
        <f>Konosys_Data!O382</f>
        <v>04/01/1999 00:00:00</v>
      </c>
      <c r="O382" t="str">
        <f>Konosys_Data!Z382</f>
        <v>Marocain</v>
      </c>
      <c r="P382" t="str">
        <f>Konosys_Data!T382</f>
        <v>ASSILAH</v>
      </c>
      <c r="Q382" t="str">
        <f>Konosys_Data!V382</f>
        <v>KA65055</v>
      </c>
      <c r="R382" t="str">
        <f>Konosys_Data!W382</f>
        <v>0608567323</v>
      </c>
      <c r="S382" t="str">
        <f>Konosys_Data!Y382</f>
        <v xml:space="preserve">  </v>
      </c>
      <c r="T382" t="str">
        <f>Table1[[#This Row],[CEF]]</f>
        <v>1999010400311</v>
      </c>
      <c r="U382">
        <v>381</v>
      </c>
    </row>
    <row r="383" spans="1:21" x14ac:dyDescent="0.25">
      <c r="A383" t="str">
        <f>Konosys_Data!B383</f>
        <v>1999111200265</v>
      </c>
      <c r="B383" t="str">
        <f>Konosys_Data!R383</f>
        <v>06/08/2018</v>
      </c>
      <c r="C383" t="str">
        <f>Konosys_Data!F383</f>
        <v>Oui</v>
      </c>
      <c r="D383" t="str">
        <f>Konosys_Data!AD383</f>
        <v>Baccalauréat</v>
      </c>
      <c r="E383" t="str">
        <f>Konosys_Data_Extract!B383</f>
        <v>NTIC_TRI_TS</v>
      </c>
      <c r="F383" s="4" t="str">
        <f>Konosys_Data_Extract!E383</f>
        <v>2</v>
      </c>
      <c r="G383" t="str">
        <f>Konosys_Data_Extract!C383</f>
        <v>TRI107-NTIC_TRI_TS_2019</v>
      </c>
      <c r="I383" t="str">
        <f>Konosys_Data!C383</f>
        <v>EL AFIA</v>
      </c>
      <c r="J383" t="str">
        <f>Konosys_Data!D383</f>
        <v>AICHA</v>
      </c>
      <c r="K383" t="str">
        <f>Konosys_Data!AB383</f>
        <v>العافية</v>
      </c>
      <c r="L383" t="str">
        <f>Konosys_Data!AC383</f>
        <v>عائشة</v>
      </c>
      <c r="M383" t="str">
        <f>Konosys_Data!E383</f>
        <v>F</v>
      </c>
      <c r="N383" t="str">
        <f>Konosys_Data!O383</f>
        <v>12/11/1999 00:00:00</v>
      </c>
      <c r="O383" t="str">
        <f>Konosys_Data!Z383</f>
        <v>Marocain</v>
      </c>
      <c r="P383" t="str">
        <f>Konosys_Data!T383</f>
        <v>12/11/1999</v>
      </c>
      <c r="Q383" t="str">
        <f>Konosys_Data!V383</f>
        <v>KB185204</v>
      </c>
      <c r="R383" t="str">
        <f>Konosys_Data!W383</f>
        <v>0605937749</v>
      </c>
      <c r="S383" t="str">
        <f>Konosys_Data!Y383</f>
        <v xml:space="preserve">  </v>
      </c>
      <c r="T383" t="str">
        <f>Table1[[#This Row],[CEF]]</f>
        <v>1999111200265</v>
      </c>
      <c r="U383">
        <v>382</v>
      </c>
    </row>
    <row r="384" spans="1:21" x14ac:dyDescent="0.25">
      <c r="A384" t="str">
        <f>Konosys_Data!B384</f>
        <v>1999040500239</v>
      </c>
      <c r="B384" t="str">
        <f>Konosys_Data!R384</f>
        <v>06/08/2018</v>
      </c>
      <c r="C384" t="str">
        <f>Konosys_Data!F384</f>
        <v>Oui</v>
      </c>
      <c r="D384" t="str">
        <f>Konosys_Data!AD384</f>
        <v>En cours de préparation du bac</v>
      </c>
      <c r="E384" t="str">
        <f>Konosys_Data_Extract!B384</f>
        <v>NTIC_TMSIR_T</v>
      </c>
      <c r="F384" s="4" t="str">
        <f>Konosys_Data_Extract!E384</f>
        <v>2</v>
      </c>
      <c r="G384" t="str">
        <f>Konosys_Data_Extract!C384</f>
        <v>TMSIR103-NTIC_TMSIR_T_2019</v>
      </c>
      <c r="I384" t="str">
        <f>Konosys_Data!C384</f>
        <v>AKHRIF</v>
      </c>
      <c r="J384" t="str">
        <f>Konosys_Data!D384</f>
        <v>AMINA</v>
      </c>
      <c r="K384" t="str">
        <f>Konosys_Data!AB384</f>
        <v>اخريف</v>
      </c>
      <c r="L384" t="str">
        <f>Konosys_Data!AC384</f>
        <v>امينة</v>
      </c>
      <c r="M384" t="str">
        <f>Konosys_Data!E384</f>
        <v>F</v>
      </c>
      <c r="N384" t="str">
        <f>Konosys_Data!O384</f>
        <v>05/04/1999 00:00:00</v>
      </c>
      <c r="O384" t="str">
        <f>Konosys_Data!Z384</f>
        <v>Marocain</v>
      </c>
      <c r="P384" t="str">
        <f>Konosys_Data!T384</f>
        <v>TANGER</v>
      </c>
      <c r="Q384" t="str">
        <f>Konosys_Data!V384</f>
        <v>K557446</v>
      </c>
      <c r="R384" t="str">
        <f>Konosys_Data!W384</f>
        <v>0606739559</v>
      </c>
      <c r="S384" t="str">
        <f>Konosys_Data!Y384</f>
        <v xml:space="preserve">  </v>
      </c>
      <c r="T384" t="str">
        <f>Table1[[#This Row],[CEF]]</f>
        <v>1999040500239</v>
      </c>
      <c r="U384">
        <v>383</v>
      </c>
    </row>
    <row r="385" spans="1:21" x14ac:dyDescent="0.25">
      <c r="A385" t="str">
        <f>Konosys_Data!B385</f>
        <v>1998072400148</v>
      </c>
      <c r="B385" t="str">
        <f>Konosys_Data!R385</f>
        <v>06/08/2018</v>
      </c>
      <c r="C385" t="str">
        <f>Konosys_Data!F385</f>
        <v>Oui</v>
      </c>
      <c r="D385" t="str">
        <f>Konosys_Data!AD385</f>
        <v>2 ème Année du Baccalauréat</v>
      </c>
      <c r="E385" t="str">
        <f>Konosys_Data_Extract!B385</f>
        <v>NTIC_TMSIR_T</v>
      </c>
      <c r="F385" s="4" t="str">
        <f>Konosys_Data_Extract!E385</f>
        <v>2</v>
      </c>
      <c r="G385" t="str">
        <f>Konosys_Data_Extract!C385</f>
        <v>TMSIR103-NTIC_TMSIR_T_2019</v>
      </c>
      <c r="I385" t="str">
        <f>Konosys_Data!C385</f>
        <v>BEN SLYMANE</v>
      </c>
      <c r="J385" t="str">
        <f>Konosys_Data!D385</f>
        <v>KARIMA</v>
      </c>
      <c r="K385" t="str">
        <f>Konosys_Data!AB385</f>
        <v>بن سليمان</v>
      </c>
      <c r="L385" t="str">
        <f>Konosys_Data!AC385</f>
        <v>كريمة</v>
      </c>
      <c r="M385" t="str">
        <f>Konosys_Data!E385</f>
        <v>F</v>
      </c>
      <c r="N385" t="str">
        <f>Konosys_Data!O385</f>
        <v>24/07/1998 00:00:00</v>
      </c>
      <c r="O385" t="str">
        <f>Konosys_Data!Z385</f>
        <v>Marocain</v>
      </c>
      <c r="P385" t="str">
        <f>Konosys_Data!T385</f>
        <v>Tanger</v>
      </c>
      <c r="Q385" t="str">
        <f>Konosys_Data!V385</f>
        <v>k567196</v>
      </c>
      <c r="R385" t="str">
        <f>Konosys_Data!W385</f>
        <v>0603365790</v>
      </c>
      <c r="S385" t="str">
        <f>Konosys_Data!Y385</f>
        <v xml:space="preserve">  </v>
      </c>
      <c r="T385" t="str">
        <f>Table1[[#This Row],[CEF]]</f>
        <v>1998072400148</v>
      </c>
      <c r="U385">
        <v>384</v>
      </c>
    </row>
    <row r="386" spans="1:21" x14ac:dyDescent="0.25">
      <c r="A386" t="str">
        <f>Konosys_Data!B386</f>
        <v>1995112200131</v>
      </c>
      <c r="B386" t="str">
        <f>Konosys_Data!R386</f>
        <v>06/08/2018</v>
      </c>
      <c r="C386" t="str">
        <f>Konosys_Data!F386</f>
        <v>Oui</v>
      </c>
      <c r="D386" t="str">
        <f>Konosys_Data!AD386</f>
        <v>Bac+3</v>
      </c>
      <c r="E386" t="str">
        <f>Konosys_Data_Extract!B386</f>
        <v>NTIC_TRI_TS</v>
      </c>
      <c r="F386" s="4" t="str">
        <f>Konosys_Data_Extract!E386</f>
        <v>2</v>
      </c>
      <c r="G386" t="str">
        <f>Konosys_Data_Extract!C386</f>
        <v>TRI107-NTIC_TRI_TS_2019</v>
      </c>
      <c r="I386" t="str">
        <f>Konosys_Data!C386</f>
        <v>MACHKOUR</v>
      </c>
      <c r="J386" t="str">
        <f>Konosys_Data!D386</f>
        <v>NADIA</v>
      </c>
      <c r="K386" t="str">
        <f>Konosys_Data!AB386</f>
        <v>مشكور</v>
      </c>
      <c r="L386" t="str">
        <f>Konosys_Data!AC386</f>
        <v>نادية</v>
      </c>
      <c r="M386" t="str">
        <f>Konosys_Data!E386</f>
        <v>F</v>
      </c>
      <c r="N386" t="str">
        <f>Konosys_Data!O386</f>
        <v>22/11/1995 00:00:00</v>
      </c>
      <c r="O386" t="str">
        <f>Konosys_Data!Z386</f>
        <v>Marocain</v>
      </c>
      <c r="P386" t="str">
        <f>Konosys_Data!T386</f>
        <v>Tanger</v>
      </c>
      <c r="Q386" t="str">
        <f>Konosys_Data!V386</f>
        <v>KB137495</v>
      </c>
      <c r="R386" t="str">
        <f>Konosys_Data!W386</f>
        <v>0628911922</v>
      </c>
      <c r="S386" t="str">
        <f>Konosys_Data!Y386</f>
        <v xml:space="preserve">  </v>
      </c>
      <c r="T386" t="str">
        <f>Table1[[#This Row],[CEF]]</f>
        <v>1995112200131</v>
      </c>
      <c r="U386">
        <v>385</v>
      </c>
    </row>
    <row r="387" spans="1:21" x14ac:dyDescent="0.25">
      <c r="A387" t="str">
        <f>Konosys_Data!B387</f>
        <v>2001030200179</v>
      </c>
      <c r="B387" t="str">
        <f>Konosys_Data!R387</f>
        <v>06/08/2018</v>
      </c>
      <c r="C387" t="str">
        <f>Konosys_Data!F387</f>
        <v>Oui</v>
      </c>
      <c r="D387" t="str">
        <f>Konosys_Data!AD387</f>
        <v>Baccalauréat</v>
      </c>
      <c r="E387" t="str">
        <f>Konosys_Data_Extract!B387</f>
        <v>NTIC_TRI_TS</v>
      </c>
      <c r="F387" s="4" t="str">
        <f>Konosys_Data_Extract!E387</f>
        <v>1</v>
      </c>
      <c r="G387" t="str">
        <f>Konosys_Data_Extract!C387</f>
        <v>TRI104-NTIC_TRI_TS_2019</v>
      </c>
      <c r="I387" t="str">
        <f>Konosys_Data!C387</f>
        <v>CHERDOUD</v>
      </c>
      <c r="J387" t="str">
        <f>Konosys_Data!D387</f>
        <v>OMAR</v>
      </c>
      <c r="K387" t="str">
        <f>Konosys_Data!AB387</f>
        <v>شردود</v>
      </c>
      <c r="L387" t="str">
        <f>Konosys_Data!AC387</f>
        <v>عمر</v>
      </c>
      <c r="M387" t="str">
        <f>Konosys_Data!E387</f>
        <v>H</v>
      </c>
      <c r="N387" t="str">
        <f>Konosys_Data!O387</f>
        <v>02/03/2001 00:00:00</v>
      </c>
      <c r="O387" t="str">
        <f>Konosys_Data!Z387</f>
        <v>Marocain</v>
      </c>
      <c r="P387" t="str">
        <f>Konosys_Data!T387</f>
        <v>larache</v>
      </c>
      <c r="Q387" t="str">
        <f>Konosys_Data!V387</f>
        <v>LB228389</v>
      </c>
      <c r="R387" t="str">
        <f>Konosys_Data!W387</f>
        <v>0668536803</v>
      </c>
      <c r="S387" t="str">
        <f>Konosys_Data!Y387</f>
        <v xml:space="preserve">  </v>
      </c>
      <c r="T387" t="str">
        <f>Table1[[#This Row],[CEF]]</f>
        <v>2001030200179</v>
      </c>
      <c r="U387">
        <v>386</v>
      </c>
    </row>
    <row r="388" spans="1:21" x14ac:dyDescent="0.25">
      <c r="A388" t="str">
        <f>Konosys_Data!B388</f>
        <v>1999102800312</v>
      </c>
      <c r="B388" t="str">
        <f>Konosys_Data!R388</f>
        <v>06/08/2018</v>
      </c>
      <c r="C388" t="str">
        <f>Konosys_Data!F388</f>
        <v>Oui</v>
      </c>
      <c r="D388" t="str">
        <f>Konosys_Data!AD388</f>
        <v>Baccalauréat</v>
      </c>
      <c r="E388" t="str">
        <f>Konosys_Data_Extract!B388</f>
        <v>NTIC_TRI_TS</v>
      </c>
      <c r="F388" s="4" t="str">
        <f>Konosys_Data_Extract!E388</f>
        <v>1</v>
      </c>
      <c r="G388" t="str">
        <f>Konosys_Data_Extract!C388</f>
        <v>TRI101-NTIC_TRI_TS_2019</v>
      </c>
      <c r="I388" t="str">
        <f>Konosys_Data!C388</f>
        <v>EZZITI</v>
      </c>
      <c r="J388" t="str">
        <f>Konosys_Data!D388</f>
        <v>HAMZA</v>
      </c>
      <c r="K388" t="str">
        <f>Konosys_Data!AB388</f>
        <v>الزيتي</v>
      </c>
      <c r="L388" t="str">
        <f>Konosys_Data!AC388</f>
        <v>حمزة</v>
      </c>
      <c r="M388" t="str">
        <f>Konosys_Data!E388</f>
        <v>H</v>
      </c>
      <c r="N388" t="str">
        <f>Konosys_Data!O388</f>
        <v>28/10/2000 00:00:00</v>
      </c>
      <c r="O388" t="str">
        <f>Konosys_Data!Z388</f>
        <v>Marocain</v>
      </c>
      <c r="P388" t="str">
        <f>Konosys_Data!T388</f>
        <v>OUAZZANE</v>
      </c>
      <c r="Q388" t="str">
        <f>Konosys_Data!V388</f>
        <v>GM214071</v>
      </c>
      <c r="R388" t="str">
        <f>Konosys_Data!W388</f>
        <v>0612125442</v>
      </c>
      <c r="S388" t="str">
        <f>Konosys_Data!Y388</f>
        <v xml:space="preserve">  </v>
      </c>
      <c r="T388" t="str">
        <f>Table1[[#This Row],[CEF]]</f>
        <v>1999102800312</v>
      </c>
      <c r="U388">
        <v>387</v>
      </c>
    </row>
    <row r="389" spans="1:21" x14ac:dyDescent="0.25">
      <c r="A389" t="str">
        <f>Konosys_Data!B389</f>
        <v>1995092900011</v>
      </c>
      <c r="B389" t="str">
        <f>Konosys_Data!R389</f>
        <v>06/08/2018</v>
      </c>
      <c r="C389" t="str">
        <f>Konosys_Data!F389</f>
        <v>Oui</v>
      </c>
      <c r="D389" t="str">
        <f>Konosys_Data!AD389</f>
        <v>Baccalauréat</v>
      </c>
      <c r="E389" t="str">
        <f>Konosys_Data_Extract!B389</f>
        <v>NTIC_TMSIR_T</v>
      </c>
      <c r="F389" s="4" t="str">
        <f>Konosys_Data_Extract!E389</f>
        <v>1</v>
      </c>
      <c r="G389" t="str">
        <f>Konosys_Data_Extract!C389</f>
        <v>TMSIR102-NTIC_TMSIR_T_2019</v>
      </c>
      <c r="I389" t="str">
        <f>Konosys_Data!C389</f>
        <v>JDIAA</v>
      </c>
      <c r="J389" t="str">
        <f>Konosys_Data!D389</f>
        <v>FATIMA</v>
      </c>
      <c r="K389" t="str">
        <f>Konosys_Data!AB389</f>
        <v>اجدياع</v>
      </c>
      <c r="L389" t="str">
        <f>Konosys_Data!AC389</f>
        <v>فاطمة</v>
      </c>
      <c r="M389" t="str">
        <f>Konosys_Data!E389</f>
        <v>F</v>
      </c>
      <c r="N389" t="str">
        <f>Konosys_Data!O389</f>
        <v>29/09/1995 00:00:00</v>
      </c>
      <c r="O389" t="str">
        <f>Konosys_Data!Z389</f>
        <v>Marocain</v>
      </c>
      <c r="P389" t="str">
        <f>Konosys_Data!T389</f>
        <v>SIDI EL YAMANI TANGER ASILAH</v>
      </c>
      <c r="Q389" t="str">
        <f>Konosys_Data!V389</f>
        <v>KA63211</v>
      </c>
      <c r="R389" t="str">
        <f>Konosys_Data!W389</f>
        <v>0695422538</v>
      </c>
      <c r="S389" t="str">
        <f>Konosys_Data!Y389</f>
        <v xml:space="preserve">  </v>
      </c>
      <c r="T389" t="str">
        <f>Table1[[#This Row],[CEF]]</f>
        <v>1995092900011</v>
      </c>
      <c r="U389">
        <v>388</v>
      </c>
    </row>
    <row r="390" spans="1:21" x14ac:dyDescent="0.25">
      <c r="A390" t="str">
        <f>Konosys_Data!B390</f>
        <v>1999101200134</v>
      </c>
      <c r="B390" t="str">
        <f>Konosys_Data!R390</f>
        <v>06/08/2018</v>
      </c>
      <c r="C390" t="str">
        <f>Konosys_Data!F390</f>
        <v>Oui</v>
      </c>
      <c r="D390" t="str">
        <f>Konosys_Data!AD390</f>
        <v>Baccalauréat</v>
      </c>
      <c r="E390" t="str">
        <f>Konosys_Data_Extract!B390</f>
        <v>NTIC_TRI_TS</v>
      </c>
      <c r="F390" s="4" t="str">
        <f>Konosys_Data_Extract!E390</f>
        <v>1</v>
      </c>
      <c r="G390" t="str">
        <f>Konosys_Data_Extract!C390</f>
        <v>TRI101-NTIC_TRI_TS_2019</v>
      </c>
      <c r="I390" t="str">
        <f>Konosys_Data!C390</f>
        <v>BENLAKHDAR</v>
      </c>
      <c r="J390" t="str">
        <f>Konosys_Data!D390</f>
        <v>AHLAM</v>
      </c>
      <c r="K390" t="str">
        <f>Konosys_Data!AB390</f>
        <v>بن لخضر</v>
      </c>
      <c r="L390" t="str">
        <f>Konosys_Data!AC390</f>
        <v>أحلام</v>
      </c>
      <c r="M390" t="str">
        <f>Konosys_Data!E390</f>
        <v>F</v>
      </c>
      <c r="N390" t="str">
        <f>Konosys_Data!O390</f>
        <v>12/10/1999 00:00:00</v>
      </c>
      <c r="O390" t="str">
        <f>Konosys_Data!Z390</f>
        <v>Marocain</v>
      </c>
      <c r="P390" t="str">
        <f>Konosys_Data!T390</f>
        <v>Tanger Tanger Assilah</v>
      </c>
      <c r="Q390" t="str">
        <f>Konosys_Data!V390</f>
        <v>KB176071</v>
      </c>
      <c r="R390" t="str">
        <f>Konosys_Data!W390</f>
        <v>0678112541</v>
      </c>
      <c r="S390" t="str">
        <f>Konosys_Data!Y390</f>
        <v xml:space="preserve">  </v>
      </c>
      <c r="T390" t="str">
        <f>Table1[[#This Row],[CEF]]</f>
        <v>1999101200134</v>
      </c>
      <c r="U390">
        <v>389</v>
      </c>
    </row>
    <row r="391" spans="1:21" x14ac:dyDescent="0.25">
      <c r="A391" t="str">
        <f>Konosys_Data!B391</f>
        <v>1997062200039</v>
      </c>
      <c r="B391" t="str">
        <f>Konosys_Data!R391</f>
        <v>06/08/2018</v>
      </c>
      <c r="C391" t="str">
        <f>Konosys_Data!F391</f>
        <v>Oui</v>
      </c>
      <c r="D391" t="str">
        <f>Konosys_Data!AD391</f>
        <v>Baccalauréat</v>
      </c>
      <c r="E391" t="str">
        <f>Konosys_Data_Extract!B391</f>
        <v>NTIC_TRI_TS</v>
      </c>
      <c r="F391" s="4" t="str">
        <f>Konosys_Data_Extract!E391</f>
        <v>1</v>
      </c>
      <c r="G391" t="str">
        <f>Konosys_Data_Extract!C391</f>
        <v>TRI205-NTIC_TRI_TS_2019</v>
      </c>
      <c r="I391" t="str">
        <f>Konosys_Data!C391</f>
        <v>EL BARGUI</v>
      </c>
      <c r="J391" t="str">
        <f>Konosys_Data!D391</f>
        <v>SAAD</v>
      </c>
      <c r="K391" t="str">
        <f>Konosys_Data!AB391</f>
        <v>البركي</v>
      </c>
      <c r="L391" t="str">
        <f>Konosys_Data!AC391</f>
        <v>سعد</v>
      </c>
      <c r="M391" t="str">
        <f>Konosys_Data!E391</f>
        <v>F</v>
      </c>
      <c r="N391" t="str">
        <f>Konosys_Data!O391</f>
        <v>22/06/1997 00:00:00</v>
      </c>
      <c r="O391" t="str">
        <f>Konosys_Data!Z391</f>
        <v>Marocain</v>
      </c>
      <c r="P391" t="str">
        <f>Konosys_Data!T391</f>
        <v>asilah</v>
      </c>
      <c r="Q391" t="str">
        <f>Konosys_Data!V391</f>
        <v>KA61810</v>
      </c>
      <c r="R391" t="str">
        <f>Konosys_Data!W391</f>
        <v>0656668800</v>
      </c>
      <c r="S391" t="str">
        <f>Konosys_Data!Y391</f>
        <v xml:space="preserve"> Menuisier </v>
      </c>
      <c r="T391" t="str">
        <f>Table1[[#This Row],[CEF]]</f>
        <v>1997062200039</v>
      </c>
      <c r="U391">
        <v>390</v>
      </c>
    </row>
    <row r="392" spans="1:21" x14ac:dyDescent="0.25">
      <c r="A392" t="str">
        <f>Konosys_Data!B392</f>
        <v>199507090215</v>
      </c>
      <c r="B392" t="str">
        <f>Konosys_Data!R392</f>
        <v>06/08/2018</v>
      </c>
      <c r="C392" t="str">
        <f>Konosys_Data!F392</f>
        <v>Oui</v>
      </c>
      <c r="D392" t="str">
        <f>Konosys_Data!AD392</f>
        <v>Baccalauréat</v>
      </c>
      <c r="E392" t="str">
        <f>Konosys_Data_Extract!B392</f>
        <v>NTIC_TDM_TS</v>
      </c>
      <c r="F392" s="4" t="str">
        <f>Konosys_Data_Extract!E392</f>
        <v>1</v>
      </c>
      <c r="G392" t="str">
        <f>Konosys_Data_Extract!C392</f>
        <v>TDM101-NTIC_TDM_TS_2019</v>
      </c>
      <c r="I392" t="str">
        <f>Konosys_Data!C392</f>
        <v>SAHMI</v>
      </c>
      <c r="J392" t="str">
        <f>Konosys_Data!D392</f>
        <v>ANAS</v>
      </c>
      <c r="K392" t="str">
        <f>Konosys_Data!AB392</f>
        <v>سهمي</v>
      </c>
      <c r="L392" t="str">
        <f>Konosys_Data!AC392</f>
        <v>انس</v>
      </c>
      <c r="M392" t="str">
        <f>Konosys_Data!E392</f>
        <v>H</v>
      </c>
      <c r="N392" t="str">
        <f>Konosys_Data!O392</f>
        <v>09/07/1995 00:00:00</v>
      </c>
      <c r="O392" t="str">
        <f>Konosys_Data!Z392</f>
        <v>Marocain</v>
      </c>
      <c r="P392" t="str">
        <f>Konosys_Data!T392</f>
        <v>TANGER</v>
      </c>
      <c r="Q392" t="str">
        <f>Konosys_Data!V392</f>
        <v>KA60236</v>
      </c>
      <c r="R392" t="str">
        <f>Konosys_Data!W392</f>
        <v>0614695187</v>
      </c>
      <c r="S392" t="str">
        <f>Konosys_Data!Y392</f>
        <v xml:space="preserve"> RUE ABU KACEM CHABI N 35 ASSILAH </v>
      </c>
      <c r="T392" t="str">
        <f>Table1[[#This Row],[CEF]]</f>
        <v>199507090215</v>
      </c>
      <c r="U392">
        <v>391</v>
      </c>
    </row>
    <row r="393" spans="1:21" x14ac:dyDescent="0.25">
      <c r="A393" t="str">
        <f>Konosys_Data!B393</f>
        <v>1998100200192</v>
      </c>
      <c r="B393" t="str">
        <f>Konosys_Data!R393</f>
        <v>06/08/2018</v>
      </c>
      <c r="C393" t="str">
        <f>Konosys_Data!F393</f>
        <v>Oui</v>
      </c>
      <c r="D393" t="str">
        <f>Konosys_Data!AD393</f>
        <v>Baccalauréat</v>
      </c>
      <c r="E393" t="str">
        <f>Konosys_Data_Extract!B393</f>
        <v>NTIC_TDM_TS</v>
      </c>
      <c r="F393" s="4" t="str">
        <f>Konosys_Data_Extract!E393</f>
        <v>1</v>
      </c>
      <c r="G393" t="str">
        <f>Konosys_Data_Extract!C393</f>
        <v>TDM201-NTIC_TDM_TS_2019</v>
      </c>
      <c r="I393" t="str">
        <f>Konosys_Data!C393</f>
        <v>HAJJAJ</v>
      </c>
      <c r="J393" t="str">
        <f>Konosys_Data!D393</f>
        <v>HANNAE</v>
      </c>
      <c r="K393" t="str">
        <f>Konosys_Data!AB393</f>
        <v>حجاج</v>
      </c>
      <c r="L393" t="str">
        <f>Konosys_Data!AC393</f>
        <v>هناء</v>
      </c>
      <c r="M393" t="str">
        <f>Konosys_Data!E393</f>
        <v>F</v>
      </c>
      <c r="N393" t="str">
        <f>Konosys_Data!O393</f>
        <v>02/10/1998 00:00:00</v>
      </c>
      <c r="O393" t="str">
        <f>Konosys_Data!Z393</f>
        <v>Marocain</v>
      </c>
      <c r="P393" t="str">
        <f>Konosys_Data!T393</f>
        <v>taghramt fahs anjra</v>
      </c>
      <c r="Q393" t="str">
        <f>Konosys_Data!V393</f>
        <v>k543657</v>
      </c>
      <c r="R393" t="str">
        <f>Konosys_Data!W393</f>
        <v>0700690631</v>
      </c>
      <c r="S393" t="str">
        <f>Konosys_Data!Y393</f>
        <v xml:space="preserve">  </v>
      </c>
      <c r="T393" t="str">
        <f>Table1[[#This Row],[CEF]]</f>
        <v>1998100200192</v>
      </c>
      <c r="U393">
        <v>392</v>
      </c>
    </row>
    <row r="394" spans="1:21" x14ac:dyDescent="0.25">
      <c r="A394" t="str">
        <f>Konosys_Data!B394</f>
        <v>199307160537</v>
      </c>
      <c r="B394" t="str">
        <f>Konosys_Data!R394</f>
        <v>06/08/2018</v>
      </c>
      <c r="C394" t="str">
        <f>Konosys_Data!F394</f>
        <v>Oui</v>
      </c>
      <c r="D394" t="str">
        <f>Konosys_Data!AD394</f>
        <v>Baccalauréat</v>
      </c>
      <c r="E394" t="str">
        <f>Konosys_Data_Extract!B394</f>
        <v>NTIC_TDM_TS</v>
      </c>
      <c r="F394" s="4" t="str">
        <f>Konosys_Data_Extract!E394</f>
        <v>1</v>
      </c>
      <c r="G394" t="str">
        <f>Konosys_Data_Extract!C394</f>
        <v>TDM202-NTIC_TDM_TS_2019</v>
      </c>
      <c r="I394" t="str">
        <f>Konosys_Data!C394</f>
        <v>ABBADI</v>
      </c>
      <c r="J394" t="str">
        <f>Konosys_Data!D394</f>
        <v>ANOUAR</v>
      </c>
      <c r="K394" t="str">
        <f>Konosys_Data!AB394</f>
        <v>العبادي</v>
      </c>
      <c r="L394" t="str">
        <f>Konosys_Data!AC394</f>
        <v>أنوار</v>
      </c>
      <c r="M394" t="str">
        <f>Konosys_Data!E394</f>
        <v>F</v>
      </c>
      <c r="N394" t="str">
        <f>Konosys_Data!O394</f>
        <v>16/07/1993 00:00:00</v>
      </c>
      <c r="O394" t="str">
        <f>Konosys_Data!Z394</f>
        <v>Marocain</v>
      </c>
      <c r="P394" t="str">
        <f>Konosys_Data!T394</f>
        <v>TANGER</v>
      </c>
      <c r="Q394" t="str">
        <f>Konosys_Data!V394</f>
        <v>K487569</v>
      </c>
      <c r="R394" t="str">
        <f>Konosys_Data!W394</f>
        <v>0680182150</v>
      </c>
      <c r="S394" t="str">
        <f>Konosys_Data!Y394</f>
        <v xml:space="preserve"> AIN HAYANI DRADEB 2 RUE 22 N°14 </v>
      </c>
      <c r="T394" t="str">
        <f>Table1[[#This Row],[CEF]]</f>
        <v>199307160537</v>
      </c>
      <c r="U394">
        <v>393</v>
      </c>
    </row>
    <row r="395" spans="1:21" x14ac:dyDescent="0.25">
      <c r="A395" t="str">
        <f>Konosys_Data!B395</f>
        <v>2000012600147</v>
      </c>
      <c r="B395" t="str">
        <f>Konosys_Data!R395</f>
        <v>06/08/2018</v>
      </c>
      <c r="C395" t="str">
        <f>Konosys_Data!F395</f>
        <v>Oui</v>
      </c>
      <c r="D395" t="str">
        <f>Konosys_Data!AD395</f>
        <v>Baccalauréat</v>
      </c>
      <c r="E395" t="str">
        <f>Konosys_Data_Extract!B395</f>
        <v>NTIC_TDM_TS</v>
      </c>
      <c r="F395" s="4" t="str">
        <f>Konosys_Data_Extract!E395</f>
        <v>1</v>
      </c>
      <c r="G395" t="str">
        <f>Konosys_Data_Extract!C395</f>
        <v>TDM202-NTIC_TDM_TS_2019</v>
      </c>
      <c r="I395" t="str">
        <f>Konosys_Data!C395</f>
        <v>EL ADJIBI</v>
      </c>
      <c r="J395" t="str">
        <f>Konosys_Data!D395</f>
        <v>NOUHAILA</v>
      </c>
      <c r="K395" t="str">
        <f>Konosys_Data!AB395</f>
        <v>العدجيبي</v>
      </c>
      <c r="L395" t="str">
        <f>Konosys_Data!AC395</f>
        <v>نهيلة</v>
      </c>
      <c r="M395" t="str">
        <f>Konosys_Data!E395</f>
        <v>F</v>
      </c>
      <c r="N395" t="str">
        <f>Konosys_Data!O395</f>
        <v>26/01/2000 00:00:00</v>
      </c>
      <c r="O395" t="str">
        <f>Konosys_Data!Z395</f>
        <v>Marocain</v>
      </c>
      <c r="P395" t="str">
        <f>Konosys_Data!T395</f>
        <v>Tanger</v>
      </c>
      <c r="Q395" t="str">
        <f>Konosys_Data!V395</f>
        <v>K558852</v>
      </c>
      <c r="R395" t="str">
        <f>Konosys_Data!W395</f>
        <v>0633099771</v>
      </c>
      <c r="S395" t="str">
        <f>Konosys_Data!Y395</f>
        <v xml:space="preserve">  </v>
      </c>
      <c r="T395" t="str">
        <f>Table1[[#This Row],[CEF]]</f>
        <v>2000012600147</v>
      </c>
      <c r="U395">
        <v>394</v>
      </c>
    </row>
    <row r="396" spans="1:21" x14ac:dyDescent="0.25">
      <c r="A396" t="str">
        <f>Konosys_Data!B396</f>
        <v>1998091500242</v>
      </c>
      <c r="B396" t="str">
        <f>Konosys_Data!R396</f>
        <v>06/08/2018</v>
      </c>
      <c r="C396" t="str">
        <f>Konosys_Data!F396</f>
        <v>Oui</v>
      </c>
      <c r="D396" t="str">
        <f>Konosys_Data!AD396</f>
        <v>Baccalauréat</v>
      </c>
      <c r="E396" t="str">
        <f>Konosys_Data_Extract!B396</f>
        <v>NTIC_TDM_TS</v>
      </c>
      <c r="F396" s="4" t="str">
        <f>Konosys_Data_Extract!E396</f>
        <v>1</v>
      </c>
      <c r="G396" t="str">
        <f>Konosys_Data_Extract!C396</f>
        <v>TDM202-NTIC_TDM_TS_2019</v>
      </c>
      <c r="I396" t="str">
        <f>Konosys_Data!C396</f>
        <v>OUBAKALLA</v>
      </c>
      <c r="J396" t="str">
        <f>Konosys_Data!D396</f>
        <v>MOHAMED REDA</v>
      </c>
      <c r="K396" t="str">
        <f>Konosys_Data!AB396</f>
        <v>أوبقلة</v>
      </c>
      <c r="L396" t="str">
        <f>Konosys_Data!AC396</f>
        <v>محمد رضا</v>
      </c>
      <c r="M396" t="str">
        <f>Konosys_Data!E396</f>
        <v>H</v>
      </c>
      <c r="N396" t="str">
        <f>Konosys_Data!O396</f>
        <v>15/09/1998 00:00:00</v>
      </c>
      <c r="O396" t="str">
        <f>Konosys_Data!Z396</f>
        <v>Marocain</v>
      </c>
      <c r="P396" t="str">
        <f>Konosys_Data!T396</f>
        <v>Tanger</v>
      </c>
      <c r="Q396" t="str">
        <f>Konosys_Data!V396</f>
        <v>K554071</v>
      </c>
      <c r="R396" t="str">
        <f>Konosys_Data!W396</f>
        <v>0629886004</v>
      </c>
      <c r="S396" t="str">
        <f>Konosys_Data!Y396</f>
        <v xml:space="preserve">  </v>
      </c>
      <c r="T396" t="str">
        <f>Table1[[#This Row],[CEF]]</f>
        <v>1998091500242</v>
      </c>
      <c r="U396">
        <v>395</v>
      </c>
    </row>
    <row r="397" spans="1:21" x14ac:dyDescent="0.25">
      <c r="A397" t="str">
        <f>Konosys_Data!B397</f>
        <v>1999122300124</v>
      </c>
      <c r="B397" t="str">
        <f>Konosys_Data!R397</f>
        <v>06/08/2018</v>
      </c>
      <c r="C397" t="str">
        <f>Konosys_Data!F397</f>
        <v>Oui</v>
      </c>
      <c r="D397" t="str">
        <f>Konosys_Data!AD397</f>
        <v>Baccalauréat</v>
      </c>
      <c r="E397" t="str">
        <f>Konosys_Data_Extract!B397</f>
        <v>NTIC_TDM_TS</v>
      </c>
      <c r="F397" s="4" t="str">
        <f>Konosys_Data_Extract!E397</f>
        <v>1</v>
      </c>
      <c r="G397" t="str">
        <f>Konosys_Data_Extract!C397</f>
        <v>TDM201-NTIC_TDM_TS_2019</v>
      </c>
      <c r="I397" t="str">
        <f>Konosys_Data!C397</f>
        <v>BENRAYYAN</v>
      </c>
      <c r="J397" t="str">
        <f>Konosys_Data!D397</f>
        <v>SOULAIMANE</v>
      </c>
      <c r="K397" t="str">
        <f>Konosys_Data!AB397</f>
        <v>بنريان</v>
      </c>
      <c r="L397" t="str">
        <f>Konosys_Data!AC397</f>
        <v>سليمان</v>
      </c>
      <c r="M397" t="str">
        <f>Konosys_Data!E397</f>
        <v>H</v>
      </c>
      <c r="N397" t="str">
        <f>Konosys_Data!O397</f>
        <v>23/12/1999 00:00:00</v>
      </c>
      <c r="O397" t="str">
        <f>Konosys_Data!Z397</f>
        <v>Marocain</v>
      </c>
      <c r="P397" t="str">
        <f>Konosys_Data!T397</f>
        <v>Tanger</v>
      </c>
      <c r="Q397" t="str">
        <f>Konosys_Data!V397</f>
        <v>K565298</v>
      </c>
      <c r="R397" t="str">
        <f>Konosys_Data!W397</f>
        <v>0634426716</v>
      </c>
      <c r="S397" t="str">
        <f>Konosys_Data!Y397</f>
        <v xml:space="preserve">  </v>
      </c>
      <c r="T397" t="str">
        <f>Table1[[#This Row],[CEF]]</f>
        <v>1999122300124</v>
      </c>
      <c r="U397">
        <v>396</v>
      </c>
    </row>
    <row r="398" spans="1:21" x14ac:dyDescent="0.25">
      <c r="A398" t="str">
        <f>Konosys_Data!B398</f>
        <v>1998080100315</v>
      </c>
      <c r="B398" t="str">
        <f>Konosys_Data!R398</f>
        <v>06/08/2018</v>
      </c>
      <c r="C398" t="str">
        <f>Konosys_Data!F398</f>
        <v>Oui</v>
      </c>
      <c r="D398" t="str">
        <f>Konosys_Data!AD398</f>
        <v>Baccalauréat</v>
      </c>
      <c r="E398" t="str">
        <f>Konosys_Data_Extract!B398</f>
        <v>NTIC_TDI_TS</v>
      </c>
      <c r="F398" s="4" t="str">
        <f>Konosys_Data_Extract!E398</f>
        <v>1</v>
      </c>
      <c r="G398" t="str">
        <f>Konosys_Data_Extract!C398</f>
        <v>TDI103-NTIC_TDI_TS_2019</v>
      </c>
      <c r="I398" t="str">
        <f>Konosys_Data!C398</f>
        <v>IDRISSI</v>
      </c>
      <c r="J398" t="str">
        <f>Konosys_Data!D398</f>
        <v>AYOUB</v>
      </c>
      <c r="K398" t="str">
        <f>Konosys_Data!AB398</f>
        <v>الادريسي</v>
      </c>
      <c r="L398" t="str">
        <f>Konosys_Data!AC398</f>
        <v>أيوب</v>
      </c>
      <c r="M398" t="str">
        <f>Konosys_Data!E398</f>
        <v>F</v>
      </c>
      <c r="N398" t="str">
        <f>Konosys_Data!O398</f>
        <v>01/08/1998 00:00:00</v>
      </c>
      <c r="O398" t="str">
        <f>Konosys_Data!Z398</f>
        <v>Marocain</v>
      </c>
      <c r="P398" t="str">
        <f>Konosys_Data!T398</f>
        <v>SIDI AHMED CHERIF OUAZZANE</v>
      </c>
      <c r="Q398" t="str">
        <f>Konosys_Data!V398</f>
        <v>KA64672</v>
      </c>
      <c r="R398" t="str">
        <f>Konosys_Data!W398</f>
        <v>0639691981</v>
      </c>
      <c r="S398" t="str">
        <f>Konosys_Data!Y398</f>
        <v xml:space="preserve">  </v>
      </c>
      <c r="T398" t="str">
        <f>Table1[[#This Row],[CEF]]</f>
        <v>1998080100315</v>
      </c>
      <c r="U398">
        <v>397</v>
      </c>
    </row>
    <row r="399" spans="1:21" x14ac:dyDescent="0.25">
      <c r="A399" t="str">
        <f>Konosys_Data!B399</f>
        <v>1998083000132</v>
      </c>
      <c r="B399" t="str">
        <f>Konosys_Data!R399</f>
        <v>06/08/2018</v>
      </c>
      <c r="C399" t="str">
        <f>Konosys_Data!F399</f>
        <v>Oui</v>
      </c>
      <c r="D399" t="str">
        <f>Konosys_Data!AD399</f>
        <v>Baccalauréat</v>
      </c>
      <c r="E399" t="str">
        <f>Konosys_Data_Extract!B399</f>
        <v>NTIC_TDI_TS</v>
      </c>
      <c r="F399" s="4" t="str">
        <f>Konosys_Data_Extract!E399</f>
        <v>1</v>
      </c>
      <c r="G399" t="str">
        <f>Konosys_Data_Extract!C399</f>
        <v>TDI202-NTIC_TDI_TS_2019</v>
      </c>
      <c r="I399" t="str">
        <f>Konosys_Data!C399</f>
        <v>EL MAILOUDI</v>
      </c>
      <c r="J399" t="str">
        <f>Konosys_Data!D399</f>
        <v>MOHAMED</v>
      </c>
      <c r="K399" t="str">
        <f>Konosys_Data!AB399</f>
        <v>الميلودي</v>
      </c>
      <c r="L399" t="str">
        <f>Konosys_Data!AC399</f>
        <v>محمد</v>
      </c>
      <c r="M399" t="str">
        <f>Konosys_Data!E399</f>
        <v>F</v>
      </c>
      <c r="N399" t="str">
        <f>Konosys_Data!O399</f>
        <v>30/08/1998 00:00:00</v>
      </c>
      <c r="O399" t="str">
        <f>Konosys_Data!Z399</f>
        <v>Marocain</v>
      </c>
      <c r="P399" t="str">
        <f>Konosys_Data!T399</f>
        <v>larache</v>
      </c>
      <c r="Q399" t="str">
        <f>Konosys_Data!V399</f>
        <v>KB146896</v>
      </c>
      <c r="R399" t="str">
        <f>Konosys_Data!W399</f>
        <v>0641365157</v>
      </c>
      <c r="S399" t="str">
        <f>Konosys_Data!Y399</f>
        <v xml:space="preserve">  </v>
      </c>
      <c r="T399" t="str">
        <f>Table1[[#This Row],[CEF]]</f>
        <v>1998083000132</v>
      </c>
      <c r="U399">
        <v>398</v>
      </c>
    </row>
    <row r="400" spans="1:21" x14ac:dyDescent="0.25">
      <c r="A400" t="str">
        <f>Konosys_Data!B400</f>
        <v>1996050300089</v>
      </c>
      <c r="B400" t="str">
        <f>Konosys_Data!R400</f>
        <v>06/08/2018</v>
      </c>
      <c r="C400" t="str">
        <f>Konosys_Data!F400</f>
        <v>Oui</v>
      </c>
      <c r="D400" t="str">
        <f>Konosys_Data!AD400</f>
        <v>Baccalauréat</v>
      </c>
      <c r="E400" t="str">
        <f>Konosys_Data_Extract!B400</f>
        <v>NTIC_TDI_TS</v>
      </c>
      <c r="F400" s="4" t="str">
        <f>Konosys_Data_Extract!E400</f>
        <v>1</v>
      </c>
      <c r="G400" t="str">
        <f>Konosys_Data_Extract!C400</f>
        <v>TDI201-NTIC_TDI_TS_2019</v>
      </c>
      <c r="I400" t="str">
        <f>Konosys_Data!C400</f>
        <v>BOUFANGARA</v>
      </c>
      <c r="J400" t="str">
        <f>Konosys_Data!D400</f>
        <v>ANAS</v>
      </c>
      <c r="K400" t="str">
        <f>Konosys_Data!AB400</f>
        <v xml:space="preserve"> بوفنكارة</v>
      </c>
      <c r="L400" t="str">
        <f>Konosys_Data!AC400</f>
        <v>انس</v>
      </c>
      <c r="M400" t="str">
        <f>Konosys_Data!E400</f>
        <v>F</v>
      </c>
      <c r="N400" t="str">
        <f>Konosys_Data!O400</f>
        <v>03/05/1996 00:00:00</v>
      </c>
      <c r="O400" t="str">
        <f>Konosys_Data!Z400</f>
        <v>Marocain</v>
      </c>
      <c r="P400" t="str">
        <f>Konosys_Data!T400</f>
        <v>Tanger</v>
      </c>
      <c r="Q400" t="str">
        <f>Konosys_Data!V400</f>
        <v>k532416</v>
      </c>
      <c r="R400" t="str">
        <f>Konosys_Data!W400</f>
        <v>0604918545</v>
      </c>
      <c r="S400" t="str">
        <f>Konosys_Data!Y400</f>
        <v xml:space="preserve">  </v>
      </c>
      <c r="T400" t="str">
        <f>Table1[[#This Row],[CEF]]</f>
        <v>1996050300089</v>
      </c>
      <c r="U400">
        <v>399</v>
      </c>
    </row>
    <row r="401" spans="1:21" x14ac:dyDescent="0.25">
      <c r="A401" t="str">
        <f>Konosys_Data!B401</f>
        <v>1994061200057</v>
      </c>
      <c r="B401" t="str">
        <f>Konosys_Data!R401</f>
        <v>06/08/2018</v>
      </c>
      <c r="C401" t="str">
        <f>Konosys_Data!F401</f>
        <v>Oui</v>
      </c>
      <c r="D401" t="str">
        <f>Konosys_Data!AD401</f>
        <v>Baccalauréat</v>
      </c>
      <c r="E401" t="str">
        <f>Konosys_Data_Extract!B401</f>
        <v>NTIC_TDI_TS</v>
      </c>
      <c r="F401" s="4" t="str">
        <f>Konosys_Data_Extract!E401</f>
        <v>1</v>
      </c>
      <c r="G401" t="str">
        <f>Konosys_Data_Extract!C401</f>
        <v>TDI203-NTIC_TDI_TS_2019</v>
      </c>
      <c r="I401" t="str">
        <f>Konosys_Data!C401</f>
        <v>CHOKOURI</v>
      </c>
      <c r="J401" t="str">
        <f>Konosys_Data!D401</f>
        <v>YOUSSEF</v>
      </c>
      <c r="K401" t="str">
        <f>Konosys_Data!AB401</f>
        <v>الشكوري</v>
      </c>
      <c r="L401" t="str">
        <f>Konosys_Data!AC401</f>
        <v>يوسف</v>
      </c>
      <c r="M401" t="str">
        <f>Konosys_Data!E401</f>
        <v>F</v>
      </c>
      <c r="N401" t="str">
        <f>Konosys_Data!O401</f>
        <v>12/06/1994 00:00:00</v>
      </c>
      <c r="O401" t="str">
        <f>Konosys_Data!Z401</f>
        <v>Marocain</v>
      </c>
      <c r="P401" t="str">
        <f>Konosys_Data!T401</f>
        <v>LARACHE</v>
      </c>
      <c r="Q401" t="str">
        <f>Konosys_Data!V401</f>
        <v>K527682</v>
      </c>
      <c r="R401" t="str">
        <f>Konosys_Data!W401</f>
        <v>0620570200</v>
      </c>
      <c r="S401" t="str">
        <f>Konosys_Data!Y401</f>
        <v xml:space="preserve">  </v>
      </c>
      <c r="T401" t="str">
        <f>Table1[[#This Row],[CEF]]</f>
        <v>1994061200057</v>
      </c>
      <c r="U401">
        <v>400</v>
      </c>
    </row>
    <row r="402" spans="1:21" x14ac:dyDescent="0.25">
      <c r="A402" t="str">
        <f>Konosys_Data!B402</f>
        <v>199309140075</v>
      </c>
      <c r="B402" t="str">
        <f>Konosys_Data!R402</f>
        <v>06/08/2018</v>
      </c>
      <c r="C402" t="str">
        <f>Konosys_Data!F402</f>
        <v>Oui</v>
      </c>
      <c r="D402" t="str">
        <f>Konosys_Data!AD402</f>
        <v>Baccalauréat</v>
      </c>
      <c r="E402" t="str">
        <f>Konosys_Data_Extract!B402</f>
        <v>NTIC_TDI_TS</v>
      </c>
      <c r="F402" s="4" t="str">
        <f>Konosys_Data_Extract!E402</f>
        <v>1</v>
      </c>
      <c r="G402" t="str">
        <f>Konosys_Data_Extract!C402</f>
        <v>TDI202-NTIC_TDI_TS_2019</v>
      </c>
      <c r="I402" t="str">
        <f>Konosys_Data!C402</f>
        <v>BENRAKAD</v>
      </c>
      <c r="J402" t="str">
        <f>Konosys_Data!D402</f>
        <v>ADIL</v>
      </c>
      <c r="K402" t="str">
        <f>Konosys_Data!AB402</f>
        <v>بنرقاد</v>
      </c>
      <c r="L402" t="str">
        <f>Konosys_Data!AC402</f>
        <v>عادل</v>
      </c>
      <c r="M402" t="str">
        <f>Konosys_Data!E402</f>
        <v>F</v>
      </c>
      <c r="N402" t="str">
        <f>Konosys_Data!O402</f>
        <v>14/09/1993 00:00:00</v>
      </c>
      <c r="O402" t="str">
        <f>Konosys_Data!Z402</f>
        <v>Marocain</v>
      </c>
      <c r="P402" t="str">
        <f>Konosys_Data!T402</f>
        <v>OUED LAOU TETOUAN</v>
      </c>
      <c r="Q402" t="str">
        <f>Konosys_Data!V402</f>
        <v>L534453</v>
      </c>
      <c r="R402" t="str">
        <f>Konosys_Data!W402</f>
        <v>0636280363</v>
      </c>
      <c r="S402" t="str">
        <f>Konosys_Data!Y402</f>
        <v xml:space="preserve"> HAY TIMENDLASS OUED LAOU TETOUAN </v>
      </c>
      <c r="T402" t="str">
        <f>Table1[[#This Row],[CEF]]</f>
        <v>199309140075</v>
      </c>
      <c r="U402">
        <v>401</v>
      </c>
    </row>
    <row r="403" spans="1:21" x14ac:dyDescent="0.25">
      <c r="A403" t="str">
        <f>Konosys_Data!B403</f>
        <v>1998061900197</v>
      </c>
      <c r="B403" t="str">
        <f>Konosys_Data!R403</f>
        <v>06/08/2018</v>
      </c>
      <c r="C403" t="str">
        <f>Konosys_Data!F403</f>
        <v>Oui</v>
      </c>
      <c r="D403" t="str">
        <f>Konosys_Data!AD403</f>
        <v>Baccalauréat</v>
      </c>
      <c r="E403" t="str">
        <f>Konosys_Data_Extract!B403</f>
        <v>NTIC_TDI_TS</v>
      </c>
      <c r="F403" s="4" t="str">
        <f>Konosys_Data_Extract!E403</f>
        <v>1</v>
      </c>
      <c r="G403" t="str">
        <f>Konosys_Data_Extract!C403</f>
        <v>TDI201-NTIC_TDI_TS_2019</v>
      </c>
      <c r="I403" t="str">
        <f>Konosys_Data!C403</f>
        <v>ADNANE</v>
      </c>
      <c r="J403" t="str">
        <f>Konosys_Data!D403</f>
        <v>YOUNES</v>
      </c>
      <c r="K403" t="str">
        <f>Konosys_Data!AB403</f>
        <v>عدنان</v>
      </c>
      <c r="L403" t="str">
        <f>Konosys_Data!AC403</f>
        <v>يونس</v>
      </c>
      <c r="M403" t="str">
        <f>Konosys_Data!E403</f>
        <v>H</v>
      </c>
      <c r="N403" t="str">
        <f>Konosys_Data!O403</f>
        <v>19/06/1998 00:00:00</v>
      </c>
      <c r="O403" t="str">
        <f>Konosys_Data!Z403</f>
        <v>Marocain</v>
      </c>
      <c r="P403" t="str">
        <f>Konosys_Data!T403</f>
        <v>Tanger</v>
      </c>
      <c r="Q403" t="str">
        <f>Konosys_Data!V403</f>
        <v>K551078</v>
      </c>
      <c r="R403" t="str">
        <f>Konosys_Data!W403</f>
        <v>0603284009</v>
      </c>
      <c r="S403" t="str">
        <f>Konosys_Data!Y403</f>
        <v xml:space="preserve">  </v>
      </c>
      <c r="T403" t="str">
        <f>Table1[[#This Row],[CEF]]</f>
        <v>1998061900197</v>
      </c>
      <c r="U403">
        <v>402</v>
      </c>
    </row>
    <row r="404" spans="1:21" x14ac:dyDescent="0.25">
      <c r="A404" t="str">
        <f>Konosys_Data!B404</f>
        <v>1992050400013</v>
      </c>
      <c r="B404" t="str">
        <f>Konosys_Data!R404</f>
        <v>06/08/2018</v>
      </c>
      <c r="C404" t="str">
        <f>Konosys_Data!F404</f>
        <v>Oui</v>
      </c>
      <c r="D404" t="str">
        <f>Konosys_Data!AD404</f>
        <v>Baccalauréat</v>
      </c>
      <c r="E404" t="str">
        <f>Konosys_Data_Extract!B404</f>
        <v>NTIC_TDI_TS</v>
      </c>
      <c r="F404" s="4" t="str">
        <f>Konosys_Data_Extract!E404</f>
        <v>1</v>
      </c>
      <c r="G404" t="str">
        <f>Konosys_Data_Extract!C404</f>
        <v>TDI203-NTIC_TDI_TS_2019</v>
      </c>
      <c r="I404" t="str">
        <f>Konosys_Data!C404</f>
        <v>HETTANIOUI</v>
      </c>
      <c r="J404" t="str">
        <f>Konosys_Data!D404</f>
        <v>AYOUB</v>
      </c>
      <c r="K404" t="str">
        <f>Konosys_Data!AB404</f>
        <v>حتانوي</v>
      </c>
      <c r="L404" t="str">
        <f>Konosys_Data!AC404</f>
        <v>أيوب</v>
      </c>
      <c r="M404" t="str">
        <f>Konosys_Data!E404</f>
        <v>F</v>
      </c>
      <c r="N404" t="str">
        <f>Konosys_Data!O404</f>
        <v>04/05/1992 00:00:00</v>
      </c>
      <c r="O404" t="str">
        <f>Konosys_Data!Z404</f>
        <v>Marocain</v>
      </c>
      <c r="P404" t="str">
        <f>Konosys_Data!T404</f>
        <v>KENITRA</v>
      </c>
      <c r="Q404" t="str">
        <f>Konosys_Data!V404</f>
        <v>K497542</v>
      </c>
      <c r="R404" t="str">
        <f>Konosys_Data!W404</f>
        <v>0635495223</v>
      </c>
      <c r="S404" t="str">
        <f>Konosys_Data!Y404</f>
        <v xml:space="preserve">  </v>
      </c>
      <c r="T404" t="str">
        <f>Table1[[#This Row],[CEF]]</f>
        <v>1992050400013</v>
      </c>
      <c r="U404">
        <v>403</v>
      </c>
    </row>
    <row r="405" spans="1:21" x14ac:dyDescent="0.25">
      <c r="A405" t="str">
        <f>Konosys_Data!B405</f>
        <v>1999100200161</v>
      </c>
      <c r="B405" t="str">
        <f>Konosys_Data!R405</f>
        <v>06/08/2018</v>
      </c>
      <c r="C405" t="str">
        <f>Konosys_Data!F405</f>
        <v>Oui</v>
      </c>
      <c r="D405" t="str">
        <f>Konosys_Data!AD405</f>
        <v>Baccalauréat</v>
      </c>
      <c r="E405" t="str">
        <f>Konosys_Data_Extract!B405</f>
        <v>NTIC_TDI_TS</v>
      </c>
      <c r="F405" s="4" t="str">
        <f>Konosys_Data_Extract!E405</f>
        <v>1</v>
      </c>
      <c r="G405" t="str">
        <f>Konosys_Data_Extract!C405</f>
        <v>TDI201-NTIC_TDI_TS_2019</v>
      </c>
      <c r="I405" t="str">
        <f>Konosys_Data!C405</f>
        <v>EL GUENNOUNI</v>
      </c>
      <c r="J405" t="str">
        <f>Konosys_Data!D405</f>
        <v>OUASSIMA</v>
      </c>
      <c r="K405" t="str">
        <f>Konosys_Data!AB405</f>
        <v>الكنوني</v>
      </c>
      <c r="L405" t="str">
        <f>Konosys_Data!AC405</f>
        <v>وسيمة</v>
      </c>
      <c r="M405" t="str">
        <f>Konosys_Data!E405</f>
        <v>F</v>
      </c>
      <c r="N405" t="str">
        <f>Konosys_Data!O405</f>
        <v>02/10/1999 00:00:00</v>
      </c>
      <c r="O405" t="str">
        <f>Konosys_Data!Z405</f>
        <v>Marocain</v>
      </c>
      <c r="P405" t="str">
        <f>Konosys_Data!T405</f>
        <v>tanger</v>
      </c>
      <c r="Q405" t="str">
        <f>Konosys_Data!V405</f>
        <v>K560556</v>
      </c>
      <c r="R405" t="str">
        <f>Konosys_Data!W405</f>
        <v>0668700011</v>
      </c>
      <c r="S405" t="str">
        <f>Konosys_Data!Y405</f>
        <v xml:space="preserve">  </v>
      </c>
      <c r="T405" t="str">
        <f>Table1[[#This Row],[CEF]]</f>
        <v>1999100200161</v>
      </c>
      <c r="U405">
        <v>404</v>
      </c>
    </row>
    <row r="406" spans="1:21" x14ac:dyDescent="0.25">
      <c r="A406" t="str">
        <f>Konosys_Data!B406</f>
        <v>1997011600086</v>
      </c>
      <c r="B406" t="str">
        <f>Konosys_Data!R406</f>
        <v>06/08/2018</v>
      </c>
      <c r="C406" t="str">
        <f>Konosys_Data!F406</f>
        <v>Oui</v>
      </c>
      <c r="D406" t="str">
        <f>Konosys_Data!AD406</f>
        <v>Baccalauréat</v>
      </c>
      <c r="E406" t="str">
        <f>Konosys_Data_Extract!B406</f>
        <v>NTIC_TRI_TS</v>
      </c>
      <c r="F406" s="4" t="str">
        <f>Konosys_Data_Extract!E406</f>
        <v>1</v>
      </c>
      <c r="G406" t="str">
        <f>Konosys_Data_Extract!C406</f>
        <v>TRI205-NTIC_TRI_TS_2019</v>
      </c>
      <c r="I406" t="str">
        <f>Konosys_Data!C406</f>
        <v>JERADA</v>
      </c>
      <c r="J406" t="str">
        <f>Konosys_Data!D406</f>
        <v>ISMAIL</v>
      </c>
      <c r="K406" t="str">
        <f>Konosys_Data!AB406</f>
        <v>جرادة</v>
      </c>
      <c r="L406" t="str">
        <f>Konosys_Data!AC406</f>
        <v>اسماعيل</v>
      </c>
      <c r="M406" t="str">
        <f>Konosys_Data!E406</f>
        <v>F</v>
      </c>
      <c r="N406" t="str">
        <f>Konosys_Data!O406</f>
        <v>16/01/1997 00:00:00</v>
      </c>
      <c r="O406" t="str">
        <f>Konosys_Data!Z406</f>
        <v>Marocain</v>
      </c>
      <c r="P406" t="str">
        <f>Konosys_Data!T406</f>
        <v>a zouada larache</v>
      </c>
      <c r="Q406" t="str">
        <f>Konosys_Data!V406</f>
        <v>lb212791</v>
      </c>
      <c r="R406" t="str">
        <f>Konosys_Data!W406</f>
        <v>0636467966</v>
      </c>
      <c r="S406" t="str">
        <f>Konosys_Data!Y406</f>
        <v xml:space="preserve"> dr ouled rafie cr zouada cdt sidi slama ksar el kbir </v>
      </c>
      <c r="T406" t="str">
        <f>Table1[[#This Row],[CEF]]</f>
        <v>1997011600086</v>
      </c>
      <c r="U406">
        <v>405</v>
      </c>
    </row>
    <row r="407" spans="1:21" x14ac:dyDescent="0.25">
      <c r="A407" t="str">
        <f>Konosys_Data!B407</f>
        <v>1992010100146</v>
      </c>
      <c r="B407" t="str">
        <f>Konosys_Data!R407</f>
        <v>06/08/2018</v>
      </c>
      <c r="C407" t="str">
        <f>Konosys_Data!F407</f>
        <v>Oui</v>
      </c>
      <c r="D407" t="str">
        <f>Konosys_Data!AD407</f>
        <v>Baccalauréat</v>
      </c>
      <c r="E407" t="str">
        <f>Konosys_Data_Extract!B407</f>
        <v>NTIC_TRI_TS</v>
      </c>
      <c r="F407" s="4" t="str">
        <f>Konosys_Data_Extract!E407</f>
        <v>1</v>
      </c>
      <c r="G407" t="str">
        <f>Konosys_Data_Extract!C407</f>
        <v>TRI203-NTIC_TRI_TS_2019</v>
      </c>
      <c r="I407" t="str">
        <f>Konosys_Data!C407</f>
        <v>EL ASRI</v>
      </c>
      <c r="J407" t="str">
        <f>Konosys_Data!D407</f>
        <v>MOHAMED</v>
      </c>
      <c r="K407" t="str">
        <f>Konosys_Data!AB407</f>
        <v>العسري</v>
      </c>
      <c r="L407" t="str">
        <f>Konosys_Data!AC407</f>
        <v>محمد</v>
      </c>
      <c r="M407" t="str">
        <f>Konosys_Data!E407</f>
        <v>F</v>
      </c>
      <c r="N407" t="str">
        <f>Konosys_Data!O407</f>
        <v>01/01/1992 00:00:00</v>
      </c>
      <c r="O407" t="str">
        <f>Konosys_Data!Z407</f>
        <v>Marocain</v>
      </c>
      <c r="P407" t="str">
        <f>Konosys_Data!T407</f>
        <v>A LAOUAMRA LARACHE</v>
      </c>
      <c r="Q407" t="str">
        <f>Konosys_Data!V407</f>
        <v>LB191856</v>
      </c>
      <c r="R407" t="str">
        <f>Konosys_Data!W407</f>
        <v>0600168293</v>
      </c>
      <c r="S407" t="str">
        <f>Konosys_Data!Y407</f>
        <v xml:space="preserve"> CR MOUARAA REML CR ET CDT LAAOUAMRA KSAR EL KBER </v>
      </c>
      <c r="T407" t="str">
        <f>Table1[[#This Row],[CEF]]</f>
        <v>1992010100146</v>
      </c>
      <c r="U407">
        <v>406</v>
      </c>
    </row>
    <row r="408" spans="1:21" x14ac:dyDescent="0.25">
      <c r="A408" t="str">
        <f>Konosys_Data!B408</f>
        <v>1996100200136</v>
      </c>
      <c r="B408" t="str">
        <f>Konosys_Data!R408</f>
        <v>06/08/2018</v>
      </c>
      <c r="C408" t="str">
        <f>Konosys_Data!F408</f>
        <v>Oui</v>
      </c>
      <c r="D408" t="str">
        <f>Konosys_Data!AD408</f>
        <v>2 ème Année du Baccalauréat</v>
      </c>
      <c r="E408" t="str">
        <f>Konosys_Data_Extract!B408</f>
        <v>NTIC_TMSIR_T</v>
      </c>
      <c r="F408" s="4" t="str">
        <f>Konosys_Data_Extract!E408</f>
        <v>1</v>
      </c>
      <c r="G408" t="str">
        <f>Konosys_Data_Extract!C408</f>
        <v>TMSIR203-NTIC_TMSIR_T_2019</v>
      </c>
      <c r="I408" t="str">
        <f>Konosys_Data!C408</f>
        <v>TRIBAK</v>
      </c>
      <c r="J408" t="str">
        <f>Konosys_Data!D408</f>
        <v>MARYEM</v>
      </c>
      <c r="K408" t="str">
        <f>Konosys_Data!AB408</f>
        <v>الطريباق</v>
      </c>
      <c r="L408" t="str">
        <f>Konosys_Data!AC408</f>
        <v>مريم</v>
      </c>
      <c r="M408" t="str">
        <f>Konosys_Data!E408</f>
        <v>F</v>
      </c>
      <c r="N408" t="str">
        <f>Konosys_Data!O408</f>
        <v>02/10/1996 00:00:00</v>
      </c>
      <c r="O408" t="str">
        <f>Konosys_Data!Z408</f>
        <v>Marocain</v>
      </c>
      <c r="P408" t="str">
        <f>Konosys_Data!T408</f>
        <v>tanger</v>
      </c>
      <c r="Q408" t="str">
        <f>Konosys_Data!V408</f>
        <v>KB146446</v>
      </c>
      <c r="R408" t="str">
        <f>Konosys_Data!W408</f>
        <v>0682424549</v>
      </c>
      <c r="S408" t="str">
        <f>Konosys_Data!Y408</f>
        <v xml:space="preserve">  </v>
      </c>
      <c r="T408" t="str">
        <f>Table1[[#This Row],[CEF]]</f>
        <v>1996100200136</v>
      </c>
      <c r="U408">
        <v>407</v>
      </c>
    </row>
    <row r="409" spans="1:21" x14ac:dyDescent="0.25">
      <c r="A409" t="str">
        <f>Konosys_Data!B409</f>
        <v>1995030600103</v>
      </c>
      <c r="B409" t="str">
        <f>Konosys_Data!R409</f>
        <v>06/08/2018</v>
      </c>
      <c r="C409" t="str">
        <f>Konosys_Data!F409</f>
        <v>Oui</v>
      </c>
      <c r="D409" t="str">
        <f>Konosys_Data!AD409</f>
        <v>Baccalauréat</v>
      </c>
      <c r="E409" t="str">
        <f>Konosys_Data_Extract!B409</f>
        <v>NTIC_TDI_TS</v>
      </c>
      <c r="F409" s="4" t="str">
        <f>Konosys_Data_Extract!E409</f>
        <v>1</v>
      </c>
      <c r="G409" t="str">
        <f>Konosys_Data_Extract!C409</f>
        <v>TDI101-NTIC_TDI_TS_2019</v>
      </c>
      <c r="I409" t="str">
        <f>Konosys_Data!C409</f>
        <v>MEJDOULI</v>
      </c>
      <c r="J409" t="str">
        <f>Konosys_Data!D409</f>
        <v>ABDELLAH</v>
      </c>
      <c r="K409" t="str">
        <f>Konosys_Data!AB409</f>
        <v>المجدولي</v>
      </c>
      <c r="L409" t="str">
        <f>Konosys_Data!AC409</f>
        <v>عبد الله</v>
      </c>
      <c r="M409" t="str">
        <f>Konosys_Data!E409</f>
        <v>F</v>
      </c>
      <c r="N409" t="str">
        <f>Konosys_Data!O409</f>
        <v>06/03/1995 00:00:00</v>
      </c>
      <c r="O409" t="str">
        <f>Konosys_Data!Z409</f>
        <v>Marocain</v>
      </c>
      <c r="P409" t="str">
        <f>Konosys_Data!T409</f>
        <v>OUED LAOU.TETOUAN</v>
      </c>
      <c r="Q409" t="str">
        <f>Konosys_Data!V409</f>
        <v>L579117</v>
      </c>
      <c r="R409" t="str">
        <f>Konosys_Data!W409</f>
        <v>0688147884</v>
      </c>
      <c r="S409" t="str">
        <f>Konosys_Data!Y409</f>
        <v xml:space="preserve">  </v>
      </c>
      <c r="T409" t="str">
        <f>Table1[[#This Row],[CEF]]</f>
        <v>1995030600103</v>
      </c>
      <c r="U409">
        <v>408</v>
      </c>
    </row>
    <row r="410" spans="1:21" x14ac:dyDescent="0.25">
      <c r="A410" t="str">
        <f>Konosys_Data!B410</f>
        <v>1999012800153</v>
      </c>
      <c r="B410" t="str">
        <f>Konosys_Data!R410</f>
        <v>06/08/2018</v>
      </c>
      <c r="C410" t="str">
        <f>Konosys_Data!F410</f>
        <v>Oui</v>
      </c>
      <c r="D410" t="str">
        <f>Konosys_Data!AD410</f>
        <v>Baccalauréat</v>
      </c>
      <c r="E410" t="str">
        <f>Konosys_Data_Extract!B410</f>
        <v>NTIC_TDI_TS</v>
      </c>
      <c r="F410" s="4" t="str">
        <f>Konosys_Data_Extract!E410</f>
        <v>1</v>
      </c>
      <c r="G410" t="str">
        <f>Konosys_Data_Extract!C410</f>
        <v>TDI101-NTIC_TDI_TS_2019</v>
      </c>
      <c r="I410" t="str">
        <f>Konosys_Data!C410</f>
        <v>EL MORABIT</v>
      </c>
      <c r="J410" t="str">
        <f>Konosys_Data!D410</f>
        <v>ABDELILAH</v>
      </c>
      <c r="K410" t="str">
        <f>Konosys_Data!AB410</f>
        <v xml:space="preserve">المرابط </v>
      </c>
      <c r="L410" t="str">
        <f>Konosys_Data!AC410</f>
        <v>عبد الاله</v>
      </c>
      <c r="M410" t="str">
        <f>Konosys_Data!E410</f>
        <v>F</v>
      </c>
      <c r="N410" t="str">
        <f>Konosys_Data!O410</f>
        <v>28/01/1999 00:00:00</v>
      </c>
      <c r="O410" t="str">
        <f>Konosys_Data!Z410</f>
        <v>Marocain</v>
      </c>
      <c r="P410" t="str">
        <f>Konosys_Data!T410</f>
        <v>tanakoub</v>
      </c>
      <c r="Q410" t="str">
        <f>Konosys_Data!V410</f>
        <v>lc330851</v>
      </c>
      <c r="R410" t="str">
        <f>Konosys_Data!W410</f>
        <v>0644979894</v>
      </c>
      <c r="S410" t="str">
        <f>Konosys_Data!Y410</f>
        <v xml:space="preserve">  </v>
      </c>
      <c r="T410" t="str">
        <f>Table1[[#This Row],[CEF]]</f>
        <v>1999012800153</v>
      </c>
      <c r="U410">
        <v>409</v>
      </c>
    </row>
    <row r="411" spans="1:21" x14ac:dyDescent="0.25">
      <c r="A411" t="str">
        <f>Konosys_Data!B411</f>
        <v>1998030100321</v>
      </c>
      <c r="B411" t="str">
        <f>Konosys_Data!R411</f>
        <v>06/08/2018</v>
      </c>
      <c r="C411" t="str">
        <f>Konosys_Data!F411</f>
        <v>Oui</v>
      </c>
      <c r="D411" t="str">
        <f>Konosys_Data!AD411</f>
        <v>Baccalauréat</v>
      </c>
      <c r="E411" t="str">
        <f>Konosys_Data_Extract!B411</f>
        <v>NTIC_TDI_TS</v>
      </c>
      <c r="F411" s="4" t="str">
        <f>Konosys_Data_Extract!E411</f>
        <v>1</v>
      </c>
      <c r="G411" t="str">
        <f>Konosys_Data_Extract!C411</f>
        <v>TDI101-NTIC_TDI_TS_2019</v>
      </c>
      <c r="I411" t="str">
        <f>Konosys_Data!C411</f>
        <v>CHKIKAR</v>
      </c>
      <c r="J411" t="str">
        <f>Konosys_Data!D411</f>
        <v>MOHAMED</v>
      </c>
      <c r="K411" t="str">
        <f>Konosys_Data!AB411</f>
        <v xml:space="preserve">اشقيقر </v>
      </c>
      <c r="L411" t="str">
        <f>Konosys_Data!AC411</f>
        <v>محمد</v>
      </c>
      <c r="M411" t="str">
        <f>Konosys_Data!E411</f>
        <v>F</v>
      </c>
      <c r="N411" t="str">
        <f>Konosys_Data!O411</f>
        <v>01/03/1998 00:00:00</v>
      </c>
      <c r="O411" t="str">
        <f>Konosys_Data!Z411</f>
        <v>Marocain</v>
      </c>
      <c r="P411" t="str">
        <f>Konosys_Data!T411</f>
        <v>BNI OUNJEL TAFRAOUTE TAOUNATE</v>
      </c>
      <c r="Q411" t="str">
        <f>Konosys_Data!V411</f>
        <v>ZT244514</v>
      </c>
      <c r="R411" t="str">
        <f>Konosys_Data!W411</f>
        <v>0649026991</v>
      </c>
      <c r="S411" t="str">
        <f>Konosys_Data!Y411</f>
        <v xml:space="preserve">  </v>
      </c>
      <c r="T411" t="str">
        <f>Table1[[#This Row],[CEF]]</f>
        <v>1998030100321</v>
      </c>
      <c r="U411">
        <v>410</v>
      </c>
    </row>
    <row r="412" spans="1:21" x14ac:dyDescent="0.25">
      <c r="A412" t="str">
        <f>Konosys_Data!B412</f>
        <v>199704300102</v>
      </c>
      <c r="B412" t="str">
        <f>Konosys_Data!R412</f>
        <v>06/08/2018</v>
      </c>
      <c r="C412" t="str">
        <f>Konosys_Data!F412</f>
        <v>Oui</v>
      </c>
      <c r="D412" t="str">
        <f>Konosys_Data!AD412</f>
        <v>Baccalauréat</v>
      </c>
      <c r="E412" t="str">
        <f>Konosys_Data_Extract!B412</f>
        <v>NTIC_TDI_TS</v>
      </c>
      <c r="F412" s="4" t="str">
        <f>Konosys_Data_Extract!E412</f>
        <v>1</v>
      </c>
      <c r="G412" t="str">
        <f>Konosys_Data_Extract!C412</f>
        <v>TDI103-NTIC_TDI_TS_2019</v>
      </c>
      <c r="I412" t="str">
        <f>Konosys_Data!C412</f>
        <v>ACHMAL ELBUHALI</v>
      </c>
      <c r="J412" t="str">
        <f>Konosys_Data!D412</f>
        <v>YOUSSEF</v>
      </c>
      <c r="K412" t="str">
        <f>Konosys_Data!AB412</f>
        <v>اشمل البهالي</v>
      </c>
      <c r="L412" t="str">
        <f>Konosys_Data!AC412</f>
        <v>يوسف</v>
      </c>
      <c r="M412" t="str">
        <f>Konosys_Data!E412</f>
        <v>F</v>
      </c>
      <c r="N412" t="str">
        <f>Konosys_Data!O412</f>
        <v>30/04/1997 00:00:00</v>
      </c>
      <c r="O412" t="str">
        <f>Konosys_Data!Z412</f>
        <v>Marocain</v>
      </c>
      <c r="P412" t="str">
        <f>Konosys_Data!T412</f>
        <v>Tanger</v>
      </c>
      <c r="Q412" t="str">
        <f>Konosys_Data!V412</f>
        <v>KB157880</v>
      </c>
      <c r="R412" t="str">
        <f>Konosys_Data!W412</f>
        <v>0643566724</v>
      </c>
      <c r="S412" t="str">
        <f>Konosys_Data!Y412</f>
        <v xml:space="preserve">  </v>
      </c>
      <c r="T412" t="str">
        <f>Table1[[#This Row],[CEF]]</f>
        <v>199704300102</v>
      </c>
      <c r="U412">
        <v>411</v>
      </c>
    </row>
    <row r="413" spans="1:21" x14ac:dyDescent="0.25">
      <c r="A413" t="str">
        <f>Konosys_Data!B413</f>
        <v>1997110700232</v>
      </c>
      <c r="B413" t="str">
        <f>Konosys_Data!R413</f>
        <v>06/08/2018</v>
      </c>
      <c r="C413" t="str">
        <f>Konosys_Data!F413</f>
        <v>Oui</v>
      </c>
      <c r="D413" t="str">
        <f>Konosys_Data!AD413</f>
        <v>Baccalauréat</v>
      </c>
      <c r="E413" t="str">
        <f>Konosys_Data_Extract!B413</f>
        <v>NTIC_TDI_TS</v>
      </c>
      <c r="F413" s="4" t="str">
        <f>Konosys_Data_Extract!E413</f>
        <v>1</v>
      </c>
      <c r="G413" t="str">
        <f>Konosys_Data_Extract!C413</f>
        <v>TDI102-NTIC_TDI_TS_2019</v>
      </c>
      <c r="I413" t="str">
        <f>Konosys_Data!C413</f>
        <v>CHERIF HARRAK</v>
      </c>
      <c r="J413" t="str">
        <f>Konosys_Data!D413</f>
        <v>ACHRAF</v>
      </c>
      <c r="K413" t="str">
        <f>Konosys_Data!AB413</f>
        <v>الشريف الحراق</v>
      </c>
      <c r="L413" t="str">
        <f>Konosys_Data!AC413</f>
        <v>أشرف</v>
      </c>
      <c r="M413" t="str">
        <f>Konosys_Data!E413</f>
        <v>F</v>
      </c>
      <c r="N413" t="str">
        <f>Konosys_Data!O413</f>
        <v>07/11/1997 00:00:00</v>
      </c>
      <c r="O413" t="str">
        <f>Konosys_Data!Z413</f>
        <v>Marocain</v>
      </c>
      <c r="P413" t="str">
        <f>Konosys_Data!T413</f>
        <v>Tanger</v>
      </c>
      <c r="Q413" t="str">
        <f>Konosys_Data!V413</f>
        <v>KB160215</v>
      </c>
      <c r="R413" t="str">
        <f>Konosys_Data!W413</f>
        <v>0659603167</v>
      </c>
      <c r="S413" t="str">
        <f>Konosys_Data!Y413</f>
        <v xml:space="preserve">  </v>
      </c>
      <c r="T413" t="str">
        <f>Table1[[#This Row],[CEF]]</f>
        <v>1997110700232</v>
      </c>
      <c r="U413">
        <v>412</v>
      </c>
    </row>
    <row r="414" spans="1:21" x14ac:dyDescent="0.25">
      <c r="A414" t="str">
        <f>Konosys_Data!B414</f>
        <v>1999010300193</v>
      </c>
      <c r="B414" t="str">
        <f>Konosys_Data!R414</f>
        <v>06/08/2018</v>
      </c>
      <c r="C414" t="str">
        <f>Konosys_Data!F414</f>
        <v>Oui</v>
      </c>
      <c r="D414" t="str">
        <f>Konosys_Data!AD414</f>
        <v>Baccalauréat</v>
      </c>
      <c r="E414" t="str">
        <f>Konosys_Data_Extract!B414</f>
        <v>NTIC_TDM_TS</v>
      </c>
      <c r="F414" s="4" t="str">
        <f>Konosys_Data_Extract!E414</f>
        <v>1</v>
      </c>
      <c r="G414" t="str">
        <f>Konosys_Data_Extract!C414</f>
        <v>TDM202-NTIC_TDM_TS_2019</v>
      </c>
      <c r="I414" t="str">
        <f>Konosys_Data!C414</f>
        <v>GHAILAN</v>
      </c>
      <c r="J414" t="str">
        <f>Konosys_Data!D414</f>
        <v>ABDESLAM</v>
      </c>
      <c r="K414" t="str">
        <f>Konosys_Data!AB414</f>
        <v>غيلان</v>
      </c>
      <c r="L414" t="str">
        <f>Konosys_Data!AC414</f>
        <v>عبد السلام</v>
      </c>
      <c r="M414" t="str">
        <f>Konosys_Data!E414</f>
        <v>H</v>
      </c>
      <c r="N414" t="str">
        <f>Konosys_Data!O414</f>
        <v>03/01/1999 00:00:00</v>
      </c>
      <c r="O414" t="str">
        <f>Konosys_Data!Z414</f>
        <v>Marocain</v>
      </c>
      <c r="P414" t="str">
        <f>Konosys_Data!T414</f>
        <v>Ksar El Kebir</v>
      </c>
      <c r="Q414" t="str">
        <f>Konosys_Data!V414</f>
        <v>KB159252</v>
      </c>
      <c r="R414" t="str">
        <f>Konosys_Data!W414</f>
        <v>0628708836</v>
      </c>
      <c r="S414" t="str">
        <f>Konosys_Data!Y414</f>
        <v xml:space="preserve">  </v>
      </c>
      <c r="T414" t="str">
        <f>Table1[[#This Row],[CEF]]</f>
        <v>1999010300193</v>
      </c>
      <c r="U414">
        <v>413</v>
      </c>
    </row>
    <row r="415" spans="1:21" x14ac:dyDescent="0.25">
      <c r="A415" t="str">
        <f>Konosys_Data!B415</f>
        <v>2000060500216</v>
      </c>
      <c r="B415" t="str">
        <f>Konosys_Data!R415</f>
        <v>07/08/2018</v>
      </c>
      <c r="C415" t="str">
        <f>Konosys_Data!F415</f>
        <v>Oui</v>
      </c>
      <c r="D415" t="str">
        <f>Konosys_Data!AD415</f>
        <v>Baccalauréat</v>
      </c>
      <c r="E415" t="str">
        <f>Konosys_Data_Extract!B415</f>
        <v>NTIC_TRI_TS</v>
      </c>
      <c r="F415" s="4" t="str">
        <f>Konosys_Data_Extract!E415</f>
        <v>1</v>
      </c>
      <c r="G415" t="str">
        <f>Konosys_Data_Extract!C415</f>
        <v>TRI106-NTIC_TRI_TS_2019</v>
      </c>
      <c r="I415" t="str">
        <f>Konosys_Data!C415</f>
        <v>LAARABI</v>
      </c>
      <c r="J415" t="str">
        <f>Konosys_Data!D415</f>
        <v>MUSTAPHA</v>
      </c>
      <c r="K415" t="str">
        <f>Konosys_Data!AB415</f>
        <v>لعربي</v>
      </c>
      <c r="L415" t="str">
        <f>Konosys_Data!AC415</f>
        <v>مصطفى</v>
      </c>
      <c r="M415" t="str">
        <f>Konosys_Data!E415</f>
        <v>H</v>
      </c>
      <c r="N415" t="str">
        <f>Konosys_Data!O415</f>
        <v>05/06/2000 00:00:00</v>
      </c>
      <c r="O415" t="str">
        <f>Konosys_Data!Z415</f>
        <v>Marocain</v>
      </c>
      <c r="P415" t="str">
        <f>Konosys_Data!T415</f>
        <v>TANGER</v>
      </c>
      <c r="Q415" t="str">
        <f>Konosys_Data!V415</f>
        <v>K561664</v>
      </c>
      <c r="R415" t="str">
        <f>Konosys_Data!W415</f>
        <v>0635702768</v>
      </c>
      <c r="S415" t="str">
        <f>Konosys_Data!Y415</f>
        <v xml:space="preserve">  </v>
      </c>
      <c r="T415" t="str">
        <f>Table1[[#This Row],[CEF]]</f>
        <v>2000060500216</v>
      </c>
      <c r="U415">
        <v>414</v>
      </c>
    </row>
    <row r="416" spans="1:21" x14ac:dyDescent="0.25">
      <c r="A416" t="str">
        <f>Konosys_Data!B416</f>
        <v>1995052500155</v>
      </c>
      <c r="B416" t="str">
        <f>Konosys_Data!R416</f>
        <v>07/08/2018</v>
      </c>
      <c r="C416" t="str">
        <f>Konosys_Data!F416</f>
        <v>Oui</v>
      </c>
      <c r="D416" t="str">
        <f>Konosys_Data!AD416</f>
        <v>En cours de préparation du bac</v>
      </c>
      <c r="E416" t="str">
        <f>Konosys_Data_Extract!B416</f>
        <v>NTIC_TMSIR_T</v>
      </c>
      <c r="F416" s="4" t="str">
        <f>Konosys_Data_Extract!E416</f>
        <v>1</v>
      </c>
      <c r="G416" t="str">
        <f>Konosys_Data_Extract!C416</f>
        <v>TMSIR101-NTIC_TMSIR_T_2019</v>
      </c>
      <c r="I416" t="str">
        <f>Konosys_Data!C416</f>
        <v>BAKHAT</v>
      </c>
      <c r="J416" t="str">
        <f>Konosys_Data!D416</f>
        <v>HAMZA</v>
      </c>
      <c r="K416" t="str">
        <f>Konosys_Data!AB416</f>
        <v>بخات</v>
      </c>
      <c r="L416" t="str">
        <f>Konosys_Data!AC416</f>
        <v>حمزة</v>
      </c>
      <c r="M416" t="str">
        <f>Konosys_Data!E416</f>
        <v>H</v>
      </c>
      <c r="N416" t="str">
        <f>Konosys_Data!O416</f>
        <v>25/05/1995 00:00:00</v>
      </c>
      <c r="O416" t="str">
        <f>Konosys_Data!Z416</f>
        <v>Marocain</v>
      </c>
      <c r="P416" t="str">
        <f>Konosys_Data!T416</f>
        <v>TANGER</v>
      </c>
      <c r="Q416" t="str">
        <f>Konosys_Data!V416</f>
        <v>KB136814</v>
      </c>
      <c r="R416" t="str">
        <f>Konosys_Data!W416</f>
        <v>0699282927</v>
      </c>
      <c r="S416" t="str">
        <f>Konosys_Data!Y416</f>
        <v xml:space="preserve">  </v>
      </c>
      <c r="T416" t="str">
        <f>Table1[[#This Row],[CEF]]</f>
        <v>1995052500155</v>
      </c>
      <c r="U416">
        <v>415</v>
      </c>
    </row>
    <row r="417" spans="1:21" x14ac:dyDescent="0.25">
      <c r="A417" t="str">
        <f>Konosys_Data!B417</f>
        <v>1998011700315</v>
      </c>
      <c r="B417" t="str">
        <f>Konosys_Data!R417</f>
        <v>07/08/2018</v>
      </c>
      <c r="C417" t="str">
        <f>Konosys_Data!F417</f>
        <v>Oui</v>
      </c>
      <c r="D417" t="str">
        <f>Konosys_Data!AD417</f>
        <v>Baccalauréat</v>
      </c>
      <c r="E417" t="str">
        <f>Konosys_Data_Extract!B417</f>
        <v>NTIC_TRI_TS</v>
      </c>
      <c r="F417" s="4" t="str">
        <f>Konosys_Data_Extract!E417</f>
        <v>1</v>
      </c>
      <c r="G417" t="str">
        <f>Konosys_Data_Extract!C417</f>
        <v>TRI103-NTIC_TRI_TS_2019</v>
      </c>
      <c r="I417" t="str">
        <f>Konosys_Data!C417</f>
        <v>LOUKI</v>
      </c>
      <c r="J417" t="str">
        <f>Konosys_Data!D417</f>
        <v>OUSSAMA</v>
      </c>
      <c r="K417" t="str">
        <f>Konosys_Data!AB417</f>
        <v>لوكي</v>
      </c>
      <c r="L417" t="str">
        <f>Konosys_Data!AC417</f>
        <v>اسامة</v>
      </c>
      <c r="M417" t="str">
        <f>Konosys_Data!E417</f>
        <v>H</v>
      </c>
      <c r="N417" t="str">
        <f>Konosys_Data!O417</f>
        <v>17/01/1998 00:00:00</v>
      </c>
      <c r="O417" t="str">
        <f>Konosys_Data!Z417</f>
        <v>Marocain</v>
      </c>
      <c r="P417" t="str">
        <f>Konosys_Data!T417</f>
        <v>Bouizakarne</v>
      </c>
      <c r="Q417" t="str">
        <f>Konosys_Data!V417</f>
        <v>JA183229</v>
      </c>
      <c r="R417" t="str">
        <f>Konosys_Data!W417</f>
        <v>0624153426</v>
      </c>
      <c r="S417" t="str">
        <f>Konosys_Data!Y417</f>
        <v xml:space="preserve">  </v>
      </c>
      <c r="T417" t="str">
        <f>Table1[[#This Row],[CEF]]</f>
        <v>1998011700315</v>
      </c>
      <c r="U417">
        <v>416</v>
      </c>
    </row>
    <row r="418" spans="1:21" x14ac:dyDescent="0.25">
      <c r="A418" t="str">
        <f>Konosys_Data!B418</f>
        <v>1998040500298</v>
      </c>
      <c r="B418" t="str">
        <f>Konosys_Data!R418</f>
        <v>07/08/2018</v>
      </c>
      <c r="C418" t="str">
        <f>Konosys_Data!F418</f>
        <v>Oui</v>
      </c>
      <c r="D418" t="str">
        <f>Konosys_Data!AD418</f>
        <v>En cours de préparation du bac</v>
      </c>
      <c r="E418" t="str">
        <f>Konosys_Data_Extract!B418</f>
        <v>NTIC_TMSIR_T</v>
      </c>
      <c r="F418" s="4" t="str">
        <f>Konosys_Data_Extract!E418</f>
        <v>1</v>
      </c>
      <c r="G418" t="str">
        <f>Konosys_Data_Extract!C418</f>
        <v>TMSIR103-NTIC_TMSIR_T_2019</v>
      </c>
      <c r="I418" t="str">
        <f>Konosys_Data!C418</f>
        <v>FOKKAIS</v>
      </c>
      <c r="J418" t="str">
        <f>Konosys_Data!D418</f>
        <v>YASSINE</v>
      </c>
      <c r="K418" t="str">
        <f>Konosys_Data!AB418</f>
        <v>ياسين</v>
      </c>
      <c r="L418" t="str">
        <f>Konosys_Data!AC418</f>
        <v xml:space="preserve"> فقيس</v>
      </c>
      <c r="M418" t="str">
        <f>Konosys_Data!E418</f>
        <v>H</v>
      </c>
      <c r="N418" t="str">
        <f>Konosys_Data!O418</f>
        <v>05/04/1998 00:00:00</v>
      </c>
      <c r="O418" t="str">
        <f>Konosys_Data!Z418</f>
        <v>Marocain</v>
      </c>
      <c r="P418" t="str">
        <f>Konosys_Data!T418</f>
        <v>Tanger</v>
      </c>
      <c r="Q418" t="str">
        <f>Konosys_Data!V418</f>
        <v>K547696</v>
      </c>
      <c r="R418" t="str">
        <f>Konosys_Data!W418</f>
        <v>0688959226</v>
      </c>
      <c r="S418" t="str">
        <f>Konosys_Data!Y418</f>
        <v xml:space="preserve">  </v>
      </c>
      <c r="T418" t="str">
        <f>Table1[[#This Row],[CEF]]</f>
        <v>1998040500298</v>
      </c>
      <c r="U418">
        <v>417</v>
      </c>
    </row>
    <row r="419" spans="1:21" x14ac:dyDescent="0.25">
      <c r="A419" t="str">
        <f>Konosys_Data!B419</f>
        <v>2000081600249</v>
      </c>
      <c r="B419" t="str">
        <f>Konosys_Data!R419</f>
        <v>07/08/2018</v>
      </c>
      <c r="C419" t="str">
        <f>Konosys_Data!F419</f>
        <v>Oui</v>
      </c>
      <c r="D419" t="str">
        <f>Konosys_Data!AD419</f>
        <v>Baccalauréat</v>
      </c>
      <c r="E419" t="str">
        <f>Konosys_Data_Extract!B419</f>
        <v>NTIC_TRI_TS</v>
      </c>
      <c r="F419" s="4" t="str">
        <f>Konosys_Data_Extract!E419</f>
        <v>1</v>
      </c>
      <c r="G419" t="str">
        <f>Konosys_Data_Extract!C419</f>
        <v>TRI106-NTIC_TRI_TS_2019</v>
      </c>
      <c r="I419" t="str">
        <f>Konosys_Data!C419</f>
        <v>FARIH</v>
      </c>
      <c r="J419" t="str">
        <f>Konosys_Data!D419</f>
        <v>HANAE</v>
      </c>
      <c r="K419" t="str">
        <f>Konosys_Data!AB419</f>
        <v>فاريح</v>
      </c>
      <c r="L419" t="str">
        <f>Konosys_Data!AC419</f>
        <v>هناء</v>
      </c>
      <c r="M419" t="str">
        <f>Konosys_Data!E419</f>
        <v>F</v>
      </c>
      <c r="N419" t="str">
        <f>Konosys_Data!O419</f>
        <v>16/08/2000 00:00:00</v>
      </c>
      <c r="O419" t="str">
        <f>Konosys_Data!Z419</f>
        <v>Marocain</v>
      </c>
      <c r="P419" t="str">
        <f>Konosys_Data!T419</f>
        <v>Tanger</v>
      </c>
      <c r="Q419" t="str">
        <f>Konosys_Data!V419</f>
        <v>KB205497</v>
      </c>
      <c r="R419" t="str">
        <f>Konosys_Data!W419</f>
        <v>0600096302</v>
      </c>
      <c r="S419" t="str">
        <f>Konosys_Data!Y419</f>
        <v xml:space="preserve">  </v>
      </c>
      <c r="T419" t="str">
        <f>Table1[[#This Row],[CEF]]</f>
        <v>2000081600249</v>
      </c>
      <c r="U419">
        <v>418</v>
      </c>
    </row>
    <row r="420" spans="1:21" x14ac:dyDescent="0.25">
      <c r="A420" t="str">
        <f>Konosys_Data!B420</f>
        <v>1999061700136</v>
      </c>
      <c r="B420" t="str">
        <f>Konosys_Data!R420</f>
        <v>07/08/2018</v>
      </c>
      <c r="C420" t="str">
        <f>Konosys_Data!F420</f>
        <v>Oui</v>
      </c>
      <c r="D420" t="str">
        <f>Konosys_Data!AD420</f>
        <v>2 ème Année du Baccalauréat</v>
      </c>
      <c r="E420" t="str">
        <f>Konosys_Data_Extract!B420</f>
        <v>NTIC_TMSIR_T</v>
      </c>
      <c r="F420" s="4" t="str">
        <f>Konosys_Data_Extract!E420</f>
        <v>1</v>
      </c>
      <c r="G420" t="str">
        <f>Konosys_Data_Extract!C420</f>
        <v>TMSIR201-NTIC_TMSIR_T_2019</v>
      </c>
      <c r="I420" t="str">
        <f>Konosys_Data!C420</f>
        <v>ELALAOUI</v>
      </c>
      <c r="J420" t="str">
        <f>Konosys_Data!D420</f>
        <v>OMAR</v>
      </c>
      <c r="K420" t="str">
        <f>Konosys_Data!AB420</f>
        <v>العلوي</v>
      </c>
      <c r="L420" t="str">
        <f>Konosys_Data!AC420</f>
        <v>عمر</v>
      </c>
      <c r="M420" t="str">
        <f>Konosys_Data!E420</f>
        <v>H</v>
      </c>
      <c r="N420" t="str">
        <f>Konosys_Data!O420</f>
        <v>17/06/1999 00:00:00</v>
      </c>
      <c r="O420" t="str">
        <f>Konosys_Data!Z420</f>
        <v>Marocain</v>
      </c>
      <c r="P420" t="str">
        <f>Konosys_Data!T420</f>
        <v>Tanger</v>
      </c>
      <c r="Q420" t="str">
        <f>Konosys_Data!V420</f>
        <v>K551511</v>
      </c>
      <c r="R420" t="str">
        <f>Konosys_Data!W420</f>
        <v>0625913575</v>
      </c>
      <c r="S420" t="str">
        <f>Konosys_Data!Y420</f>
        <v xml:space="preserve">  </v>
      </c>
      <c r="T420" t="str">
        <f>Table1[[#This Row],[CEF]]</f>
        <v>1999061700136</v>
      </c>
      <c r="U420">
        <v>419</v>
      </c>
    </row>
    <row r="421" spans="1:21" x14ac:dyDescent="0.25">
      <c r="A421" t="str">
        <f>Konosys_Data!B421</f>
        <v>1996020900075</v>
      </c>
      <c r="B421" t="str">
        <f>Konosys_Data!R421</f>
        <v>07/08/2018</v>
      </c>
      <c r="C421" t="str">
        <f>Konosys_Data!F421</f>
        <v>Oui</v>
      </c>
      <c r="D421" t="str">
        <f>Konosys_Data!AD421</f>
        <v>2 ème Année du Baccalauréat</v>
      </c>
      <c r="E421" t="str">
        <f>Konosys_Data_Extract!B421</f>
        <v>NTIC_TMSIR_T</v>
      </c>
      <c r="F421" s="4" t="str">
        <f>Konosys_Data_Extract!E421</f>
        <v>1</v>
      </c>
      <c r="G421" t="str">
        <f>Konosys_Data_Extract!C421</f>
        <v>TMSIR202-NTIC_TMSIR_T_2019</v>
      </c>
      <c r="I421" t="str">
        <f>Konosys_Data!C421</f>
        <v>BGHIEL</v>
      </c>
      <c r="J421" t="str">
        <f>Konosys_Data!D421</f>
        <v>ABDELHAY</v>
      </c>
      <c r="K421" t="str">
        <f>Konosys_Data!AB421</f>
        <v>البغيل</v>
      </c>
      <c r="L421" t="str">
        <f>Konosys_Data!AC421</f>
        <v>عبد الحي</v>
      </c>
      <c r="M421" t="str">
        <f>Konosys_Data!E421</f>
        <v>H</v>
      </c>
      <c r="N421" t="str">
        <f>Konosys_Data!O421</f>
        <v>09/02/1996 00:00:00</v>
      </c>
      <c r="O421" t="str">
        <f>Konosys_Data!Z421</f>
        <v>Marocain</v>
      </c>
      <c r="P421" t="str">
        <f>Konosys_Data!T421</f>
        <v>FES</v>
      </c>
      <c r="Q421" t="str">
        <f>Konosys_Data!V421</f>
        <v>K519137</v>
      </c>
      <c r="R421" t="str">
        <f>Konosys_Data!W421</f>
        <v>0623682000</v>
      </c>
      <c r="S421" t="str">
        <f>Konosys_Data!Y421</f>
        <v xml:space="preserve"> RUE FES RESIDENSE SAFAE BLOC 2 ETAGE 4 NUM 7 </v>
      </c>
      <c r="T421" t="str">
        <f>Table1[[#This Row],[CEF]]</f>
        <v>1996020900075</v>
      </c>
      <c r="U421">
        <v>420</v>
      </c>
    </row>
    <row r="422" spans="1:21" x14ac:dyDescent="0.25">
      <c r="A422" t="str">
        <f>Konosys_Data!B422</f>
        <v>1997040400078</v>
      </c>
      <c r="B422" t="str">
        <f>Konosys_Data!R422</f>
        <v>07/08/2018</v>
      </c>
      <c r="C422" t="str">
        <f>Konosys_Data!F422</f>
        <v>Oui</v>
      </c>
      <c r="D422" t="str">
        <f>Konosys_Data!AD422</f>
        <v>Baccalauréat</v>
      </c>
      <c r="E422" t="str">
        <f>Konosys_Data_Extract!B422</f>
        <v>NTIC_TMSIR_T</v>
      </c>
      <c r="F422" s="4" t="str">
        <f>Konosys_Data_Extract!E422</f>
        <v>1</v>
      </c>
      <c r="G422" t="str">
        <f>Konosys_Data_Extract!C422</f>
        <v>TMSIR201-NTIC_TMSIR_T_2019</v>
      </c>
      <c r="I422" t="str">
        <f>Konosys_Data!C422</f>
        <v>FATTAH</v>
      </c>
      <c r="J422" t="str">
        <f>Konosys_Data!D422</f>
        <v>YOUSRA</v>
      </c>
      <c r="K422" t="str">
        <f>Konosys_Data!AB422</f>
        <v>فتاح</v>
      </c>
      <c r="L422" t="str">
        <f>Konosys_Data!AC422</f>
        <v xml:space="preserve">يسرى </v>
      </c>
      <c r="M422" t="str">
        <f>Konosys_Data!E422</f>
        <v>F</v>
      </c>
      <c r="N422" t="str">
        <f>Konosys_Data!O422</f>
        <v>04/04/1997 00:00:00</v>
      </c>
      <c r="O422" t="str">
        <f>Konosys_Data!Z422</f>
        <v>Marocain</v>
      </c>
      <c r="P422" t="str">
        <f>Konosys_Data!T422</f>
        <v>TANGER</v>
      </c>
      <c r="Q422" t="str">
        <f>Konosys_Data!V422</f>
        <v>K543904</v>
      </c>
      <c r="R422" t="str">
        <f>Konosys_Data!W422</f>
        <v>0680124749</v>
      </c>
      <c r="S422" t="str">
        <f>Konosys_Data!Y422</f>
        <v xml:space="preserve">  </v>
      </c>
      <c r="T422" t="str">
        <f>Table1[[#This Row],[CEF]]</f>
        <v>1997040400078</v>
      </c>
      <c r="U422">
        <v>421</v>
      </c>
    </row>
    <row r="423" spans="1:21" x14ac:dyDescent="0.25">
      <c r="A423" t="str">
        <f>Konosys_Data!B423</f>
        <v>1996102000119</v>
      </c>
      <c r="B423" t="str">
        <f>Konosys_Data!R423</f>
        <v>07/08/2018</v>
      </c>
      <c r="C423" t="str">
        <f>Konosys_Data!F423</f>
        <v>Oui</v>
      </c>
      <c r="D423" t="str">
        <f>Konosys_Data!AD423</f>
        <v>2 ème Année du Baccalauréat</v>
      </c>
      <c r="E423" t="str">
        <f>Konosys_Data_Extract!B423</f>
        <v>NTIC_TMSIR_T</v>
      </c>
      <c r="F423" s="4" t="str">
        <f>Konosys_Data_Extract!E423</f>
        <v>1</v>
      </c>
      <c r="G423" t="str">
        <f>Konosys_Data_Extract!C423</f>
        <v>TMSIR203-NTIC_TMSIR_T_2019</v>
      </c>
      <c r="I423" t="str">
        <f>Konosys_Data!C423</f>
        <v>SMAINI</v>
      </c>
      <c r="J423" t="str">
        <f>Konosys_Data!D423</f>
        <v>ISMAIL</v>
      </c>
      <c r="K423" t="str">
        <f>Konosys_Data!AB423</f>
        <v>اسماعيني</v>
      </c>
      <c r="L423" t="str">
        <f>Konosys_Data!AC423</f>
        <v>اسماعيل</v>
      </c>
      <c r="M423" t="str">
        <f>Konosys_Data!E423</f>
        <v>H</v>
      </c>
      <c r="N423" t="str">
        <f>Konosys_Data!O423</f>
        <v>20/10/1996 00:00:00</v>
      </c>
      <c r="O423" t="str">
        <f>Konosys_Data!Z423</f>
        <v>Marocain</v>
      </c>
      <c r="P423" t="str">
        <f>Konosys_Data!T423</f>
        <v>SIDI KACEM</v>
      </c>
      <c r="Q423" t="str">
        <f>Konosys_Data!V423</f>
        <v>k533839</v>
      </c>
      <c r="R423" t="str">
        <f>Konosys_Data!W423</f>
        <v>0671410570</v>
      </c>
      <c r="S423" t="str">
        <f>Konosys_Data!Y423</f>
        <v xml:space="preserve">  </v>
      </c>
      <c r="T423" t="str">
        <f>Table1[[#This Row],[CEF]]</f>
        <v>1996102000119</v>
      </c>
      <c r="U423">
        <v>422</v>
      </c>
    </row>
    <row r="424" spans="1:21" x14ac:dyDescent="0.25">
      <c r="A424" t="str">
        <f>Konosys_Data!B424</f>
        <v>1996090500047</v>
      </c>
      <c r="B424" t="str">
        <f>Konosys_Data!R424</f>
        <v>07/08/2018</v>
      </c>
      <c r="C424" t="str">
        <f>Konosys_Data!F424</f>
        <v>Oui</v>
      </c>
      <c r="D424" t="str">
        <f>Konosys_Data!AD424</f>
        <v>Baccalauréat</v>
      </c>
      <c r="E424" t="str">
        <f>Konosys_Data_Extract!B424</f>
        <v>AG_INFO_TS</v>
      </c>
      <c r="F424" s="4" t="str">
        <f>Konosys_Data_Extract!E424</f>
        <v>1</v>
      </c>
      <c r="G424" t="str">
        <f>Konosys_Data_Extract!C424</f>
        <v>INFO201-AG_INFO_TS_2019</v>
      </c>
      <c r="I424" t="str">
        <f>Konosys_Data!C424</f>
        <v>ALADGHAM</v>
      </c>
      <c r="J424" t="str">
        <f>Konosys_Data!D424</f>
        <v>ANASS</v>
      </c>
      <c r="K424" t="str">
        <f>Konosys_Data!AB424</f>
        <v>الادغم</v>
      </c>
      <c r="L424" t="str">
        <f>Konosys_Data!AC424</f>
        <v>أناس</v>
      </c>
      <c r="M424" t="str">
        <f>Konosys_Data!E424</f>
        <v>F</v>
      </c>
      <c r="N424" t="str">
        <f>Konosys_Data!O424</f>
        <v>05/09/1996 00:00:00</v>
      </c>
      <c r="O424" t="str">
        <f>Konosys_Data!Z424</f>
        <v>Marocain</v>
      </c>
      <c r="P424" t="str">
        <f>Konosys_Data!T424</f>
        <v>a nijmegen pays-bas</v>
      </c>
      <c r="Q424" t="str">
        <f>Konosys_Data!V424</f>
        <v>K533915</v>
      </c>
      <c r="R424" t="str">
        <f>Konosys_Data!W424</f>
        <v>0638128162</v>
      </c>
      <c r="S424" t="str">
        <f>Konosys_Data!Y424</f>
        <v xml:space="preserve"> lots banque  populaire rue 76 no 24  </v>
      </c>
      <c r="T424" t="str">
        <f>Table1[[#This Row],[CEF]]</f>
        <v>1996090500047</v>
      </c>
      <c r="U424">
        <v>423</v>
      </c>
    </row>
    <row r="425" spans="1:21" x14ac:dyDescent="0.25">
      <c r="A425" t="str">
        <f>Konosys_Data!B425</f>
        <v>1997112100091</v>
      </c>
      <c r="B425" t="str">
        <f>Konosys_Data!R425</f>
        <v>07/08/2018</v>
      </c>
      <c r="C425" t="str">
        <f>Konosys_Data!F425</f>
        <v>Oui</v>
      </c>
      <c r="D425" t="str">
        <f>Konosys_Data!AD425</f>
        <v>Baccalauréat</v>
      </c>
      <c r="E425" t="str">
        <f>Konosys_Data_Extract!B425</f>
        <v>AG_INFO_TS</v>
      </c>
      <c r="F425" s="4" t="str">
        <f>Konosys_Data_Extract!E425</f>
        <v>1</v>
      </c>
      <c r="G425" t="str">
        <f>Konosys_Data_Extract!C425</f>
        <v>INFO202-AG_INFO_TS_2019</v>
      </c>
      <c r="I425" t="str">
        <f>Konosys_Data!C425</f>
        <v>AOUAMI</v>
      </c>
      <c r="J425" t="str">
        <f>Konosys_Data!D425</f>
        <v>MOHAMED</v>
      </c>
      <c r="K425" t="str">
        <f>Konosys_Data!AB425</f>
        <v>العوامي</v>
      </c>
      <c r="L425" t="str">
        <f>Konosys_Data!AC425</f>
        <v>محمد</v>
      </c>
      <c r="M425" t="str">
        <f>Konosys_Data!E425</f>
        <v>F</v>
      </c>
      <c r="N425" t="str">
        <f>Konosys_Data!O425</f>
        <v>21/11/1997 00:00:00</v>
      </c>
      <c r="O425" t="str">
        <f>Konosys_Data!Z425</f>
        <v>Marocain</v>
      </c>
      <c r="P425" t="str">
        <f>Konosys_Data!T425</f>
        <v>TANGER</v>
      </c>
      <c r="Q425" t="str">
        <f>Konosys_Data!V425</f>
        <v>K542208</v>
      </c>
      <c r="R425" t="str">
        <f>Konosys_Data!W425</f>
        <v>0611108765</v>
      </c>
      <c r="S425" t="str">
        <f>Konosys_Data!Y425</f>
        <v xml:space="preserve"> 12RUE IBN HAITAM .TANGER </v>
      </c>
      <c r="T425" t="str">
        <f>Table1[[#This Row],[CEF]]</f>
        <v>1997112100091</v>
      </c>
      <c r="U425">
        <v>424</v>
      </c>
    </row>
    <row r="426" spans="1:21" x14ac:dyDescent="0.25">
      <c r="A426" t="str">
        <f>Konosys_Data!B426</f>
        <v>1999103000148</v>
      </c>
      <c r="B426" t="str">
        <f>Konosys_Data!R426</f>
        <v>07/08/2018</v>
      </c>
      <c r="C426" t="str">
        <f>Konosys_Data!F426</f>
        <v>Oui</v>
      </c>
      <c r="D426" t="str">
        <f>Konosys_Data!AD426</f>
        <v>Baccalauréat</v>
      </c>
      <c r="E426" t="str">
        <f>Konosys_Data_Extract!B426</f>
        <v>AG_INFO_TS</v>
      </c>
      <c r="F426" s="4" t="str">
        <f>Konosys_Data_Extract!E426</f>
        <v>1</v>
      </c>
      <c r="G426" t="str">
        <f>Konosys_Data_Extract!C426</f>
        <v>INFO202-AG_INFO_TS_2019</v>
      </c>
      <c r="I426" t="str">
        <f>Konosys_Data!C426</f>
        <v>KRIKAZ</v>
      </c>
      <c r="J426" t="str">
        <f>Konosys_Data!D426</f>
        <v>YASSER</v>
      </c>
      <c r="K426" t="str">
        <f>Konosys_Data!AB426</f>
        <v xml:space="preserve">اقريقز                                                                                               </v>
      </c>
      <c r="L426" t="str">
        <f>Konosys_Data!AC426</f>
        <v>ياسر</v>
      </c>
      <c r="M426" t="str">
        <f>Konosys_Data!E426</f>
        <v>F</v>
      </c>
      <c r="N426" t="str">
        <f>Konosys_Data!O426</f>
        <v>30/10/1999 00:00:00</v>
      </c>
      <c r="O426" t="str">
        <f>Konosys_Data!Z426</f>
        <v>Marocain</v>
      </c>
      <c r="P426" t="str">
        <f>Konosys_Data!T426</f>
        <v>TANGER</v>
      </c>
      <c r="Q426" t="str">
        <f>Konosys_Data!V426</f>
        <v>K551306</v>
      </c>
      <c r="R426" t="str">
        <f>Konosys_Data!W426</f>
        <v>0672296756</v>
      </c>
      <c r="S426" t="str">
        <f>Konosys_Data!Y426</f>
        <v xml:space="preserve">  </v>
      </c>
      <c r="T426" t="str">
        <f>Table1[[#This Row],[CEF]]</f>
        <v>1999103000148</v>
      </c>
      <c r="U426">
        <v>425</v>
      </c>
    </row>
    <row r="427" spans="1:21" x14ac:dyDescent="0.25">
      <c r="A427" t="str">
        <f>Konosys_Data!B427</f>
        <v>1998092200187</v>
      </c>
      <c r="B427" t="str">
        <f>Konosys_Data!R427</f>
        <v>07/08/2018</v>
      </c>
      <c r="C427" t="str">
        <f>Konosys_Data!F427</f>
        <v>Oui</v>
      </c>
      <c r="D427" t="str">
        <f>Konosys_Data!AD427</f>
        <v>Baccalauréat</v>
      </c>
      <c r="E427" t="str">
        <f>Konosys_Data_Extract!B427</f>
        <v>AG_INFO_TS</v>
      </c>
      <c r="F427" s="4" t="str">
        <f>Konosys_Data_Extract!E427</f>
        <v>1</v>
      </c>
      <c r="G427" t="str">
        <f>Konosys_Data_Extract!C427</f>
        <v>INFO101-AG_INFO_TS_2019</v>
      </c>
      <c r="I427" t="str">
        <f>Konosys_Data!C427</f>
        <v>BOUDABZA</v>
      </c>
      <c r="J427" t="str">
        <f>Konosys_Data!D427</f>
        <v>JIHANE</v>
      </c>
      <c r="K427" t="str">
        <f>Konosys_Data!AB427</f>
        <v>بودبزة</v>
      </c>
      <c r="L427" t="str">
        <f>Konosys_Data!AC427</f>
        <v>جيهان</v>
      </c>
      <c r="M427" t="str">
        <f>Konosys_Data!E427</f>
        <v>F</v>
      </c>
      <c r="N427" t="str">
        <f>Konosys_Data!O427</f>
        <v>22/09/1998 00:00:00</v>
      </c>
      <c r="O427" t="str">
        <f>Konosys_Data!Z427</f>
        <v>Marocain</v>
      </c>
      <c r="P427" t="str">
        <f>Konosys_Data!T427</f>
        <v>TANGER</v>
      </c>
      <c r="Q427" t="str">
        <f>Konosys_Data!V427</f>
        <v>K558498</v>
      </c>
      <c r="R427" t="str">
        <f>Konosys_Data!W427</f>
        <v>0670326657</v>
      </c>
      <c r="S427" t="str">
        <f>Konosys_Data!Y427</f>
        <v xml:space="preserve">  </v>
      </c>
      <c r="T427" t="str">
        <f>Table1[[#This Row],[CEF]]</f>
        <v>1998092200187</v>
      </c>
      <c r="U427">
        <v>426</v>
      </c>
    </row>
    <row r="428" spans="1:21" x14ac:dyDescent="0.25">
      <c r="A428" t="str">
        <f>Konosys_Data!B428</f>
        <v>1997102200197</v>
      </c>
      <c r="B428" t="str">
        <f>Konosys_Data!R428</f>
        <v>07/08/2018</v>
      </c>
      <c r="C428" t="str">
        <f>Konosys_Data!F428</f>
        <v>Oui</v>
      </c>
      <c r="D428" t="str">
        <f>Konosys_Data!AD428</f>
        <v>Baccalauréat</v>
      </c>
      <c r="E428" t="str">
        <f>Konosys_Data_Extract!B428</f>
        <v>AG_INFO_TS</v>
      </c>
      <c r="F428" s="4" t="str">
        <f>Konosys_Data_Extract!E428</f>
        <v>1</v>
      </c>
      <c r="G428" t="str">
        <f>Konosys_Data_Extract!C428</f>
        <v>INFO202-AG_INFO_TS_2019</v>
      </c>
      <c r="I428" t="str">
        <f>Konosys_Data!C428</f>
        <v>SERROUKH</v>
      </c>
      <c r="J428" t="str">
        <f>Konosys_Data!D428</f>
        <v>SALAHEDDINE</v>
      </c>
      <c r="K428" t="str">
        <f>Konosys_Data!AB428</f>
        <v>الصروخ</v>
      </c>
      <c r="L428" t="str">
        <f>Konosys_Data!AC428</f>
        <v>صلاح الدين</v>
      </c>
      <c r="M428" t="str">
        <f>Konosys_Data!E428</f>
        <v>F</v>
      </c>
      <c r="N428" t="str">
        <f>Konosys_Data!O428</f>
        <v>22/10/1997 00:00:00</v>
      </c>
      <c r="O428" t="str">
        <f>Konosys_Data!Z428</f>
        <v>Marocain</v>
      </c>
      <c r="P428" t="str">
        <f>Konosys_Data!T428</f>
        <v>TANGER</v>
      </c>
      <c r="Q428" t="str">
        <f>Konosys_Data!V428</f>
        <v>KB149074</v>
      </c>
      <c r="R428" t="str">
        <f>Konosys_Data!W428</f>
        <v>0664921915</v>
      </c>
      <c r="S428" t="str">
        <f>Konosys_Data!Y428</f>
        <v xml:space="preserve">  </v>
      </c>
      <c r="T428" t="str">
        <f>Table1[[#This Row],[CEF]]</f>
        <v>1997102200197</v>
      </c>
      <c r="U428">
        <v>427</v>
      </c>
    </row>
    <row r="429" spans="1:21" x14ac:dyDescent="0.25">
      <c r="A429" t="str">
        <f>Konosys_Data!B429</f>
        <v>1999052100138</v>
      </c>
      <c r="B429" t="str">
        <f>Konosys_Data!R429</f>
        <v>07/08/2018</v>
      </c>
      <c r="C429" t="str">
        <f>Konosys_Data!F429</f>
        <v>Oui</v>
      </c>
      <c r="D429" t="str">
        <f>Konosys_Data!AD429</f>
        <v>Baccalauréat</v>
      </c>
      <c r="E429" t="str">
        <f>Konosys_Data_Extract!B429</f>
        <v>AG_INFO_TS</v>
      </c>
      <c r="F429" s="4" t="str">
        <f>Konosys_Data_Extract!E429</f>
        <v>1</v>
      </c>
      <c r="G429" t="str">
        <f>Konosys_Data_Extract!C429</f>
        <v>INFO202-AG_INFO_TS_2019</v>
      </c>
      <c r="I429" t="str">
        <f>Konosys_Data!C429</f>
        <v>AULAD ZNAGUIYA</v>
      </c>
      <c r="J429" t="str">
        <f>Konosys_Data!D429</f>
        <v>HASNA</v>
      </c>
      <c r="K429" t="str">
        <f>Konosys_Data!AB429</f>
        <v>اولاد الزناكية</v>
      </c>
      <c r="L429" t="str">
        <f>Konosys_Data!AC429</f>
        <v>حسناء</v>
      </c>
      <c r="M429" t="str">
        <f>Konosys_Data!E429</f>
        <v>F</v>
      </c>
      <c r="N429" t="str">
        <f>Konosys_Data!O429</f>
        <v>21/05/1999 00:00:00</v>
      </c>
      <c r="O429" t="str">
        <f>Konosys_Data!Z429</f>
        <v>Marocain</v>
      </c>
      <c r="P429" t="str">
        <f>Konosys_Data!T429</f>
        <v>rabat</v>
      </c>
      <c r="Q429" t="str">
        <f>Konosys_Data!V429</f>
        <v>AS3721</v>
      </c>
      <c r="R429" t="str">
        <f>Konosys_Data!W429</f>
        <v>0770552948</v>
      </c>
      <c r="S429" t="str">
        <f>Konosys_Data!Y429</f>
        <v xml:space="preserve">  </v>
      </c>
      <c r="T429" t="str">
        <f>Table1[[#This Row],[CEF]]</f>
        <v>1999052100138</v>
      </c>
      <c r="U429">
        <v>428</v>
      </c>
    </row>
    <row r="430" spans="1:21" x14ac:dyDescent="0.25">
      <c r="A430" t="str">
        <f>Konosys_Data!B430</f>
        <v>1999052100118</v>
      </c>
      <c r="B430" t="str">
        <f>Konosys_Data!R430</f>
        <v>07/08/2018</v>
      </c>
      <c r="C430" t="str">
        <f>Konosys_Data!F430</f>
        <v>Oui</v>
      </c>
      <c r="D430" t="str">
        <f>Konosys_Data!AD430</f>
        <v>Baccalauréat</v>
      </c>
      <c r="E430" t="str">
        <f>Konosys_Data_Extract!B430</f>
        <v>AG_INFO_TS</v>
      </c>
      <c r="F430" s="4" t="str">
        <f>Konosys_Data_Extract!E430</f>
        <v>1</v>
      </c>
      <c r="G430" t="str">
        <f>Konosys_Data_Extract!C430</f>
        <v>INFO202-AG_INFO_TS_2019</v>
      </c>
      <c r="I430" t="str">
        <f>Konosys_Data!C430</f>
        <v>AULAD ZNAGUIYA</v>
      </c>
      <c r="J430" t="str">
        <f>Konosys_Data!D430</f>
        <v>MOUNIA</v>
      </c>
      <c r="K430" t="str">
        <f>Konosys_Data!AB430</f>
        <v>اولاد الزناكية</v>
      </c>
      <c r="L430" t="str">
        <f>Konosys_Data!AC430</f>
        <v>مونية</v>
      </c>
      <c r="M430" t="str">
        <f>Konosys_Data!E430</f>
        <v>F</v>
      </c>
      <c r="N430" t="str">
        <f>Konosys_Data!O430</f>
        <v>21/05/1999 00:00:00</v>
      </c>
      <c r="O430" t="str">
        <f>Konosys_Data!Z430</f>
        <v>Marocain</v>
      </c>
      <c r="P430" t="str">
        <f>Konosys_Data!T430</f>
        <v>RABAT</v>
      </c>
      <c r="Q430" t="str">
        <f>Konosys_Data!V430</f>
        <v>AS3722</v>
      </c>
      <c r="R430" t="str">
        <f>Konosys_Data!W430</f>
        <v>0698515338</v>
      </c>
      <c r="S430" t="str">
        <f>Konosys_Data!Y430</f>
        <v xml:space="preserve">  </v>
      </c>
      <c r="T430" t="str">
        <f>Table1[[#This Row],[CEF]]</f>
        <v>1999052100118</v>
      </c>
      <c r="U430">
        <v>429</v>
      </c>
    </row>
    <row r="431" spans="1:21" x14ac:dyDescent="0.25">
      <c r="A431" t="str">
        <f>Konosys_Data!B431</f>
        <v>1999061700109</v>
      </c>
      <c r="B431" t="str">
        <f>Konosys_Data!R431</f>
        <v>07/08/2018</v>
      </c>
      <c r="C431" t="str">
        <f>Konosys_Data!F431</f>
        <v>Oui</v>
      </c>
      <c r="D431" t="str">
        <f>Konosys_Data!AD431</f>
        <v>Baccalauréat</v>
      </c>
      <c r="E431" t="str">
        <f>Konosys_Data_Extract!B431</f>
        <v>AG_INFO_TS</v>
      </c>
      <c r="F431" s="4" t="str">
        <f>Konosys_Data_Extract!E431</f>
        <v>1</v>
      </c>
      <c r="G431" t="str">
        <f>Konosys_Data_Extract!C431</f>
        <v>INFO102-AG_INFO_TS_2019</v>
      </c>
      <c r="I431" t="str">
        <f>Konosys_Data!C431</f>
        <v>ASOUSAN</v>
      </c>
      <c r="J431" t="str">
        <f>Konosys_Data!D431</f>
        <v>MUSTAPHA</v>
      </c>
      <c r="K431" t="str">
        <f>Konosys_Data!AB431</f>
        <v>اسوسان</v>
      </c>
      <c r="L431" t="str">
        <f>Konosys_Data!AC431</f>
        <v>مصطفى</v>
      </c>
      <c r="M431" t="str">
        <f>Konosys_Data!E431</f>
        <v>F</v>
      </c>
      <c r="N431" t="str">
        <f>Konosys_Data!O431</f>
        <v>17/06/1999 00:00:00</v>
      </c>
      <c r="O431" t="str">
        <f>Konosys_Data!Z431</f>
        <v>Marocain</v>
      </c>
      <c r="P431" t="str">
        <f>Konosys_Data!T431</f>
        <v>TANGER</v>
      </c>
      <c r="Q431" t="str">
        <f>Konosys_Data!V431</f>
        <v>K562712</v>
      </c>
      <c r="R431" t="str">
        <f>Konosys_Data!W431</f>
        <v>0625137721</v>
      </c>
      <c r="S431" t="str">
        <f>Konosys_Data!Y431</f>
        <v xml:space="preserve">  </v>
      </c>
      <c r="T431" t="str">
        <f>Table1[[#This Row],[CEF]]</f>
        <v>1999061700109</v>
      </c>
      <c r="U431">
        <v>430</v>
      </c>
    </row>
    <row r="432" spans="1:21" x14ac:dyDescent="0.25">
      <c r="A432" t="str">
        <f>Konosys_Data!B432</f>
        <v>1999081500091</v>
      </c>
      <c r="B432" t="str">
        <f>Konosys_Data!R432</f>
        <v>07/08/2018</v>
      </c>
      <c r="C432" t="str">
        <f>Konosys_Data!F432</f>
        <v>Oui</v>
      </c>
      <c r="D432" t="str">
        <f>Konosys_Data!AD432</f>
        <v>Baccalauréat</v>
      </c>
      <c r="E432" t="str">
        <f>Konosys_Data_Extract!B432</f>
        <v>AG_INFO_TS</v>
      </c>
      <c r="F432" s="4" t="str">
        <f>Konosys_Data_Extract!E432</f>
        <v>1</v>
      </c>
      <c r="G432" t="str">
        <f>Konosys_Data_Extract!C432</f>
        <v>INFO102-AG_INFO_TS_2019</v>
      </c>
      <c r="I432" t="str">
        <f>Konosys_Data!C432</f>
        <v>FERTOUL</v>
      </c>
      <c r="J432" t="str">
        <f>Konosys_Data!D432</f>
        <v>YASSINE</v>
      </c>
      <c r="K432" t="str">
        <f>Konosys_Data!AB432</f>
        <v>فرتول</v>
      </c>
      <c r="L432" t="str">
        <f>Konosys_Data!AC432</f>
        <v>يسن</v>
      </c>
      <c r="M432" t="str">
        <f>Konosys_Data!E432</f>
        <v>F</v>
      </c>
      <c r="N432" t="str">
        <f>Konosys_Data!O432</f>
        <v>15/08/1999 00:00:00</v>
      </c>
      <c r="O432" t="str">
        <f>Konosys_Data!Z432</f>
        <v>Marocain</v>
      </c>
      <c r="P432" t="str">
        <f>Konosys_Data!T432</f>
        <v>Tanger</v>
      </c>
      <c r="Q432" t="str">
        <f>Konosys_Data!V432</f>
        <v>K552826</v>
      </c>
      <c r="R432" t="str">
        <f>Konosys_Data!W432</f>
        <v>0635875162</v>
      </c>
      <c r="S432" t="str">
        <f>Konosys_Data!Y432</f>
        <v xml:space="preserve">  </v>
      </c>
      <c r="T432" t="str">
        <f>Table1[[#This Row],[CEF]]</f>
        <v>1999081500091</v>
      </c>
      <c r="U432">
        <v>431</v>
      </c>
    </row>
    <row r="433" spans="1:21" x14ac:dyDescent="0.25">
      <c r="A433" t="str">
        <f>Konosys_Data!B433</f>
        <v>199407020188</v>
      </c>
      <c r="B433" t="str">
        <f>Konosys_Data!R433</f>
        <v>07/08/2018</v>
      </c>
      <c r="C433" t="str">
        <f>Konosys_Data!F433</f>
        <v>Oui</v>
      </c>
      <c r="D433" t="str">
        <f>Konosys_Data!AD433</f>
        <v>Baccalauréat</v>
      </c>
      <c r="E433" t="str">
        <f>Konosys_Data_Extract!B433</f>
        <v>NTIC_TDM_TS</v>
      </c>
      <c r="F433" s="4" t="str">
        <f>Konosys_Data_Extract!E433</f>
        <v>1</v>
      </c>
      <c r="G433" t="str">
        <f>Konosys_Data_Extract!C433</f>
        <v>TDM201-NTIC_TDM_TS_2019</v>
      </c>
      <c r="I433" t="str">
        <f>Konosys_Data!C433</f>
        <v>ADMOU</v>
      </c>
      <c r="J433" t="str">
        <f>Konosys_Data!D433</f>
        <v>SALAH EDDINE</v>
      </c>
      <c r="K433" t="str">
        <f>Konosys_Data!AB433</f>
        <v>ادموا</v>
      </c>
      <c r="L433" t="str">
        <f>Konosys_Data!AC433</f>
        <v>صلاح الدين</v>
      </c>
      <c r="M433" t="str">
        <f>Konosys_Data!E433</f>
        <v>H</v>
      </c>
      <c r="N433" t="str">
        <f>Konosys_Data!O433</f>
        <v>02/07/1994 00:00:00</v>
      </c>
      <c r="O433" t="str">
        <f>Konosys_Data!Z433</f>
        <v>Marocain</v>
      </c>
      <c r="P433" t="str">
        <f>Konosys_Data!T433</f>
        <v>MOHAMMEDIA</v>
      </c>
      <c r="Q433" t="str">
        <f>Konosys_Data!V433</f>
        <v>CN13426</v>
      </c>
      <c r="R433" t="str">
        <f>Konosys_Data!W433</f>
        <v>0668665282</v>
      </c>
      <c r="S433" t="str">
        <f>Konosys_Data!Y433</f>
        <v xml:space="preserve"> AIT FRIGOU  GUIGUOU  BOULEMANE </v>
      </c>
      <c r="T433" t="str">
        <f>Table1[[#This Row],[CEF]]</f>
        <v>199407020188</v>
      </c>
      <c r="U433">
        <v>432</v>
      </c>
    </row>
    <row r="434" spans="1:21" x14ac:dyDescent="0.25">
      <c r="A434" t="str">
        <f>Konosys_Data!B434</f>
        <v>199712010259</v>
      </c>
      <c r="B434" t="str">
        <f>Konosys_Data!R434</f>
        <v>07/08/2018</v>
      </c>
      <c r="C434" t="str">
        <f>Konosys_Data!F434</f>
        <v>Oui</v>
      </c>
      <c r="D434" t="str">
        <f>Konosys_Data!AD434</f>
        <v>Baccalauréat</v>
      </c>
      <c r="E434" t="str">
        <f>Konosys_Data_Extract!B434</f>
        <v>NTIC_TDM_TS</v>
      </c>
      <c r="F434" s="4" t="str">
        <f>Konosys_Data_Extract!E434</f>
        <v>1</v>
      </c>
      <c r="G434" t="str">
        <f>Konosys_Data_Extract!C434</f>
        <v>TDM202-NTIC_TDM_TS_2019</v>
      </c>
      <c r="I434" t="str">
        <f>Konosys_Data!C434</f>
        <v>LAKSIR</v>
      </c>
      <c r="J434" t="str">
        <f>Konosys_Data!D434</f>
        <v>FATIMA EZZAHRA</v>
      </c>
      <c r="K434" t="str">
        <f>Konosys_Data!AB434</f>
        <v>لكسير</v>
      </c>
      <c r="L434" t="str">
        <f>Konosys_Data!AC434</f>
        <v>فاطمة الزهراء</v>
      </c>
      <c r="M434" t="str">
        <f>Konosys_Data!E434</f>
        <v>F</v>
      </c>
      <c r="N434" t="str">
        <f>Konosys_Data!O434</f>
        <v>01/12/1997 00:00:00</v>
      </c>
      <c r="O434" t="str">
        <f>Konosys_Data!Z434</f>
        <v>Marocain</v>
      </c>
      <c r="P434" t="str">
        <f>Konosys_Data!T434</f>
        <v>mtarnagha sefrou</v>
      </c>
      <c r="Q434" t="str">
        <f>Konosys_Data!V434</f>
        <v>KA62821</v>
      </c>
      <c r="R434" t="str">
        <f>Konosys_Data!W434</f>
        <v>0641555316</v>
      </c>
      <c r="S434" t="str">
        <f>Konosys_Data!Y434</f>
        <v xml:space="preserve"> Rue Zag n°15 Asilah </v>
      </c>
      <c r="T434" t="str">
        <f>Table1[[#This Row],[CEF]]</f>
        <v>199712010259</v>
      </c>
      <c r="U434">
        <v>433</v>
      </c>
    </row>
    <row r="435" spans="1:21" x14ac:dyDescent="0.25">
      <c r="A435" t="str">
        <f>Konosys_Data!B435</f>
        <v>1997101700072</v>
      </c>
      <c r="B435" t="str">
        <f>Konosys_Data!R435</f>
        <v>07/08/2018</v>
      </c>
      <c r="C435" t="str">
        <f>Konosys_Data!F435</f>
        <v>Oui</v>
      </c>
      <c r="D435" t="str">
        <f>Konosys_Data!AD435</f>
        <v>Baccalauréat</v>
      </c>
      <c r="E435" t="str">
        <f>Konosys_Data_Extract!B435</f>
        <v>NTIC_TDM_TS</v>
      </c>
      <c r="F435" s="4" t="str">
        <f>Konosys_Data_Extract!E435</f>
        <v>1</v>
      </c>
      <c r="G435" t="str">
        <f>Konosys_Data_Extract!C435</f>
        <v>TDM201-NTIC_TDM_TS_2019</v>
      </c>
      <c r="I435" t="str">
        <f>Konosys_Data!C435</f>
        <v>RIFFI</v>
      </c>
      <c r="J435" t="str">
        <f>Konosys_Data!D435</f>
        <v>BADREDDINE</v>
      </c>
      <c r="K435" t="str">
        <f>Konosys_Data!AB435</f>
        <v>الريفي</v>
      </c>
      <c r="L435" t="str">
        <f>Konosys_Data!AC435</f>
        <v>بدر الدين</v>
      </c>
      <c r="M435" t="str">
        <f>Konosys_Data!E435</f>
        <v>H</v>
      </c>
      <c r="N435" t="str">
        <f>Konosys_Data!O435</f>
        <v>17/10/1997 00:00:00</v>
      </c>
      <c r="O435" t="str">
        <f>Konosys_Data!Z435</f>
        <v>Marocain</v>
      </c>
      <c r="P435" t="str">
        <f>Konosys_Data!T435</f>
        <v>tanger</v>
      </c>
      <c r="Q435" t="str">
        <f>Konosys_Data!V435</f>
        <v>k527676</v>
      </c>
      <c r="R435" t="str">
        <f>Konosys_Data!W435</f>
        <v>0636175015</v>
      </c>
      <c r="S435" t="str">
        <f>Konosys_Data!Y435</f>
        <v xml:space="preserve"> branes 1 rue chahid mohamed ben lahcen n 48 tanger </v>
      </c>
      <c r="T435" t="str">
        <f>Table1[[#This Row],[CEF]]</f>
        <v>1997101700072</v>
      </c>
      <c r="U435">
        <v>434</v>
      </c>
    </row>
    <row r="436" spans="1:21" x14ac:dyDescent="0.25">
      <c r="A436" t="str">
        <f>Konosys_Data!B436</f>
        <v>1995042100049</v>
      </c>
      <c r="B436" t="str">
        <f>Konosys_Data!R436</f>
        <v>07/08/2018</v>
      </c>
      <c r="C436" t="str">
        <f>Konosys_Data!F436</f>
        <v>Oui</v>
      </c>
      <c r="D436" t="str">
        <f>Konosys_Data!AD436</f>
        <v>Baccalauréat</v>
      </c>
      <c r="E436" t="str">
        <f>Konosys_Data_Extract!B436</f>
        <v>NTIC_TDM_TS</v>
      </c>
      <c r="F436" s="4" t="str">
        <f>Konosys_Data_Extract!E436</f>
        <v>1</v>
      </c>
      <c r="G436" t="str">
        <f>Konosys_Data_Extract!C436</f>
        <v>TDM103-NTIC_TDM_TS_2019</v>
      </c>
      <c r="I436" t="str">
        <f>Konosys_Data!C436</f>
        <v>AZZOUZI</v>
      </c>
      <c r="J436" t="str">
        <f>Konosys_Data!D436</f>
        <v>ABDELLAH</v>
      </c>
      <c r="K436" t="str">
        <f>Konosys_Data!AB436</f>
        <v>العزوزي</v>
      </c>
      <c r="L436" t="str">
        <f>Konosys_Data!AC436</f>
        <v>عبدالله</v>
      </c>
      <c r="M436" t="str">
        <f>Konosys_Data!E436</f>
        <v>H</v>
      </c>
      <c r="N436" t="str">
        <f>Konosys_Data!O436</f>
        <v>21/04/1995 00:00:00</v>
      </c>
      <c r="O436" t="str">
        <f>Konosys_Data!Z436</f>
        <v>Marocain</v>
      </c>
      <c r="P436" t="str">
        <f>Konosys_Data!T436</f>
        <v>TANGER</v>
      </c>
      <c r="Q436" t="str">
        <f>Konosys_Data!V436</f>
        <v>K505933</v>
      </c>
      <c r="R436" t="str">
        <f>Konosys_Data!W436</f>
        <v>0602609697</v>
      </c>
      <c r="S436" t="str">
        <f>Konosys_Data!Y436</f>
        <v xml:space="preserve">  </v>
      </c>
      <c r="T436" t="str">
        <f>Table1[[#This Row],[CEF]]</f>
        <v>1995042100049</v>
      </c>
      <c r="U436">
        <v>435</v>
      </c>
    </row>
    <row r="437" spans="1:21" x14ac:dyDescent="0.25">
      <c r="A437" t="str">
        <f>Konosys_Data!B437</f>
        <v>1996121000205</v>
      </c>
      <c r="B437" t="str">
        <f>Konosys_Data!R437</f>
        <v>07/08/2018</v>
      </c>
      <c r="C437" t="str">
        <f>Konosys_Data!F437</f>
        <v>Oui</v>
      </c>
      <c r="D437" t="str">
        <f>Konosys_Data!AD437</f>
        <v>Baccalauréat</v>
      </c>
      <c r="E437" t="str">
        <f>Konosys_Data_Extract!B437</f>
        <v>NTIC_TDM_TS</v>
      </c>
      <c r="F437" s="4" t="str">
        <f>Konosys_Data_Extract!E437</f>
        <v>1</v>
      </c>
      <c r="G437" t="str">
        <f>Konosys_Data_Extract!C437</f>
        <v>TDM202-NTIC_TDM_TS_2019</v>
      </c>
      <c r="I437" t="str">
        <f>Konosys_Data!C437</f>
        <v>EL AZYFY</v>
      </c>
      <c r="J437" t="str">
        <f>Konosys_Data!D437</f>
        <v>IMAD</v>
      </c>
      <c r="K437" t="str">
        <f>Konosys_Data!AB437</f>
        <v>العزيفي</v>
      </c>
      <c r="L437" t="str">
        <f>Konosys_Data!AC437</f>
        <v>عماد</v>
      </c>
      <c r="M437" t="str">
        <f>Konosys_Data!E437</f>
        <v>H</v>
      </c>
      <c r="N437" t="str">
        <f>Konosys_Data!O437</f>
        <v>10/12/1996 00:00:00</v>
      </c>
      <c r="O437" t="str">
        <f>Konosys_Data!Z437</f>
        <v>Marocain</v>
      </c>
      <c r="P437" t="str">
        <f>Konosys_Data!T437</f>
        <v>10/12/1996</v>
      </c>
      <c r="Q437" t="str">
        <f>Konosys_Data!V437</f>
        <v>K539337</v>
      </c>
      <c r="R437" t="str">
        <f>Konosys_Data!W437</f>
        <v>0691367805</v>
      </c>
      <c r="S437" t="str">
        <f>Konosys_Data!Y437</f>
        <v xml:space="preserve">  </v>
      </c>
      <c r="T437" t="str">
        <f>Table1[[#This Row],[CEF]]</f>
        <v>1996121000205</v>
      </c>
      <c r="U437">
        <v>436</v>
      </c>
    </row>
    <row r="438" spans="1:21" x14ac:dyDescent="0.25">
      <c r="A438" t="str">
        <f>Konosys_Data!B438</f>
        <v>1998081400078</v>
      </c>
      <c r="B438" t="str">
        <f>Konosys_Data!R438</f>
        <v>07/08/2018</v>
      </c>
      <c r="C438" t="str">
        <f>Konosys_Data!F438</f>
        <v>Oui</v>
      </c>
      <c r="D438" t="str">
        <f>Konosys_Data!AD438</f>
        <v>Baccalauréat</v>
      </c>
      <c r="E438" t="str">
        <f>Konosys_Data_Extract!B438</f>
        <v>NTIC_TDM_TS</v>
      </c>
      <c r="F438" s="4" t="str">
        <f>Konosys_Data_Extract!E438</f>
        <v>1</v>
      </c>
      <c r="G438" t="str">
        <f>Konosys_Data_Extract!C438</f>
        <v>TDM201-NTIC_TDM_TS_2019</v>
      </c>
      <c r="I438" t="str">
        <f>Konosys_Data!C438</f>
        <v>OMARI</v>
      </c>
      <c r="J438" t="str">
        <f>Konosys_Data!D438</f>
        <v>AYA</v>
      </c>
      <c r="K438" t="str">
        <f>Konosys_Data!AB438</f>
        <v>العماري</v>
      </c>
      <c r="L438" t="str">
        <f>Konosys_Data!AC438</f>
        <v>ءاية</v>
      </c>
      <c r="M438" t="str">
        <f>Konosys_Data!E438</f>
        <v>F</v>
      </c>
      <c r="N438" t="str">
        <f>Konosys_Data!O438</f>
        <v>14/08/1998 00:00:00</v>
      </c>
      <c r="O438" t="str">
        <f>Konosys_Data!Z438</f>
        <v>Marocain</v>
      </c>
      <c r="P438" t="str">
        <f>Konosys_Data!T438</f>
        <v>TANGER</v>
      </c>
      <c r="Q438" t="str">
        <f>Konosys_Data!V438</f>
        <v>K560495</v>
      </c>
      <c r="R438" t="str">
        <f>Konosys_Data!W438</f>
        <v>0600013422</v>
      </c>
      <c r="S438" t="str">
        <f>Konosys_Data!Y438</f>
        <v xml:space="preserve"> BRANES 2 NARJIS AVENUE SINDIBANE N°62.TANGER </v>
      </c>
      <c r="T438" t="str">
        <f>Table1[[#This Row],[CEF]]</f>
        <v>1998081400078</v>
      </c>
      <c r="U438">
        <v>437</v>
      </c>
    </row>
    <row r="439" spans="1:21" x14ac:dyDescent="0.25">
      <c r="A439" t="str">
        <f>Konosys_Data!B439</f>
        <v>1999050700103</v>
      </c>
      <c r="B439" t="str">
        <f>Konosys_Data!R439</f>
        <v>07/08/2018</v>
      </c>
      <c r="C439" t="str">
        <f>Konosys_Data!F439</f>
        <v>Oui</v>
      </c>
      <c r="D439" t="str">
        <f>Konosys_Data!AD439</f>
        <v>Baccalauréat</v>
      </c>
      <c r="E439" t="str">
        <f>Konosys_Data_Extract!B439</f>
        <v>NTIC_TDI_TS</v>
      </c>
      <c r="F439" s="4" t="str">
        <f>Konosys_Data_Extract!E439</f>
        <v>1</v>
      </c>
      <c r="G439" t="str">
        <f>Konosys_Data_Extract!C439</f>
        <v>TDI203-NTIC_TDI_TS_2019</v>
      </c>
      <c r="I439" t="str">
        <f>Konosys_Data!C439</f>
        <v>LAGHMICH</v>
      </c>
      <c r="J439" t="str">
        <f>Konosys_Data!D439</f>
        <v>SOULAIMAN</v>
      </c>
      <c r="K439" t="str">
        <f>Konosys_Data!AB439</f>
        <v>اللغميش</v>
      </c>
      <c r="L439" t="str">
        <f>Konosys_Data!AC439</f>
        <v>سليمان</v>
      </c>
      <c r="M439" t="str">
        <f>Konosys_Data!E439</f>
        <v>F</v>
      </c>
      <c r="N439" t="str">
        <f>Konosys_Data!O439</f>
        <v>07/05/1999 00:00:00</v>
      </c>
      <c r="O439" t="str">
        <f>Konosys_Data!Z439</f>
        <v>Marocain</v>
      </c>
      <c r="P439" t="str">
        <f>Konosys_Data!T439</f>
        <v>BELYOUNECH</v>
      </c>
      <c r="Q439" t="str">
        <f>Konosys_Data!V439</f>
        <v>LF55047</v>
      </c>
      <c r="R439" t="str">
        <f>Konosys_Data!W439</f>
        <v>0676935281</v>
      </c>
      <c r="S439" t="str">
        <f>Konosys_Data!Y439</f>
        <v xml:space="preserve">  </v>
      </c>
      <c r="T439" t="str">
        <f>Table1[[#This Row],[CEF]]</f>
        <v>1999050700103</v>
      </c>
      <c r="U439">
        <v>438</v>
      </c>
    </row>
    <row r="440" spans="1:21" x14ac:dyDescent="0.25">
      <c r="A440" t="str">
        <f>Konosys_Data!B440</f>
        <v>1999052600119</v>
      </c>
      <c r="B440" t="str">
        <f>Konosys_Data!R440</f>
        <v>07/08/2018</v>
      </c>
      <c r="C440" t="str">
        <f>Konosys_Data!F440</f>
        <v>Oui</v>
      </c>
      <c r="D440" t="str">
        <f>Konosys_Data!AD440</f>
        <v>Baccalauréat</v>
      </c>
      <c r="E440" t="str">
        <f>Konosys_Data_Extract!B440</f>
        <v>NTIC_TDI_TS</v>
      </c>
      <c r="F440" s="4" t="str">
        <f>Konosys_Data_Extract!E440</f>
        <v>1</v>
      </c>
      <c r="G440" t="str">
        <f>Konosys_Data_Extract!C440</f>
        <v>TDI106-NTIC_TDI_TS_2019</v>
      </c>
      <c r="I440" t="str">
        <f>Konosys_Data!C440</f>
        <v>KRIKEB</v>
      </c>
      <c r="J440" t="str">
        <f>Konosys_Data!D440</f>
        <v>FATIMA ZAHRAE</v>
      </c>
      <c r="K440" t="str">
        <f>Konosys_Data!AB440</f>
        <v>كريكب</v>
      </c>
      <c r="L440" t="str">
        <f>Konosys_Data!AC440</f>
        <v>فاطمة الزهراء</v>
      </c>
      <c r="M440" t="str">
        <f>Konosys_Data!E440</f>
        <v>F</v>
      </c>
      <c r="N440" t="str">
        <f>Konosys_Data!O440</f>
        <v>26/05/1999 00:00:00</v>
      </c>
      <c r="O440" t="str">
        <f>Konosys_Data!Z440</f>
        <v>Marocain</v>
      </c>
      <c r="P440" t="str">
        <f>Konosys_Data!T440</f>
        <v>Tanger</v>
      </c>
      <c r="Q440" t="str">
        <f>Konosys_Data!V440</f>
        <v>K557237</v>
      </c>
      <c r="R440" t="str">
        <f>Konosys_Data!W440</f>
        <v>0634949721</v>
      </c>
      <c r="S440" t="str">
        <f>Konosys_Data!Y440</f>
        <v xml:space="preserve">  </v>
      </c>
      <c r="T440" t="str">
        <f>Table1[[#This Row],[CEF]]</f>
        <v>1999052600119</v>
      </c>
      <c r="U440">
        <v>439</v>
      </c>
    </row>
    <row r="441" spans="1:21" x14ac:dyDescent="0.25">
      <c r="A441" t="str">
        <f>Konosys_Data!B441</f>
        <v>1995050700078</v>
      </c>
      <c r="B441" t="str">
        <f>Konosys_Data!R441</f>
        <v>07/08/2018</v>
      </c>
      <c r="C441" t="str">
        <f>Konosys_Data!F441</f>
        <v>Oui</v>
      </c>
      <c r="D441" t="str">
        <f>Konosys_Data!AD441</f>
        <v>Baccalauréat</v>
      </c>
      <c r="E441" t="str">
        <f>Konosys_Data_Extract!B441</f>
        <v>NTIC_TDI_TS</v>
      </c>
      <c r="F441" s="4" t="str">
        <f>Konosys_Data_Extract!E441</f>
        <v>1</v>
      </c>
      <c r="G441" t="str">
        <f>Konosys_Data_Extract!C441</f>
        <v>TDI204-NTIC_TDI_TS_2019</v>
      </c>
      <c r="I441" t="str">
        <f>Konosys_Data!C441</f>
        <v>ELBAKALI</v>
      </c>
      <c r="J441" t="str">
        <f>Konosys_Data!D441</f>
        <v>OMAR</v>
      </c>
      <c r="K441" t="str">
        <f>Konosys_Data!AB441</f>
        <v xml:space="preserve">البقالي </v>
      </c>
      <c r="L441" t="str">
        <f>Konosys_Data!AC441</f>
        <v>عمر</v>
      </c>
      <c r="M441" t="str">
        <f>Konosys_Data!E441</f>
        <v>F</v>
      </c>
      <c r="N441" t="str">
        <f>Konosys_Data!O441</f>
        <v>07/05/1995 00:00:00</v>
      </c>
      <c r="O441" t="str">
        <f>Konosys_Data!Z441</f>
        <v>Marocain</v>
      </c>
      <c r="P441" t="str">
        <f>Konosys_Data!T441</f>
        <v>TANGER</v>
      </c>
      <c r="Q441" t="str">
        <f>Konosys_Data!V441</f>
        <v>KB134277</v>
      </c>
      <c r="R441" t="str">
        <f>Konosys_Data!W441</f>
        <v>0604299218</v>
      </c>
      <c r="S441" t="str">
        <f>Konosys_Data!Y441</f>
        <v xml:space="preserve">  </v>
      </c>
      <c r="T441" t="str">
        <f>Table1[[#This Row],[CEF]]</f>
        <v>1995050700078</v>
      </c>
      <c r="U441">
        <v>440</v>
      </c>
    </row>
    <row r="442" spans="1:21" x14ac:dyDescent="0.25">
      <c r="A442" t="str">
        <f>Konosys_Data!B442</f>
        <v>1999122300113</v>
      </c>
      <c r="B442" t="str">
        <f>Konosys_Data!R442</f>
        <v>07/08/2018</v>
      </c>
      <c r="C442" t="str">
        <f>Konosys_Data!F442</f>
        <v>Oui</v>
      </c>
      <c r="D442" t="str">
        <f>Konosys_Data!AD442</f>
        <v>Baccalauréat</v>
      </c>
      <c r="E442" t="str">
        <f>Konosys_Data_Extract!B442</f>
        <v>NTIC_TDI_TS</v>
      </c>
      <c r="F442" s="4" t="str">
        <f>Konosys_Data_Extract!E442</f>
        <v>1</v>
      </c>
      <c r="G442" t="str">
        <f>Konosys_Data_Extract!C442</f>
        <v>TDI201-NTIC_TDI_TS_2019</v>
      </c>
      <c r="I442" t="str">
        <f>Konosys_Data!C442</f>
        <v>EL MASLOUHI</v>
      </c>
      <c r="J442" t="str">
        <f>Konosys_Data!D442</f>
        <v>ZAID</v>
      </c>
      <c r="K442" t="str">
        <f>Konosys_Data!AB442</f>
        <v>المصلوحي</v>
      </c>
      <c r="L442" t="str">
        <f>Konosys_Data!AC442</f>
        <v>زيد</v>
      </c>
      <c r="M442" t="str">
        <f>Konosys_Data!E442</f>
        <v>F</v>
      </c>
      <c r="N442" t="str">
        <f>Konosys_Data!O442</f>
        <v>23/12/1999 00:00:00</v>
      </c>
      <c r="O442" t="str">
        <f>Konosys_Data!Z442</f>
        <v>Marocain</v>
      </c>
      <c r="P442" t="str">
        <f>Konosys_Data!T442</f>
        <v>tanger</v>
      </c>
      <c r="Q442" t="str">
        <f>Konosys_Data!V442</f>
        <v>K563253</v>
      </c>
      <c r="R442" t="str">
        <f>Konosys_Data!W442</f>
        <v>0634461388</v>
      </c>
      <c r="S442" t="str">
        <f>Konosys_Data!Y442</f>
        <v xml:space="preserve">  </v>
      </c>
      <c r="T442" t="str">
        <f>Table1[[#This Row],[CEF]]</f>
        <v>1999122300113</v>
      </c>
      <c r="U442">
        <v>441</v>
      </c>
    </row>
    <row r="443" spans="1:21" x14ac:dyDescent="0.25">
      <c r="A443" t="str">
        <f>Konosys_Data!B443</f>
        <v>1997101700161</v>
      </c>
      <c r="B443" t="str">
        <f>Konosys_Data!R443</f>
        <v>07/08/2018</v>
      </c>
      <c r="C443" t="str">
        <f>Konosys_Data!F443</f>
        <v>Oui</v>
      </c>
      <c r="D443" t="str">
        <f>Konosys_Data!AD443</f>
        <v>Baccalauréat</v>
      </c>
      <c r="E443" t="str">
        <f>Konosys_Data_Extract!B443</f>
        <v>NTIC_TDI_TS</v>
      </c>
      <c r="F443" s="4" t="str">
        <f>Konosys_Data_Extract!E443</f>
        <v>1</v>
      </c>
      <c r="G443" t="str">
        <f>Konosys_Data_Extract!C443</f>
        <v>TDI204-NTIC_TDI_TS_2019</v>
      </c>
      <c r="I443" t="str">
        <f>Konosys_Data!C443</f>
        <v>BEBECHE</v>
      </c>
      <c r="J443" t="str">
        <f>Konosys_Data!D443</f>
        <v>SOUFIANE</v>
      </c>
      <c r="K443" t="str">
        <f>Konosys_Data!AB443</f>
        <v>بعيبش</v>
      </c>
      <c r="L443" t="str">
        <f>Konosys_Data!AC443</f>
        <v>سفيان</v>
      </c>
      <c r="M443" t="str">
        <f>Konosys_Data!E443</f>
        <v>F</v>
      </c>
      <c r="N443" t="str">
        <f>Konosys_Data!O443</f>
        <v>17/10/1997 00:00:00</v>
      </c>
      <c r="O443" t="str">
        <f>Konosys_Data!Z443</f>
        <v>Marocain</v>
      </c>
      <c r="P443" t="str">
        <f>Konosys_Data!T443</f>
        <v>TANGER</v>
      </c>
      <c r="Q443" t="str">
        <f>Konosys_Data!V443</f>
        <v>K546114</v>
      </c>
      <c r="R443" t="str">
        <f>Konosys_Data!W443</f>
        <v>0643344309</v>
      </c>
      <c r="S443" t="str">
        <f>Konosys_Data!Y443</f>
        <v xml:space="preserve">  </v>
      </c>
      <c r="T443" t="str">
        <f>Table1[[#This Row],[CEF]]</f>
        <v>1997101700161</v>
      </c>
      <c r="U443">
        <v>442</v>
      </c>
    </row>
    <row r="444" spans="1:21" x14ac:dyDescent="0.25">
      <c r="A444" t="str">
        <f>Konosys_Data!B444</f>
        <v>1999071000207</v>
      </c>
      <c r="B444" t="str">
        <f>Konosys_Data!R444</f>
        <v>07/08/2018</v>
      </c>
      <c r="C444" t="str">
        <f>Konosys_Data!F444</f>
        <v>Oui</v>
      </c>
      <c r="D444" t="str">
        <f>Konosys_Data!AD444</f>
        <v>Baccalauréat</v>
      </c>
      <c r="E444" t="str">
        <f>Konosys_Data_Extract!B444</f>
        <v>NTIC_TDI_TS</v>
      </c>
      <c r="F444" s="4" t="str">
        <f>Konosys_Data_Extract!E444</f>
        <v>1</v>
      </c>
      <c r="G444" t="str">
        <f>Konosys_Data_Extract!C444</f>
        <v>TDI204-NTIC_TDI_TS_2019</v>
      </c>
      <c r="I444" t="str">
        <f>Konosys_Data!C444</f>
        <v>NASS ALI</v>
      </c>
      <c r="J444" t="str">
        <f>Konosys_Data!D444</f>
        <v>ELYASS</v>
      </c>
      <c r="K444" t="str">
        <f>Konosys_Data!AB444</f>
        <v>ناس علي</v>
      </c>
      <c r="L444" t="str">
        <f>Konosys_Data!AC444</f>
        <v>الياس</v>
      </c>
      <c r="M444" t="str">
        <f>Konosys_Data!E444</f>
        <v>F</v>
      </c>
      <c r="N444" t="str">
        <f>Konosys_Data!O444</f>
        <v>10/07/1999 00:00:00</v>
      </c>
      <c r="O444" t="str">
        <f>Konosys_Data!Z444</f>
        <v>Marocain</v>
      </c>
      <c r="P444" t="str">
        <f>Konosys_Data!T444</f>
        <v>CHEFFCHAOUN</v>
      </c>
      <c r="Q444" t="str">
        <f>Konosys_Data!V444</f>
        <v>KB191800</v>
      </c>
      <c r="R444" t="str">
        <f>Konosys_Data!W444</f>
        <v>0691089289</v>
      </c>
      <c r="S444" t="str">
        <f>Konosys_Data!Y444</f>
        <v xml:space="preserve">  </v>
      </c>
      <c r="T444" t="str">
        <f>Table1[[#This Row],[CEF]]</f>
        <v>1999071000207</v>
      </c>
      <c r="U444">
        <v>443</v>
      </c>
    </row>
    <row r="445" spans="1:21" x14ac:dyDescent="0.25">
      <c r="A445" t="str">
        <f>Konosys_Data!B445</f>
        <v>1999060600187</v>
      </c>
      <c r="B445" t="str">
        <f>Konosys_Data!R445</f>
        <v>07/08/2018</v>
      </c>
      <c r="C445" t="str">
        <f>Konosys_Data!F445</f>
        <v>Oui</v>
      </c>
      <c r="D445" t="str">
        <f>Konosys_Data!AD445</f>
        <v>Baccalauréat</v>
      </c>
      <c r="E445" t="str">
        <f>Konosys_Data_Extract!B445</f>
        <v>NTIC_TDI_TS</v>
      </c>
      <c r="F445" s="4" t="str">
        <f>Konosys_Data_Extract!E445</f>
        <v>1</v>
      </c>
      <c r="G445" t="str">
        <f>Konosys_Data_Extract!C445</f>
        <v>TDI103-NTIC_TDI_TS_2019</v>
      </c>
      <c r="I445" t="str">
        <f>Konosys_Data!C445</f>
        <v>OUSBOUANE- BAKIOUI</v>
      </c>
      <c r="J445" t="str">
        <f>Konosys_Data!D445</f>
        <v>SOUHAIL</v>
      </c>
      <c r="K445" t="str">
        <f>Konosys_Data!AB445</f>
        <v>اسبوعن البقيوي</v>
      </c>
      <c r="L445" t="str">
        <f>Konosys_Data!AC445</f>
        <v>سهيل</v>
      </c>
      <c r="M445" t="str">
        <f>Konosys_Data!E445</f>
        <v>F</v>
      </c>
      <c r="N445" t="str">
        <f>Konosys_Data!O445</f>
        <v>06/06/1999 00:00:00</v>
      </c>
      <c r="O445" t="str">
        <f>Konosys_Data!Z445</f>
        <v>Marocain</v>
      </c>
      <c r="P445" t="str">
        <f>Konosys_Data!T445</f>
        <v>TANGER</v>
      </c>
      <c r="Q445" t="str">
        <f>Konosys_Data!V445</f>
        <v>K544424</v>
      </c>
      <c r="R445" t="str">
        <f>Konosys_Data!W445</f>
        <v>0614038064</v>
      </c>
      <c r="S445" t="str">
        <f>Konosys_Data!Y445</f>
        <v xml:space="preserve">  </v>
      </c>
      <c r="T445" t="str">
        <f>Table1[[#This Row],[CEF]]</f>
        <v>1999060600187</v>
      </c>
      <c r="U445">
        <v>444</v>
      </c>
    </row>
    <row r="446" spans="1:21" x14ac:dyDescent="0.25">
      <c r="A446" t="str">
        <f>Konosys_Data!B446</f>
        <v>1998051600143</v>
      </c>
      <c r="B446" t="str">
        <f>Konosys_Data!R446</f>
        <v>07/08/2018</v>
      </c>
      <c r="C446" t="str">
        <f>Konosys_Data!F446</f>
        <v>Oui</v>
      </c>
      <c r="D446" t="str">
        <f>Konosys_Data!AD446</f>
        <v>Baccalauréat</v>
      </c>
      <c r="E446" t="str">
        <f>Konosys_Data_Extract!B446</f>
        <v>NTIC_TDI_TS</v>
      </c>
      <c r="F446" s="4" t="str">
        <f>Konosys_Data_Extract!E446</f>
        <v>1</v>
      </c>
      <c r="G446" t="str">
        <f>Konosys_Data_Extract!C446</f>
        <v>TDI204-NTIC_TDI_TS_2019</v>
      </c>
      <c r="I446" t="str">
        <f>Konosys_Data!C446</f>
        <v>GHELLAY</v>
      </c>
      <c r="J446" t="str">
        <f>Konosys_Data!D446</f>
        <v>OUMAIMA</v>
      </c>
      <c r="K446" t="str">
        <f>Konosys_Data!AB446</f>
        <v>غلاي</v>
      </c>
      <c r="L446" t="str">
        <f>Konosys_Data!AC446</f>
        <v>أميمة</v>
      </c>
      <c r="M446" t="str">
        <f>Konosys_Data!E446</f>
        <v>F</v>
      </c>
      <c r="N446" t="str">
        <f>Konosys_Data!O446</f>
        <v>16/05/1998 00:00:00</v>
      </c>
      <c r="O446" t="str">
        <f>Konosys_Data!Z446</f>
        <v>Marocain</v>
      </c>
      <c r="P446" t="str">
        <f>Konosys_Data!T446</f>
        <v>Eddchira EL Jihadia Agadir</v>
      </c>
      <c r="Q446" t="str">
        <f>Konosys_Data!V446</f>
        <v>CB321793</v>
      </c>
      <c r="R446" t="str">
        <f>Konosys_Data!W446</f>
        <v>0671505593</v>
      </c>
      <c r="S446" t="str">
        <f>Konosys_Data!Y446</f>
        <v xml:space="preserve">  </v>
      </c>
      <c r="T446" t="str">
        <f>Table1[[#This Row],[CEF]]</f>
        <v>1998051600143</v>
      </c>
      <c r="U446">
        <v>445</v>
      </c>
    </row>
    <row r="447" spans="1:21" x14ac:dyDescent="0.25">
      <c r="A447" t="str">
        <f>Konosys_Data!B447</f>
        <v>1998022500081</v>
      </c>
      <c r="B447" t="str">
        <f>Konosys_Data!R447</f>
        <v>07/08/2018</v>
      </c>
      <c r="C447" t="str">
        <f>Konosys_Data!F447</f>
        <v>Oui</v>
      </c>
      <c r="D447" t="str">
        <f>Konosys_Data!AD447</f>
        <v>Baccalauréat</v>
      </c>
      <c r="E447" t="str">
        <f>Konosys_Data_Extract!B447</f>
        <v>NTIC_TDI_TS</v>
      </c>
      <c r="F447" s="4" t="str">
        <f>Konosys_Data_Extract!E447</f>
        <v>1</v>
      </c>
      <c r="G447" t="str">
        <f>Konosys_Data_Extract!C447</f>
        <v>TDI204-NTIC_TDI_TS_2019</v>
      </c>
      <c r="I447" t="str">
        <f>Konosys_Data!C447</f>
        <v>BEN HAMZA</v>
      </c>
      <c r="J447" t="str">
        <f>Konosys_Data!D447</f>
        <v>KHALID</v>
      </c>
      <c r="K447" t="str">
        <f>Konosys_Data!AB447</f>
        <v>بنحمزة</v>
      </c>
      <c r="L447" t="str">
        <f>Konosys_Data!AC447</f>
        <v>خالد</v>
      </c>
      <c r="M447" t="str">
        <f>Konosys_Data!E447</f>
        <v>F</v>
      </c>
      <c r="N447" t="str">
        <f>Konosys_Data!O447</f>
        <v>25/02/1998 00:00:00</v>
      </c>
      <c r="O447" t="str">
        <f>Konosys_Data!Z447</f>
        <v>Marocain</v>
      </c>
      <c r="P447" t="str">
        <f>Konosys_Data!T447</f>
        <v>TANGER</v>
      </c>
      <c r="Q447" t="str">
        <f>Konosys_Data!V447</f>
        <v>K546243</v>
      </c>
      <c r="R447" t="str">
        <f>Konosys_Data!W447</f>
        <v>0696431244</v>
      </c>
      <c r="S447" t="str">
        <f>Konosys_Data!Y447</f>
        <v xml:space="preserve">  </v>
      </c>
      <c r="T447" t="str">
        <f>Table1[[#This Row],[CEF]]</f>
        <v>1998022500081</v>
      </c>
      <c r="U447">
        <v>446</v>
      </c>
    </row>
    <row r="448" spans="1:21" x14ac:dyDescent="0.25">
      <c r="A448" t="str">
        <f>Konosys_Data!B448</f>
        <v>1996101700116</v>
      </c>
      <c r="B448" t="str">
        <f>Konosys_Data!R448</f>
        <v>07/08/2018</v>
      </c>
      <c r="C448" t="str">
        <f>Konosys_Data!F448</f>
        <v>Oui</v>
      </c>
      <c r="D448" t="str">
        <f>Konosys_Data!AD448</f>
        <v>Baccalauréat</v>
      </c>
      <c r="E448" t="str">
        <f>Konosys_Data_Extract!B448</f>
        <v>NTIC_TDI_TS</v>
      </c>
      <c r="F448" s="4" t="str">
        <f>Konosys_Data_Extract!E448</f>
        <v>1</v>
      </c>
      <c r="G448" t="str">
        <f>Konosys_Data_Extract!C448</f>
        <v>TDI202-NTIC_TDI_TS_2019</v>
      </c>
      <c r="I448" t="str">
        <f>Konosys_Data!C448</f>
        <v>BENLEFKI</v>
      </c>
      <c r="J448" t="str">
        <f>Konosys_Data!D448</f>
        <v>EL MEHDI</v>
      </c>
      <c r="K448" t="str">
        <f>Konosys_Data!AB448</f>
        <v>ابن الفقي</v>
      </c>
      <c r="L448" t="str">
        <f>Konosys_Data!AC448</f>
        <v>المهدي</v>
      </c>
      <c r="M448" t="str">
        <f>Konosys_Data!E448</f>
        <v>F</v>
      </c>
      <c r="N448" t="str">
        <f>Konosys_Data!O448</f>
        <v>17/10/1996 00:00:00</v>
      </c>
      <c r="O448" t="str">
        <f>Konosys_Data!Z448</f>
        <v>Marocain</v>
      </c>
      <c r="P448" t="str">
        <f>Konosys_Data!T448</f>
        <v>TANGER</v>
      </c>
      <c r="Q448" t="str">
        <f>Konosys_Data!V448</f>
        <v>k513287</v>
      </c>
      <c r="R448" t="str">
        <f>Konosys_Data!W448</f>
        <v>0611364685</v>
      </c>
      <c r="S448" t="str">
        <f>Konosys_Data!Y448</f>
        <v xml:space="preserve">  </v>
      </c>
      <c r="T448" t="str">
        <f>Table1[[#This Row],[CEF]]</f>
        <v>1996101700116</v>
      </c>
      <c r="U448">
        <v>447</v>
      </c>
    </row>
    <row r="449" spans="1:21" x14ac:dyDescent="0.25">
      <c r="A449" t="str">
        <f>Konosys_Data!B449</f>
        <v>1999121600153</v>
      </c>
      <c r="B449" t="str">
        <f>Konosys_Data!R449</f>
        <v>07/08/2018</v>
      </c>
      <c r="C449" t="str">
        <f>Konosys_Data!F449</f>
        <v>Oui</v>
      </c>
      <c r="D449" t="str">
        <f>Konosys_Data!AD449</f>
        <v>Baccalauréat</v>
      </c>
      <c r="E449" t="str">
        <f>Konosys_Data_Extract!B449</f>
        <v>NTIC_TDI_TS</v>
      </c>
      <c r="F449" s="4" t="str">
        <f>Konosys_Data_Extract!E449</f>
        <v>1</v>
      </c>
      <c r="G449" t="str">
        <f>Konosys_Data_Extract!C449</f>
        <v>TDI204-NTIC_TDI_TS_2019</v>
      </c>
      <c r="I449" t="str">
        <f>Konosys_Data!C449</f>
        <v>OUACHEIKH</v>
      </c>
      <c r="J449" t="str">
        <f>Konosys_Data!D449</f>
        <v>IHSSANE</v>
      </c>
      <c r="K449" t="str">
        <f>Konosys_Data!AB449</f>
        <v>والشيخ</v>
      </c>
      <c r="L449" t="str">
        <f>Konosys_Data!AC449</f>
        <v>احسان</v>
      </c>
      <c r="M449" t="str">
        <f>Konosys_Data!E449</f>
        <v>F</v>
      </c>
      <c r="N449" t="str">
        <f>Konosys_Data!O449</f>
        <v>16/12/1999 00:00:00</v>
      </c>
      <c r="O449" t="str">
        <f>Konosys_Data!Z449</f>
        <v>Marocain</v>
      </c>
      <c r="P449" t="str">
        <f>Konosys_Data!T449</f>
        <v>TANGER</v>
      </c>
      <c r="Q449" t="str">
        <f>Konosys_Data!V449</f>
        <v>K555186</v>
      </c>
      <c r="R449" t="str">
        <f>Konosys_Data!W449</f>
        <v>0602449745</v>
      </c>
      <c r="S449" t="str">
        <f>Konosys_Data!Y449</f>
        <v xml:space="preserve">  </v>
      </c>
      <c r="T449" t="str">
        <f>Table1[[#This Row],[CEF]]</f>
        <v>1999121600153</v>
      </c>
      <c r="U449">
        <v>448</v>
      </c>
    </row>
    <row r="450" spans="1:21" x14ac:dyDescent="0.25">
      <c r="A450" t="str">
        <f>Konosys_Data!B450</f>
        <v>1999042600087</v>
      </c>
      <c r="B450" t="str">
        <f>Konosys_Data!R450</f>
        <v>07/08/2018</v>
      </c>
      <c r="C450" t="str">
        <f>Konosys_Data!F450</f>
        <v>Oui</v>
      </c>
      <c r="D450" t="str">
        <f>Konosys_Data!AD450</f>
        <v>Baccalauréat</v>
      </c>
      <c r="E450" t="str">
        <f>Konosys_Data_Extract!B450</f>
        <v>NTIC_TDI_TS</v>
      </c>
      <c r="F450" s="4" t="str">
        <f>Konosys_Data_Extract!E450</f>
        <v>1</v>
      </c>
      <c r="G450" t="str">
        <f>Konosys_Data_Extract!C450</f>
        <v>TDI103-NTIC_TDI_TS_2019</v>
      </c>
      <c r="I450" t="str">
        <f>Konosys_Data!C450</f>
        <v>EL BERDHI</v>
      </c>
      <c r="J450" t="str">
        <f>Konosys_Data!D450</f>
        <v>MOHAMED</v>
      </c>
      <c r="K450" t="str">
        <f>Konosys_Data!AB450</f>
        <v>البردعي</v>
      </c>
      <c r="L450" t="str">
        <f>Konosys_Data!AC450</f>
        <v>محمد</v>
      </c>
      <c r="M450" t="str">
        <f>Konosys_Data!E450</f>
        <v>F</v>
      </c>
      <c r="N450" t="str">
        <f>Konosys_Data!O450</f>
        <v>26/04/1999 00:00:00</v>
      </c>
      <c r="O450" t="str">
        <f>Konosys_Data!Z450</f>
        <v>Marocain</v>
      </c>
      <c r="P450" t="str">
        <f>Konosys_Data!T450</f>
        <v>ksar el kebir</v>
      </c>
      <c r="Q450" t="str">
        <f>Konosys_Data!V450</f>
        <v>LB214982</v>
      </c>
      <c r="R450" t="str">
        <f>Konosys_Data!W450</f>
        <v>0643339434</v>
      </c>
      <c r="S450" t="str">
        <f>Konosys_Data!Y450</f>
        <v xml:space="preserve">  </v>
      </c>
      <c r="T450" t="str">
        <f>Table1[[#This Row],[CEF]]</f>
        <v>1999042600087</v>
      </c>
      <c r="U450">
        <v>449</v>
      </c>
    </row>
    <row r="451" spans="1:21" x14ac:dyDescent="0.25">
      <c r="A451" t="str">
        <f>Konosys_Data!B451</f>
        <v>1999121600152</v>
      </c>
      <c r="B451" t="str">
        <f>Konosys_Data!R451</f>
        <v>07/08/2018</v>
      </c>
      <c r="C451" t="str">
        <f>Konosys_Data!F451</f>
        <v>Oui</v>
      </c>
      <c r="D451" t="str">
        <f>Konosys_Data!AD451</f>
        <v>Baccalauréat</v>
      </c>
      <c r="E451" t="str">
        <f>Konosys_Data_Extract!B451</f>
        <v>NTIC_TDI_TS</v>
      </c>
      <c r="F451" s="4" t="str">
        <f>Konosys_Data_Extract!E451</f>
        <v>1</v>
      </c>
      <c r="G451" t="str">
        <f>Konosys_Data_Extract!C451</f>
        <v>TDI204-NTIC_TDI_TS_2019</v>
      </c>
      <c r="I451" t="str">
        <f>Konosys_Data!C451</f>
        <v>OUACHEIKH</v>
      </c>
      <c r="J451" t="str">
        <f>Konosys_Data!D451</f>
        <v>HOUSNA</v>
      </c>
      <c r="K451" t="str">
        <f>Konosys_Data!AB451</f>
        <v>والشيخ</v>
      </c>
      <c r="L451" t="str">
        <f>Konosys_Data!AC451</f>
        <v>حسنى</v>
      </c>
      <c r="M451" t="str">
        <f>Konosys_Data!E451</f>
        <v>F</v>
      </c>
      <c r="N451" t="str">
        <f>Konosys_Data!O451</f>
        <v>16/12/1999 00:00:00</v>
      </c>
      <c r="O451" t="str">
        <f>Konosys_Data!Z451</f>
        <v>Marocain</v>
      </c>
      <c r="P451" t="str">
        <f>Konosys_Data!T451</f>
        <v>TANGER</v>
      </c>
      <c r="Q451" t="str">
        <f>Konosys_Data!V451</f>
        <v>K555187</v>
      </c>
      <c r="R451" t="str">
        <f>Konosys_Data!W451</f>
        <v>0660325676</v>
      </c>
      <c r="S451" t="str">
        <f>Konosys_Data!Y451</f>
        <v xml:space="preserve">  </v>
      </c>
      <c r="T451" t="str">
        <f>Table1[[#This Row],[CEF]]</f>
        <v>1999121600152</v>
      </c>
      <c r="U451">
        <v>450</v>
      </c>
    </row>
    <row r="452" spans="1:21" x14ac:dyDescent="0.25">
      <c r="A452" t="str">
        <f>Konosys_Data!B452</f>
        <v>1999011400199</v>
      </c>
      <c r="B452" t="str">
        <f>Konosys_Data!R452</f>
        <v>07/08/2018</v>
      </c>
      <c r="C452" t="str">
        <f>Konosys_Data!F452</f>
        <v>Oui</v>
      </c>
      <c r="D452" t="str">
        <f>Konosys_Data!AD452</f>
        <v>Baccalauréat</v>
      </c>
      <c r="E452" t="str">
        <f>Konosys_Data_Extract!B452</f>
        <v>NTIC_TDI_TS</v>
      </c>
      <c r="F452" s="4" t="str">
        <f>Konosys_Data_Extract!E452</f>
        <v>1</v>
      </c>
      <c r="G452" t="str">
        <f>Konosys_Data_Extract!C452</f>
        <v>TDI202-NTIC_TDI_TS_2019</v>
      </c>
      <c r="I452" t="str">
        <f>Konosys_Data!C452</f>
        <v>BARAKAT</v>
      </c>
      <c r="J452" t="str">
        <f>Konosys_Data!D452</f>
        <v>SANAE</v>
      </c>
      <c r="K452" t="str">
        <f>Konosys_Data!AB452</f>
        <v>سناء</v>
      </c>
      <c r="L452" t="str">
        <f>Konosys_Data!AC452</f>
        <v>بركات</v>
      </c>
      <c r="M452" t="str">
        <f>Konosys_Data!E452</f>
        <v>F</v>
      </c>
      <c r="N452" t="str">
        <f>Konosys_Data!O452</f>
        <v>14/01/1999 00:00:00</v>
      </c>
      <c r="O452" t="str">
        <f>Konosys_Data!Z452</f>
        <v>Marocain</v>
      </c>
      <c r="P452" t="str">
        <f>Konosys_Data!T452</f>
        <v>TANGER</v>
      </c>
      <c r="Q452" t="str">
        <f>Konosys_Data!V452</f>
        <v>k564081</v>
      </c>
      <c r="R452" t="str">
        <f>Konosys_Data!W452</f>
        <v>0638669274</v>
      </c>
      <c r="S452" t="str">
        <f>Konosys_Data!Y452</f>
        <v xml:space="preserve">  </v>
      </c>
      <c r="T452" t="str">
        <f>Table1[[#This Row],[CEF]]</f>
        <v>1999011400199</v>
      </c>
      <c r="U452">
        <v>451</v>
      </c>
    </row>
    <row r="453" spans="1:21" x14ac:dyDescent="0.25">
      <c r="A453" t="str">
        <f>Konosys_Data!B453</f>
        <v>1997100200169</v>
      </c>
      <c r="B453" t="str">
        <f>Konosys_Data!R453</f>
        <v>07/08/2018</v>
      </c>
      <c r="C453" t="str">
        <f>Konosys_Data!F453</f>
        <v>Oui</v>
      </c>
      <c r="D453" t="str">
        <f>Konosys_Data!AD453</f>
        <v>Baccalauréat</v>
      </c>
      <c r="E453" t="str">
        <f>Konosys_Data_Extract!B453</f>
        <v>NTIC_TDI_TS</v>
      </c>
      <c r="F453" s="4" t="str">
        <f>Konosys_Data_Extract!E453</f>
        <v>1</v>
      </c>
      <c r="G453" t="str">
        <f>Konosys_Data_Extract!C453</f>
        <v>TDI202-NTIC_TDI_TS_2019</v>
      </c>
      <c r="I453" t="str">
        <f>Konosys_Data!C453</f>
        <v>HAJJAJI MRABET</v>
      </c>
      <c r="J453" t="str">
        <f>Konosys_Data!D453</f>
        <v>ISMAIL</v>
      </c>
      <c r="K453" t="str">
        <f>Konosys_Data!AB453</f>
        <v>حجاجي المرابط</v>
      </c>
      <c r="L453" t="str">
        <f>Konosys_Data!AC453</f>
        <v xml:space="preserve">اسماعيل </v>
      </c>
      <c r="M453" t="str">
        <f>Konosys_Data!E453</f>
        <v>F</v>
      </c>
      <c r="N453" t="str">
        <f>Konosys_Data!O453</f>
        <v>02/10/1997 00:00:00</v>
      </c>
      <c r="O453" t="str">
        <f>Konosys_Data!Z453</f>
        <v>Marocain</v>
      </c>
      <c r="P453" t="str">
        <f>Konosys_Data!T453</f>
        <v>TANGER</v>
      </c>
      <c r="Q453" t="str">
        <f>Konosys_Data!V453</f>
        <v>KB161595</v>
      </c>
      <c r="R453" t="str">
        <f>Konosys_Data!W453</f>
        <v>0600152883</v>
      </c>
      <c r="S453" t="str">
        <f>Konosys_Data!Y453</f>
        <v xml:space="preserve">  </v>
      </c>
      <c r="T453" t="str">
        <f>Table1[[#This Row],[CEF]]</f>
        <v>1997100200169</v>
      </c>
      <c r="U453">
        <v>452</v>
      </c>
    </row>
    <row r="454" spans="1:21" x14ac:dyDescent="0.25">
      <c r="A454" t="str">
        <f>Konosys_Data!B454</f>
        <v>1999091600202</v>
      </c>
      <c r="B454" t="str">
        <f>Konosys_Data!R454</f>
        <v>07/08/2018</v>
      </c>
      <c r="C454" t="str">
        <f>Konosys_Data!F454</f>
        <v>Oui</v>
      </c>
      <c r="D454" t="str">
        <f>Konosys_Data!AD454</f>
        <v>Baccalauréat</v>
      </c>
      <c r="E454" t="str">
        <f>Konosys_Data_Extract!B454</f>
        <v>NTIC_TDI_TS</v>
      </c>
      <c r="F454" s="4" t="str">
        <f>Konosys_Data_Extract!E454</f>
        <v>1</v>
      </c>
      <c r="G454" t="str">
        <f>Konosys_Data_Extract!C454</f>
        <v>TDI202-NTIC_TDI_TS_2019</v>
      </c>
      <c r="I454" t="str">
        <f>Konosys_Data!C454</f>
        <v>EL OUAHABI</v>
      </c>
      <c r="J454" t="str">
        <f>Konosys_Data!D454</f>
        <v>FIRDAOUSS</v>
      </c>
      <c r="K454" t="str">
        <f>Konosys_Data!AB454</f>
        <v>الوهابي</v>
      </c>
      <c r="L454" t="str">
        <f>Konosys_Data!AC454</f>
        <v>فردوس</v>
      </c>
      <c r="M454" t="str">
        <f>Konosys_Data!E454</f>
        <v>F</v>
      </c>
      <c r="N454" t="str">
        <f>Konosys_Data!O454</f>
        <v>16/09/1999 00:00:00</v>
      </c>
      <c r="O454" t="str">
        <f>Konosys_Data!Z454</f>
        <v>Marocain</v>
      </c>
      <c r="P454" t="str">
        <f>Konosys_Data!T454</f>
        <v>OUAZZANE</v>
      </c>
      <c r="Q454" t="str">
        <f>Konosys_Data!V454</f>
        <v>KB170731</v>
      </c>
      <c r="R454" t="str">
        <f>Konosys_Data!W454</f>
        <v>0622520685</v>
      </c>
      <c r="S454" t="str">
        <f>Konosys_Data!Y454</f>
        <v xml:space="preserve">  </v>
      </c>
      <c r="T454" t="str">
        <f>Table1[[#This Row],[CEF]]</f>
        <v>1999091600202</v>
      </c>
      <c r="U454">
        <v>453</v>
      </c>
    </row>
    <row r="455" spans="1:21" x14ac:dyDescent="0.25">
      <c r="A455" t="str">
        <f>Konosys_Data!B455</f>
        <v>1999013000157</v>
      </c>
      <c r="B455" t="str">
        <f>Konosys_Data!R455</f>
        <v>07/08/2018</v>
      </c>
      <c r="C455" t="str">
        <f>Konosys_Data!F455</f>
        <v>Oui</v>
      </c>
      <c r="D455" t="str">
        <f>Konosys_Data!AD455</f>
        <v>Baccalauréat</v>
      </c>
      <c r="E455" t="str">
        <f>Konosys_Data_Extract!B455</f>
        <v>NTIC_TDI_TS</v>
      </c>
      <c r="F455" s="4" t="str">
        <f>Konosys_Data_Extract!E455</f>
        <v>1</v>
      </c>
      <c r="G455" t="str">
        <f>Konosys_Data_Extract!C455</f>
        <v>TDI103-NTIC_TDI_TS_2019</v>
      </c>
      <c r="I455" t="str">
        <f>Konosys_Data!C455</f>
        <v>JALLA</v>
      </c>
      <c r="J455" t="str">
        <f>Konosys_Data!D455</f>
        <v>SOUHAILA</v>
      </c>
      <c r="K455" t="str">
        <f>Konosys_Data!AB455</f>
        <v>جلة</v>
      </c>
      <c r="L455" t="str">
        <f>Konosys_Data!AC455</f>
        <v>سهيلة</v>
      </c>
      <c r="M455" t="str">
        <f>Konosys_Data!E455</f>
        <v>F</v>
      </c>
      <c r="N455" t="str">
        <f>Konosys_Data!O455</f>
        <v>30/01/1999 00:00:00</v>
      </c>
      <c r="O455" t="str">
        <f>Konosys_Data!Z455</f>
        <v>Marocain</v>
      </c>
      <c r="P455" t="str">
        <f>Konosys_Data!T455</f>
        <v>TANGER</v>
      </c>
      <c r="Q455" t="str">
        <f>Konosys_Data!V455</f>
        <v>KB183154</v>
      </c>
      <c r="R455" t="str">
        <f>Konosys_Data!W455</f>
        <v>0618924360</v>
      </c>
      <c r="S455" t="str">
        <f>Konosys_Data!Y455</f>
        <v xml:space="preserve">  </v>
      </c>
      <c r="T455" t="str">
        <f>Table1[[#This Row],[CEF]]</f>
        <v>1999013000157</v>
      </c>
      <c r="U455">
        <v>454</v>
      </c>
    </row>
    <row r="456" spans="1:21" x14ac:dyDescent="0.25">
      <c r="A456" t="str">
        <f>Konosys_Data!B456</f>
        <v>2000033000086</v>
      </c>
      <c r="B456" t="str">
        <f>Konosys_Data!R456</f>
        <v>07/08/2018</v>
      </c>
      <c r="C456" t="str">
        <f>Konosys_Data!F456</f>
        <v>Oui</v>
      </c>
      <c r="D456" t="str">
        <f>Konosys_Data!AD456</f>
        <v>Baccalauréat</v>
      </c>
      <c r="E456" t="str">
        <f>Konosys_Data_Extract!B456</f>
        <v>NTIC_TDI_TS</v>
      </c>
      <c r="F456" s="4" t="str">
        <f>Konosys_Data_Extract!E456</f>
        <v>1</v>
      </c>
      <c r="G456" t="str">
        <f>Konosys_Data_Extract!C456</f>
        <v>TDI105-NTIC_TDI_TS_2019</v>
      </c>
      <c r="I456" t="str">
        <f>Konosys_Data!C456</f>
        <v>CHAOUNI</v>
      </c>
      <c r="J456" t="str">
        <f>Konosys_Data!D456</f>
        <v>REDOUANE</v>
      </c>
      <c r="K456" t="str">
        <f>Konosys_Data!AB456</f>
        <v>الشاوني</v>
      </c>
      <c r="L456" t="str">
        <f>Konosys_Data!AC456</f>
        <v>رضوان</v>
      </c>
      <c r="M456" t="str">
        <f>Konosys_Data!E456</f>
        <v>F</v>
      </c>
      <c r="N456" t="str">
        <f>Konosys_Data!O456</f>
        <v>30/03/2000 00:00:00</v>
      </c>
      <c r="O456" t="str">
        <f>Konosys_Data!Z456</f>
        <v>Marocain</v>
      </c>
      <c r="P456" t="str">
        <f>Konosys_Data!T456</f>
        <v>Tanger</v>
      </c>
      <c r="Q456" t="str">
        <f>Konosys_Data!V456</f>
        <v>K557164</v>
      </c>
      <c r="R456" t="str">
        <f>Konosys_Data!W456</f>
        <v>0691067709</v>
      </c>
      <c r="S456" t="str">
        <f>Konosys_Data!Y456</f>
        <v xml:space="preserve">  </v>
      </c>
      <c r="T456" t="str">
        <f>Table1[[#This Row],[CEF]]</f>
        <v>2000033000086</v>
      </c>
      <c r="U456">
        <v>455</v>
      </c>
    </row>
    <row r="457" spans="1:21" x14ac:dyDescent="0.25">
      <c r="A457" t="str">
        <f>Konosys_Data!B457</f>
        <v>2000062000131</v>
      </c>
      <c r="B457" t="str">
        <f>Konosys_Data!R457</f>
        <v>07/08/2018</v>
      </c>
      <c r="C457" t="str">
        <f>Konosys_Data!F457</f>
        <v>Oui</v>
      </c>
      <c r="D457" t="str">
        <f>Konosys_Data!AD457</f>
        <v>Baccalauréat</v>
      </c>
      <c r="E457" t="str">
        <f>Konosys_Data_Extract!B457</f>
        <v>NTIC_TDI_TS</v>
      </c>
      <c r="F457" s="4" t="str">
        <f>Konosys_Data_Extract!E457</f>
        <v>1</v>
      </c>
      <c r="G457" t="str">
        <f>Konosys_Data_Extract!C457</f>
        <v>TDI104-NTIC_TDI_TS_2019</v>
      </c>
      <c r="I457" t="str">
        <f>Konosys_Data!C457</f>
        <v>RGHIF</v>
      </c>
      <c r="J457" t="str">
        <f>Konosys_Data!D457</f>
        <v>MARWA</v>
      </c>
      <c r="K457" t="str">
        <f>Konosys_Data!AB457</f>
        <v>الرغيف</v>
      </c>
      <c r="L457" t="str">
        <f>Konosys_Data!AC457</f>
        <v>مروة</v>
      </c>
      <c r="M457" t="str">
        <f>Konosys_Data!E457</f>
        <v>F</v>
      </c>
      <c r="N457" t="str">
        <f>Konosys_Data!O457</f>
        <v>20/06/2000 00:00:00</v>
      </c>
      <c r="O457" t="str">
        <f>Konosys_Data!Z457</f>
        <v>Marocain</v>
      </c>
      <c r="P457" t="str">
        <f>Konosys_Data!T457</f>
        <v>sour sultanat d'oman</v>
      </c>
      <c r="Q457" t="str">
        <f>Konosys_Data!V457</f>
        <v>KB180925</v>
      </c>
      <c r="R457" t="str">
        <f>Konosys_Data!W457</f>
        <v>0666682078</v>
      </c>
      <c r="S457" t="str">
        <f>Konosys_Data!Y457</f>
        <v xml:space="preserve">  </v>
      </c>
      <c r="T457" t="str">
        <f>Table1[[#This Row],[CEF]]</f>
        <v>2000062000131</v>
      </c>
      <c r="U457">
        <v>456</v>
      </c>
    </row>
    <row r="458" spans="1:21" x14ac:dyDescent="0.25">
      <c r="A458" t="str">
        <f>Konosys_Data!B458</f>
        <v>1999011400179</v>
      </c>
      <c r="B458" t="str">
        <f>Konosys_Data!R458</f>
        <v>07/08/2018</v>
      </c>
      <c r="C458" t="str">
        <f>Konosys_Data!F458</f>
        <v>Oui</v>
      </c>
      <c r="D458" t="str">
        <f>Konosys_Data!AD458</f>
        <v>Baccalauréat</v>
      </c>
      <c r="E458" t="str">
        <f>Konosys_Data_Extract!B458</f>
        <v>NTIC_TDI_TS</v>
      </c>
      <c r="F458" s="4" t="str">
        <f>Konosys_Data_Extract!E458</f>
        <v>1</v>
      </c>
      <c r="G458" t="str">
        <f>Konosys_Data_Extract!C458</f>
        <v>TDI104-NTIC_TDI_TS_2019</v>
      </c>
      <c r="I458" t="str">
        <f>Konosys_Data!C458</f>
        <v>EL AMOURY</v>
      </c>
      <c r="J458" t="str">
        <f>Konosys_Data!D458</f>
        <v>YOUSSRA</v>
      </c>
      <c r="K458" t="str">
        <f>Konosys_Data!AB458</f>
        <v>العموري</v>
      </c>
      <c r="L458" t="str">
        <f>Konosys_Data!AC458</f>
        <v>يسرى</v>
      </c>
      <c r="M458" t="str">
        <f>Konosys_Data!E458</f>
        <v>F</v>
      </c>
      <c r="N458" t="str">
        <f>Konosys_Data!O458</f>
        <v>14/01/1999 00:00:00</v>
      </c>
      <c r="O458" t="str">
        <f>Konosys_Data!Z458</f>
        <v>Marocain</v>
      </c>
      <c r="P458" t="str">
        <f>Konosys_Data!T458</f>
        <v>TANGER</v>
      </c>
      <c r="Q458" t="str">
        <f>Konosys_Data!V458</f>
        <v>KB170205</v>
      </c>
      <c r="R458" t="str">
        <f>Konosys_Data!W458</f>
        <v>0672424195</v>
      </c>
      <c r="S458" t="str">
        <f>Konosys_Data!Y458</f>
        <v xml:space="preserve">  </v>
      </c>
      <c r="T458" t="str">
        <f>Table1[[#This Row],[CEF]]</f>
        <v>1999011400179</v>
      </c>
      <c r="U458">
        <v>457</v>
      </c>
    </row>
    <row r="459" spans="1:21" x14ac:dyDescent="0.25">
      <c r="A459" t="str">
        <f>Konosys_Data!B459</f>
        <v>1995062500103</v>
      </c>
      <c r="B459" t="str">
        <f>Konosys_Data!R459</f>
        <v>07/08/2018</v>
      </c>
      <c r="C459" t="str">
        <f>Konosys_Data!F459</f>
        <v>Oui</v>
      </c>
      <c r="D459" t="str">
        <f>Konosys_Data!AD459</f>
        <v>Baccalauréat</v>
      </c>
      <c r="E459" t="str">
        <f>Konosys_Data_Extract!B459</f>
        <v>NTIC_TDI_TS</v>
      </c>
      <c r="F459" s="4" t="str">
        <f>Konosys_Data_Extract!E459</f>
        <v>1</v>
      </c>
      <c r="G459" t="str">
        <f>Konosys_Data_Extract!C459</f>
        <v>TDI201-NTIC_TDI_TS_2019</v>
      </c>
      <c r="I459" t="str">
        <f>Konosys_Data!C459</f>
        <v>TALIBI</v>
      </c>
      <c r="J459" t="str">
        <f>Konosys_Data!D459</f>
        <v>KHALID</v>
      </c>
      <c r="K459" t="str">
        <f>Konosys_Data!AB459</f>
        <v>الطالبي</v>
      </c>
      <c r="L459" t="str">
        <f>Konosys_Data!AC459</f>
        <v>خالد</v>
      </c>
      <c r="M459" t="str">
        <f>Konosys_Data!E459</f>
        <v>F</v>
      </c>
      <c r="N459" t="str">
        <f>Konosys_Data!O459</f>
        <v>25/06/1995 00:00:00</v>
      </c>
      <c r="O459" t="str">
        <f>Konosys_Data!Z459</f>
        <v>Marocain</v>
      </c>
      <c r="P459" t="str">
        <f>Konosys_Data!T459</f>
        <v>tanger</v>
      </c>
      <c r="Q459" t="str">
        <f>Konosys_Data!V459</f>
        <v>k538235</v>
      </c>
      <c r="R459" t="str">
        <f>Konosys_Data!W459</f>
        <v>0699880776</v>
      </c>
      <c r="S459" t="str">
        <f>Konosys_Data!Y459</f>
        <v xml:space="preserve">  </v>
      </c>
      <c r="T459" t="str">
        <f>Table1[[#This Row],[CEF]]</f>
        <v>1995062500103</v>
      </c>
      <c r="U459">
        <v>458</v>
      </c>
    </row>
    <row r="460" spans="1:21" x14ac:dyDescent="0.25">
      <c r="A460" t="str">
        <f>Konosys_Data!B460</f>
        <v>1997062500190</v>
      </c>
      <c r="B460" t="str">
        <f>Konosys_Data!R460</f>
        <v>07/08/2018</v>
      </c>
      <c r="C460" t="str">
        <f>Konosys_Data!F460</f>
        <v>Oui</v>
      </c>
      <c r="D460" t="str">
        <f>Konosys_Data!AD460</f>
        <v>Baccalauréat</v>
      </c>
      <c r="E460" t="str">
        <f>Konosys_Data_Extract!B460</f>
        <v>NTIC_TDI_TS</v>
      </c>
      <c r="F460" s="4" t="str">
        <f>Konosys_Data_Extract!E460</f>
        <v>1</v>
      </c>
      <c r="G460" t="str">
        <f>Konosys_Data_Extract!C460</f>
        <v>TDI204-NTIC_TDI_TS_2019</v>
      </c>
      <c r="I460" t="str">
        <f>Konosys_Data!C460</f>
        <v>JELLAL</v>
      </c>
      <c r="J460" t="str">
        <f>Konosys_Data!D460</f>
        <v>OUTMANE</v>
      </c>
      <c r="K460" t="str">
        <f>Konosys_Data!AB460</f>
        <v>جلال</v>
      </c>
      <c r="L460" t="str">
        <f>Konosys_Data!AC460</f>
        <v>عثمان</v>
      </c>
      <c r="M460" t="str">
        <f>Konosys_Data!E460</f>
        <v>F</v>
      </c>
      <c r="N460" t="str">
        <f>Konosys_Data!O460</f>
        <v>25/06/1997 00:00:00</v>
      </c>
      <c r="O460" t="str">
        <f>Konosys_Data!Z460</f>
        <v>Marocain</v>
      </c>
      <c r="P460" t="str">
        <f>Konosys_Data!T460</f>
        <v xml:space="preserve">ouezzane </v>
      </c>
      <c r="Q460" t="str">
        <f>Konosys_Data!V460</f>
        <v>gm195425</v>
      </c>
      <c r="R460" t="str">
        <f>Konosys_Data!W460</f>
        <v>0671347686</v>
      </c>
      <c r="S460" t="str">
        <f>Konosys_Data!Y460</f>
        <v xml:space="preserve">  </v>
      </c>
      <c r="T460" t="str">
        <f>Table1[[#This Row],[CEF]]</f>
        <v>1997062500190</v>
      </c>
      <c r="U460">
        <v>459</v>
      </c>
    </row>
    <row r="461" spans="1:21" x14ac:dyDescent="0.25">
      <c r="A461" t="str">
        <f>Konosys_Data!B461</f>
        <v>199204080278</v>
      </c>
      <c r="B461" t="str">
        <f>Konosys_Data!R461</f>
        <v>07/08/2018</v>
      </c>
      <c r="C461" t="str">
        <f>Konosys_Data!F461</f>
        <v>Oui</v>
      </c>
      <c r="D461" t="str">
        <f>Konosys_Data!AD461</f>
        <v>Baccalauréat</v>
      </c>
      <c r="E461" t="str">
        <f>Konosys_Data_Extract!B461</f>
        <v>NTIC_TDI_TS</v>
      </c>
      <c r="F461" s="4" t="str">
        <f>Konosys_Data_Extract!E461</f>
        <v>1</v>
      </c>
      <c r="G461" t="str">
        <f>Konosys_Data_Extract!C461</f>
        <v>TDI202-NTIC_TDI_TS_2019</v>
      </c>
      <c r="I461" t="str">
        <f>Konosys_Data!C461</f>
        <v>SAGHDANI</v>
      </c>
      <c r="J461" t="str">
        <f>Konosys_Data!D461</f>
        <v>MERIEM</v>
      </c>
      <c r="K461" t="str">
        <f>Konosys_Data!AB461</f>
        <v>السغداني</v>
      </c>
      <c r="L461" t="str">
        <f>Konosys_Data!AC461</f>
        <v>مريم</v>
      </c>
      <c r="M461" t="str">
        <f>Konosys_Data!E461</f>
        <v>F</v>
      </c>
      <c r="N461" t="str">
        <f>Konosys_Data!O461</f>
        <v>08/04/1992 00:00:00</v>
      </c>
      <c r="O461" t="str">
        <f>Konosys_Data!Z461</f>
        <v>Marocain</v>
      </c>
      <c r="P461" t="str">
        <f>Konosys_Data!T461</f>
        <v>TANGER</v>
      </c>
      <c r="Q461" t="str">
        <f>Konosys_Data!V461</f>
        <v>KB95089</v>
      </c>
      <c r="R461" t="str">
        <f>Konosys_Data!W461</f>
        <v>0668784783</v>
      </c>
      <c r="S461" t="str">
        <f>Konosys_Data!Y461</f>
        <v xml:space="preserve"> HAY EL OUED RUE 147 NO 17 TANGER </v>
      </c>
      <c r="T461" t="str">
        <f>Table1[[#This Row],[CEF]]</f>
        <v>199204080278</v>
      </c>
      <c r="U461">
        <v>460</v>
      </c>
    </row>
    <row r="462" spans="1:21" x14ac:dyDescent="0.25">
      <c r="A462" t="str">
        <f>Konosys_Data!B462</f>
        <v>1999121900157</v>
      </c>
      <c r="B462" t="str">
        <f>Konosys_Data!R462</f>
        <v>07/08/2018</v>
      </c>
      <c r="C462" t="str">
        <f>Konosys_Data!F462</f>
        <v>Oui</v>
      </c>
      <c r="D462" t="str">
        <f>Konosys_Data!AD462</f>
        <v>Bac+2</v>
      </c>
      <c r="E462" t="str">
        <f>Konosys_Data_Extract!B462</f>
        <v>NTIC_TDI_TS</v>
      </c>
      <c r="F462" s="4" t="str">
        <f>Konosys_Data_Extract!E462</f>
        <v>1</v>
      </c>
      <c r="G462" t="str">
        <f>Konosys_Data_Extract!C462</f>
        <v>TDI106-NTIC_TDI_TS_2019</v>
      </c>
      <c r="I462" t="str">
        <f>Konosys_Data!C462</f>
        <v>SOUFIANI</v>
      </c>
      <c r="J462" t="str">
        <f>Konosys_Data!D462</f>
        <v>AWATIF</v>
      </c>
      <c r="K462" t="str">
        <f>Konosys_Data!AB462</f>
        <v>السفياني</v>
      </c>
      <c r="L462" t="str">
        <f>Konosys_Data!AC462</f>
        <v>عواطف</v>
      </c>
      <c r="M462" t="str">
        <f>Konosys_Data!E462</f>
        <v>F</v>
      </c>
      <c r="N462" t="str">
        <f>Konosys_Data!O462</f>
        <v>19/12/1999 00:00:00</v>
      </c>
      <c r="O462" t="str">
        <f>Konosys_Data!Z462</f>
        <v>Marocain</v>
      </c>
      <c r="P462" t="str">
        <f>Konosys_Data!T462</f>
        <v>tanger</v>
      </c>
      <c r="Q462" t="str">
        <f>Konosys_Data!V462</f>
        <v>k557345</v>
      </c>
      <c r="R462" t="str">
        <f>Konosys_Data!W462</f>
        <v>0609918143</v>
      </c>
      <c r="S462" t="str">
        <f>Konosys_Data!Y462</f>
        <v xml:space="preserve">  </v>
      </c>
      <c r="T462" t="str">
        <f>Table1[[#This Row],[CEF]]</f>
        <v>1999121900157</v>
      </c>
      <c r="U462">
        <v>461</v>
      </c>
    </row>
    <row r="463" spans="1:21" x14ac:dyDescent="0.25">
      <c r="A463" t="str">
        <f>Konosys_Data!B463</f>
        <v>1999021900128</v>
      </c>
      <c r="B463" t="str">
        <f>Konosys_Data!R463</f>
        <v>07/08/2018</v>
      </c>
      <c r="C463" t="str">
        <f>Konosys_Data!F463</f>
        <v>Oui</v>
      </c>
      <c r="D463" t="str">
        <f>Konosys_Data!AD463</f>
        <v>Baccalauréat</v>
      </c>
      <c r="E463" t="str">
        <f>Konosys_Data_Extract!B463</f>
        <v>NTIC_TDI_TS</v>
      </c>
      <c r="F463" s="4" t="str">
        <f>Konosys_Data_Extract!E463</f>
        <v>1</v>
      </c>
      <c r="G463" t="str">
        <f>Konosys_Data_Extract!C463</f>
        <v>TDI105-NTIC_TDI_TS_2019</v>
      </c>
      <c r="I463" t="str">
        <f>Konosys_Data!C463</f>
        <v>EL YAMLAHI</v>
      </c>
      <c r="J463" t="str">
        <f>Konosys_Data!D463</f>
        <v>SOUKAINA</v>
      </c>
      <c r="K463" t="str">
        <f>Konosys_Data!AB463</f>
        <v>اليملاحي</v>
      </c>
      <c r="L463" t="str">
        <f>Konosys_Data!AC463</f>
        <v>سكينة</v>
      </c>
      <c r="M463" t="str">
        <f>Konosys_Data!E463</f>
        <v>F</v>
      </c>
      <c r="N463" t="str">
        <f>Konosys_Data!O463</f>
        <v>19/02/1999 00:00:00</v>
      </c>
      <c r="O463" t="str">
        <f>Konosys_Data!Z463</f>
        <v>Marocain</v>
      </c>
      <c r="P463" t="str">
        <f>Konosys_Data!T463</f>
        <v>TANGER</v>
      </c>
      <c r="Q463" t="str">
        <f>Konosys_Data!V463</f>
        <v>KB175906</v>
      </c>
      <c r="R463" t="str">
        <f>Konosys_Data!W463</f>
        <v>0648438643</v>
      </c>
      <c r="S463" t="str">
        <f>Konosys_Data!Y463</f>
        <v xml:space="preserve">  </v>
      </c>
      <c r="T463" t="str">
        <f>Table1[[#This Row],[CEF]]</f>
        <v>1999021900128</v>
      </c>
      <c r="U463">
        <v>462</v>
      </c>
    </row>
    <row r="464" spans="1:21" x14ac:dyDescent="0.25">
      <c r="A464" t="str">
        <f>Konosys_Data!B464</f>
        <v>1998080700236</v>
      </c>
      <c r="B464" t="str">
        <f>Konosys_Data!R464</f>
        <v>07/08/2018</v>
      </c>
      <c r="C464" t="str">
        <f>Konosys_Data!F464</f>
        <v>Oui</v>
      </c>
      <c r="D464" t="str">
        <f>Konosys_Data!AD464</f>
        <v>Baccalauréat</v>
      </c>
      <c r="E464" t="str">
        <f>Konosys_Data_Extract!B464</f>
        <v>NTIC_TDI_TS</v>
      </c>
      <c r="F464" s="4" t="str">
        <f>Konosys_Data_Extract!E464</f>
        <v>1</v>
      </c>
      <c r="G464" t="str">
        <f>Konosys_Data_Extract!C464</f>
        <v>TDI203-NTIC_TDI_TS_2019</v>
      </c>
      <c r="I464" t="str">
        <f>Konosys_Data!C464</f>
        <v>ZEKRI</v>
      </c>
      <c r="J464" t="str">
        <f>Konosys_Data!D464</f>
        <v>ANAS</v>
      </c>
      <c r="K464" t="str">
        <f>Konosys_Data!AB464</f>
        <v>الزكري</v>
      </c>
      <c r="L464" t="str">
        <f>Konosys_Data!AC464</f>
        <v xml:space="preserve">انس </v>
      </c>
      <c r="M464" t="str">
        <f>Konosys_Data!E464</f>
        <v>F</v>
      </c>
      <c r="N464" t="str">
        <f>Konosys_Data!O464</f>
        <v>07/08/1998 00:00:00</v>
      </c>
      <c r="O464" t="str">
        <f>Konosys_Data!Z464</f>
        <v>Marocain</v>
      </c>
      <c r="P464" t="str">
        <f>Konosys_Data!T464</f>
        <v>TANGER</v>
      </c>
      <c r="Q464" t="str">
        <f>Konosys_Data!V464</f>
        <v>KB188055</v>
      </c>
      <c r="R464" t="str">
        <f>Konosys_Data!W464</f>
        <v>0695178413</v>
      </c>
      <c r="S464" t="str">
        <f>Konosys_Data!Y464</f>
        <v xml:space="preserve">  </v>
      </c>
      <c r="T464" t="str">
        <f>Table1[[#This Row],[CEF]]</f>
        <v>1998080700236</v>
      </c>
      <c r="U464">
        <v>463</v>
      </c>
    </row>
    <row r="465" spans="1:21" x14ac:dyDescent="0.25">
      <c r="A465" t="str">
        <f>Konosys_Data!B465</f>
        <v>1999101300109</v>
      </c>
      <c r="B465" t="str">
        <f>Konosys_Data!R465</f>
        <v>07/08/2018</v>
      </c>
      <c r="C465" t="str">
        <f>Konosys_Data!F465</f>
        <v>Oui</v>
      </c>
      <c r="D465" t="str">
        <f>Konosys_Data!AD465</f>
        <v>Baccalauréat</v>
      </c>
      <c r="E465" t="str">
        <f>Konosys_Data_Extract!B465</f>
        <v>NTIC_TDI_TS</v>
      </c>
      <c r="F465" s="4" t="str">
        <f>Konosys_Data_Extract!E465</f>
        <v>1</v>
      </c>
      <c r="G465" t="str">
        <f>Konosys_Data_Extract!C465</f>
        <v>TDI201-NTIC_TDI_TS_2019</v>
      </c>
      <c r="I465" t="str">
        <f>Konosys_Data!C465</f>
        <v>OUAHABI</v>
      </c>
      <c r="J465" t="str">
        <f>Konosys_Data!D465</f>
        <v>KHALID</v>
      </c>
      <c r="K465" t="str">
        <f>Konosys_Data!AB465</f>
        <v>الوهابي</v>
      </c>
      <c r="L465" t="str">
        <f>Konosys_Data!AC465</f>
        <v>خالد</v>
      </c>
      <c r="M465" t="str">
        <f>Konosys_Data!E465</f>
        <v>F</v>
      </c>
      <c r="N465" t="str">
        <f>Konosys_Data!O465</f>
        <v>13/10/1999 00:00:00</v>
      </c>
      <c r="O465" t="str">
        <f>Konosys_Data!Z465</f>
        <v>Marocain</v>
      </c>
      <c r="P465" t="str">
        <f>Konosys_Data!T465</f>
        <v>Tanger</v>
      </c>
      <c r="Q465" t="str">
        <f>Konosys_Data!V465</f>
        <v>K545985</v>
      </c>
      <c r="R465" t="str">
        <f>Konosys_Data!W465</f>
        <v>0655103725</v>
      </c>
      <c r="S465" t="str">
        <f>Konosys_Data!Y465</f>
        <v xml:space="preserve">  </v>
      </c>
      <c r="T465" t="str">
        <f>Table1[[#This Row],[CEF]]</f>
        <v>1999101300109</v>
      </c>
      <c r="U465">
        <v>464</v>
      </c>
    </row>
    <row r="466" spans="1:21" x14ac:dyDescent="0.25">
      <c r="A466" t="str">
        <f>Konosys_Data!B466</f>
        <v>1995061400115</v>
      </c>
      <c r="B466" t="str">
        <f>Konosys_Data!R466</f>
        <v>07/08/2018</v>
      </c>
      <c r="C466" t="str">
        <f>Konosys_Data!F466</f>
        <v>Oui</v>
      </c>
      <c r="D466" t="str">
        <f>Konosys_Data!AD466</f>
        <v>Baccalauréat</v>
      </c>
      <c r="E466" t="str">
        <f>Konosys_Data_Extract!B466</f>
        <v>NTIC_TDI_TS</v>
      </c>
      <c r="F466" s="4" t="str">
        <f>Konosys_Data_Extract!E466</f>
        <v>1</v>
      </c>
      <c r="G466" t="str">
        <f>Konosys_Data_Extract!C466</f>
        <v>TDI204-NTIC_TDI_TS_2019</v>
      </c>
      <c r="I466" t="str">
        <f>Konosys_Data!C466</f>
        <v>ZIANI</v>
      </c>
      <c r="J466" t="str">
        <f>Konosys_Data!D466</f>
        <v>HIND</v>
      </c>
      <c r="K466" t="str">
        <f>Konosys_Data!AB466</f>
        <v xml:space="preserve"> الزياني</v>
      </c>
      <c r="L466" t="str">
        <f>Konosys_Data!AC466</f>
        <v>هند</v>
      </c>
      <c r="M466" t="str">
        <f>Konosys_Data!E466</f>
        <v>F</v>
      </c>
      <c r="N466" t="str">
        <f>Konosys_Data!O466</f>
        <v>14/06/1995 00:00:00</v>
      </c>
      <c r="O466" t="str">
        <f>Konosys_Data!Z466</f>
        <v>Marocain</v>
      </c>
      <c r="P466" t="str">
        <f>Konosys_Data!T466</f>
        <v>KSAR ELKBIR</v>
      </c>
      <c r="Q466" t="str">
        <f>Konosys_Data!V466</f>
        <v>LB196311</v>
      </c>
      <c r="R466" t="str">
        <f>Konosys_Data!W466</f>
        <v>0693717070</v>
      </c>
      <c r="S466" t="str">
        <f>Konosys_Data!Y466</f>
        <v xml:space="preserve">  </v>
      </c>
      <c r="T466" t="str">
        <f>Table1[[#This Row],[CEF]]</f>
        <v>1995061400115</v>
      </c>
      <c r="U466">
        <v>465</v>
      </c>
    </row>
    <row r="467" spans="1:21" x14ac:dyDescent="0.25">
      <c r="A467" t="str">
        <f>Konosys_Data!B467</f>
        <v>199705070148</v>
      </c>
      <c r="B467" t="str">
        <f>Konosys_Data!R467</f>
        <v>07/08/2018</v>
      </c>
      <c r="C467" t="str">
        <f>Konosys_Data!F467</f>
        <v>Oui</v>
      </c>
      <c r="D467" t="str">
        <f>Konosys_Data!AD467</f>
        <v>Baccalauréat</v>
      </c>
      <c r="E467" t="str">
        <f>Konosys_Data_Extract!B467</f>
        <v>NTIC_TDI_TS</v>
      </c>
      <c r="F467" s="4" t="str">
        <f>Konosys_Data_Extract!E467</f>
        <v>1</v>
      </c>
      <c r="G467" t="str">
        <f>Konosys_Data_Extract!C467</f>
        <v>TDI202-NTIC_TDI_TS_2019</v>
      </c>
      <c r="I467" t="str">
        <f>Konosys_Data!C467</f>
        <v>IHADDOUCHAN</v>
      </c>
      <c r="J467" t="str">
        <f>Konosys_Data!D467</f>
        <v>ADNANE</v>
      </c>
      <c r="K467" t="str">
        <f>Konosys_Data!AB467</f>
        <v>احدوشن</v>
      </c>
      <c r="L467" t="str">
        <f>Konosys_Data!AC467</f>
        <v>عدنان</v>
      </c>
      <c r="M467" t="str">
        <f>Konosys_Data!E467</f>
        <v>F</v>
      </c>
      <c r="N467" t="str">
        <f>Konosys_Data!O467</f>
        <v>05/07/1997 00:00:00</v>
      </c>
      <c r="O467" t="str">
        <f>Konosys_Data!Z467</f>
        <v>Marocain</v>
      </c>
      <c r="P467" t="str">
        <f>Konosys_Data!T467</f>
        <v>Tanger</v>
      </c>
      <c r="Q467" t="str">
        <f>Konosys_Data!V467</f>
        <v>KB136685</v>
      </c>
      <c r="R467" t="str">
        <f>Konosys_Data!W467</f>
        <v>0645361330</v>
      </c>
      <c r="S467" t="str">
        <f>Konosys_Data!Y467</f>
        <v xml:space="preserve"> Hay Lamrabet 3 Tanger </v>
      </c>
      <c r="T467" t="str">
        <f>Table1[[#This Row],[CEF]]</f>
        <v>199705070148</v>
      </c>
      <c r="U467">
        <v>466</v>
      </c>
    </row>
    <row r="468" spans="1:21" x14ac:dyDescent="0.25">
      <c r="A468" t="str">
        <f>Konosys_Data!B468</f>
        <v>199607190114</v>
      </c>
      <c r="B468" t="str">
        <f>Konosys_Data!R468</f>
        <v>07/08/2018</v>
      </c>
      <c r="C468" t="str">
        <f>Konosys_Data!F468</f>
        <v>Oui</v>
      </c>
      <c r="D468" t="str">
        <f>Konosys_Data!AD468</f>
        <v>Technicien</v>
      </c>
      <c r="E468" t="str">
        <f>Konosys_Data_Extract!B468</f>
        <v>NTIC_TDI_TS</v>
      </c>
      <c r="F468" s="4" t="str">
        <f>Konosys_Data_Extract!E468</f>
        <v>1</v>
      </c>
      <c r="G468" t="str">
        <f>Konosys_Data_Extract!C468</f>
        <v>TDI203-NTIC_TDI_TS_2019</v>
      </c>
      <c r="I468" t="str">
        <f>Konosys_Data!C468</f>
        <v>RKIOUAK</v>
      </c>
      <c r="J468" t="str">
        <f>Konosys_Data!D468</f>
        <v>MOHAMMED</v>
      </c>
      <c r="K468" t="str">
        <f>Konosys_Data!AB468</f>
        <v>الرقيواق</v>
      </c>
      <c r="L468" t="str">
        <f>Konosys_Data!AC468</f>
        <v>محمد</v>
      </c>
      <c r="M468" t="str">
        <f>Konosys_Data!E468</f>
        <v>H</v>
      </c>
      <c r="N468" t="str">
        <f>Konosys_Data!O468</f>
        <v>19/07/1996 00:00:00</v>
      </c>
      <c r="O468" t="str">
        <f>Konosys_Data!Z468</f>
        <v>Marocain</v>
      </c>
      <c r="P468" t="str">
        <f>Konosys_Data!T468</f>
        <v>tanger</v>
      </c>
      <c r="Q468" t="str">
        <f>Konosys_Data!V468</f>
        <v>KB148071</v>
      </c>
      <c r="R468" t="str">
        <f>Konosys_Data!W468</f>
        <v>0635055005</v>
      </c>
      <c r="S468" t="str">
        <f>Konosys_Data!Y468</f>
        <v xml:space="preserve"> hay dhar lahmam rue algerie N°17 </v>
      </c>
      <c r="T468" t="str">
        <f>Table1[[#This Row],[CEF]]</f>
        <v>199607190114</v>
      </c>
      <c r="U468">
        <v>467</v>
      </c>
    </row>
    <row r="469" spans="1:21" x14ac:dyDescent="0.25">
      <c r="A469" t="str">
        <f>Konosys_Data!B469</f>
        <v>1999090500152</v>
      </c>
      <c r="B469" t="str">
        <f>Konosys_Data!R469</f>
        <v>07/08/2018</v>
      </c>
      <c r="C469" t="str">
        <f>Konosys_Data!F469</f>
        <v>Oui</v>
      </c>
      <c r="D469" t="str">
        <f>Konosys_Data!AD469</f>
        <v>Baccalauréat</v>
      </c>
      <c r="E469" t="str">
        <f>Konosys_Data_Extract!B469</f>
        <v>NTIC_TDM_TS</v>
      </c>
      <c r="F469" s="4" t="str">
        <f>Konosys_Data_Extract!E469</f>
        <v>1</v>
      </c>
      <c r="G469" t="str">
        <f>Konosys_Data_Extract!C469</f>
        <v>TDM202-NTIC_TDM_TS_2019</v>
      </c>
      <c r="I469" t="str">
        <f>Konosys_Data!C469</f>
        <v>SENOUNI</v>
      </c>
      <c r="J469" t="str">
        <f>Konosys_Data!D469</f>
        <v>KAOUTAR</v>
      </c>
      <c r="K469" t="str">
        <f>Konosys_Data!AB469</f>
        <v>السنوني</v>
      </c>
      <c r="L469" t="str">
        <f>Konosys_Data!AC469</f>
        <v>كوثر</v>
      </c>
      <c r="M469" t="str">
        <f>Konosys_Data!E469</f>
        <v>F</v>
      </c>
      <c r="N469" t="str">
        <f>Konosys_Data!O469</f>
        <v>05/09/1999 00:00:00</v>
      </c>
      <c r="O469" t="str">
        <f>Konosys_Data!Z469</f>
        <v>Marocain</v>
      </c>
      <c r="P469" t="str">
        <f>Konosys_Data!T469</f>
        <v>TANGER</v>
      </c>
      <c r="Q469" t="str">
        <f>Konosys_Data!V469</f>
        <v>K556451</v>
      </c>
      <c r="R469" t="str">
        <f>Konosys_Data!W469</f>
        <v>0617526148</v>
      </c>
      <c r="S469" t="str">
        <f>Konosys_Data!Y469</f>
        <v xml:space="preserve">  </v>
      </c>
      <c r="T469" t="str">
        <f>Table1[[#This Row],[CEF]]</f>
        <v>1999090500152</v>
      </c>
      <c r="U469">
        <v>468</v>
      </c>
    </row>
    <row r="470" spans="1:21" x14ac:dyDescent="0.25">
      <c r="A470" t="str">
        <f>Konosys_Data!B470</f>
        <v>1998061700050</v>
      </c>
      <c r="B470" t="str">
        <f>Konosys_Data!R470</f>
        <v>07/08/2018</v>
      </c>
      <c r="C470" t="str">
        <f>Konosys_Data!F470</f>
        <v>Oui</v>
      </c>
      <c r="D470" t="str">
        <f>Konosys_Data!AD470</f>
        <v>Baccalauréat</v>
      </c>
      <c r="E470" t="str">
        <f>Konosys_Data_Extract!B470</f>
        <v>NTIC_TRI_TS</v>
      </c>
      <c r="F470" s="4" t="str">
        <f>Konosys_Data_Extract!E470</f>
        <v>1</v>
      </c>
      <c r="G470" t="str">
        <f>Konosys_Data_Extract!C470</f>
        <v>TRI201-NTIC_TRI_TS_2019</v>
      </c>
      <c r="I470" t="str">
        <f>Konosys_Data!C470</f>
        <v>AJAN</v>
      </c>
      <c r="J470" t="str">
        <f>Konosys_Data!D470</f>
        <v>MANAL</v>
      </c>
      <c r="K470" t="str">
        <f>Konosys_Data!AB470</f>
        <v>العجان</v>
      </c>
      <c r="L470" t="str">
        <f>Konosys_Data!AC470</f>
        <v>منال</v>
      </c>
      <c r="M470" t="str">
        <f>Konosys_Data!E470</f>
        <v>F</v>
      </c>
      <c r="N470" t="str">
        <f>Konosys_Data!O470</f>
        <v>17/06/1998 00:00:00</v>
      </c>
      <c r="O470" t="str">
        <f>Konosys_Data!Z470</f>
        <v>Marocain</v>
      </c>
      <c r="P470" t="str">
        <f>Konosys_Data!T470</f>
        <v>Tanger</v>
      </c>
      <c r="Q470" t="str">
        <f>Konosys_Data!V470</f>
        <v>K546671</v>
      </c>
      <c r="R470" t="str">
        <f>Konosys_Data!W470</f>
        <v>0668708463</v>
      </c>
      <c r="S470" t="str">
        <f>Konosys_Data!Y470</f>
        <v xml:space="preserve"> AV MLY RACHID RESD GOLDEN BEACH 9 NO 73 TANGER </v>
      </c>
      <c r="T470" t="str">
        <f>Table1[[#This Row],[CEF]]</f>
        <v>1998061700050</v>
      </c>
      <c r="U470">
        <v>469</v>
      </c>
    </row>
    <row r="471" spans="1:21" x14ac:dyDescent="0.25">
      <c r="A471" t="str">
        <f>Konosys_Data!B471</f>
        <v>1998031700121</v>
      </c>
      <c r="B471" t="str">
        <f>Konosys_Data!R471</f>
        <v>07/08/2018</v>
      </c>
      <c r="C471" t="str">
        <f>Konosys_Data!F471</f>
        <v>Oui</v>
      </c>
      <c r="D471" t="str">
        <f>Konosys_Data!AD471</f>
        <v>Baccalauréat</v>
      </c>
      <c r="E471" t="str">
        <f>Konosys_Data_Extract!B471</f>
        <v>NTIC_TRI_TS</v>
      </c>
      <c r="F471" s="4" t="str">
        <f>Konosys_Data_Extract!E471</f>
        <v>1</v>
      </c>
      <c r="G471" t="str">
        <f>Konosys_Data_Extract!C471</f>
        <v>TRI101-NTIC_TRI_TS_2019</v>
      </c>
      <c r="I471" t="str">
        <f>Konosys_Data!C471</f>
        <v>EL ARAIBI</v>
      </c>
      <c r="J471" t="str">
        <f>Konosys_Data!D471</f>
        <v>ABDELILAH</v>
      </c>
      <c r="K471" t="str">
        <f>Konosys_Data!AB471</f>
        <v>العريبي</v>
      </c>
      <c r="L471" t="str">
        <f>Konosys_Data!AC471</f>
        <v>عبد Pالاله</v>
      </c>
      <c r="M471" t="str">
        <f>Konosys_Data!E471</f>
        <v>F</v>
      </c>
      <c r="N471" t="str">
        <f>Konosys_Data!O471</f>
        <v>17/03/1998 00:00:00</v>
      </c>
      <c r="O471" t="str">
        <f>Konosys_Data!Z471</f>
        <v>Marocain</v>
      </c>
      <c r="P471" t="str">
        <f>Konosys_Data!T471</f>
        <v>had gharbia tanger assilah</v>
      </c>
      <c r="Q471" t="str">
        <f>Konosys_Data!V471</f>
        <v>KA64183</v>
      </c>
      <c r="R471" t="str">
        <f>Konosys_Data!W471</f>
        <v>0641495291</v>
      </c>
      <c r="S471" t="str">
        <f>Konosys_Data!Y471</f>
        <v xml:space="preserve">  </v>
      </c>
      <c r="T471" t="str">
        <f>Table1[[#This Row],[CEF]]</f>
        <v>1998031700121</v>
      </c>
      <c r="U471">
        <v>470</v>
      </c>
    </row>
    <row r="472" spans="1:21" x14ac:dyDescent="0.25">
      <c r="A472" t="str">
        <f>Konosys_Data!B472</f>
        <v>1997082500022</v>
      </c>
      <c r="B472" t="str">
        <f>Konosys_Data!R472</f>
        <v>07/08/2018</v>
      </c>
      <c r="C472" t="str">
        <f>Konosys_Data!F472</f>
        <v>Oui</v>
      </c>
      <c r="D472" t="str">
        <f>Konosys_Data!AD472</f>
        <v>Baccalauréat</v>
      </c>
      <c r="E472" t="str">
        <f>Konosys_Data_Extract!B472</f>
        <v>NTIC_TRI_TS</v>
      </c>
      <c r="F472" s="4" t="str">
        <f>Konosys_Data_Extract!E472</f>
        <v>1</v>
      </c>
      <c r="G472" t="str">
        <f>Konosys_Data_Extract!C472</f>
        <v>TRI204-NTIC_TRI_TS_2019</v>
      </c>
      <c r="I472" t="str">
        <f>Konosys_Data!C472</f>
        <v>LAGHMICH HADDAD</v>
      </c>
      <c r="J472" t="str">
        <f>Konosys_Data!D472</f>
        <v>OUSSAMA</v>
      </c>
      <c r="K472" t="str">
        <f>Konosys_Data!AB472</f>
        <v>اللغميش الحداد</v>
      </c>
      <c r="L472" t="str">
        <f>Konosys_Data!AC472</f>
        <v>أسامة</v>
      </c>
      <c r="M472" t="str">
        <f>Konosys_Data!E472</f>
        <v>F</v>
      </c>
      <c r="N472" t="str">
        <f>Konosys_Data!O472</f>
        <v>25/08/1997 00:00:00</v>
      </c>
      <c r="O472" t="str">
        <f>Konosys_Data!Z472</f>
        <v>Marocain</v>
      </c>
      <c r="P472" t="str">
        <f>Konosys_Data!T472</f>
        <v>TANGER</v>
      </c>
      <c r="Q472" t="str">
        <f>Konosys_Data!V472</f>
        <v>K526334</v>
      </c>
      <c r="R472" t="str">
        <f>Konosys_Data!W472</f>
        <v>0605190072</v>
      </c>
      <c r="S472" t="str">
        <f>Konosys_Data!Y472</f>
        <v xml:space="preserve"> RUE AJEDIR RES SALAM D NO 34 TANGER </v>
      </c>
      <c r="T472" t="str">
        <f>Table1[[#This Row],[CEF]]</f>
        <v>1997082500022</v>
      </c>
      <c r="U472">
        <v>471</v>
      </c>
    </row>
    <row r="473" spans="1:21" x14ac:dyDescent="0.25">
      <c r="A473" t="str">
        <f>Konosys_Data!B473</f>
        <v>1994122100039</v>
      </c>
      <c r="B473" t="str">
        <f>Konosys_Data!R473</f>
        <v>07/08/2018</v>
      </c>
      <c r="C473" t="str">
        <f>Konosys_Data!F473</f>
        <v>Oui</v>
      </c>
      <c r="D473" t="str">
        <f>Konosys_Data!AD473</f>
        <v>Baccalauréat</v>
      </c>
      <c r="E473" t="str">
        <f>Konosys_Data_Extract!B473</f>
        <v>NTIC_TRI_TS</v>
      </c>
      <c r="F473" s="4" t="str">
        <f>Konosys_Data_Extract!E473</f>
        <v>1</v>
      </c>
      <c r="G473" t="str">
        <f>Konosys_Data_Extract!C473</f>
        <v>TRI204-NTIC_TRI_TS_2019</v>
      </c>
      <c r="I473" t="str">
        <f>Konosys_Data!C473</f>
        <v>AIT AHMED OUALI</v>
      </c>
      <c r="J473" t="str">
        <f>Konosys_Data!D473</f>
        <v>IBRAHIM</v>
      </c>
      <c r="K473" t="str">
        <f>Konosys_Data!AB473</f>
        <v>ايت احمد اعلي</v>
      </c>
      <c r="L473" t="str">
        <f>Konosys_Data!AC473</f>
        <v>إبراهيم</v>
      </c>
      <c r="M473" t="str">
        <f>Konosys_Data!E473</f>
        <v>F</v>
      </c>
      <c r="N473" t="str">
        <f>Konosys_Data!O473</f>
        <v>21/12/1994 00:00:00</v>
      </c>
      <c r="O473" t="str">
        <f>Konosys_Data!Z473</f>
        <v>Marocain</v>
      </c>
      <c r="P473" t="str">
        <f>Konosys_Data!T473</f>
        <v>TANGER</v>
      </c>
      <c r="Q473" t="str">
        <f>Konosys_Data!V473</f>
        <v>K497097</v>
      </c>
      <c r="R473" t="str">
        <f>Konosys_Data!W473</f>
        <v>0639350337</v>
      </c>
      <c r="S473" t="str">
        <f>Konosys_Data!Y473</f>
        <v xml:space="preserve"> RUE SEMMARINE NO 2 TANGER </v>
      </c>
      <c r="T473" t="str">
        <f>Table1[[#This Row],[CEF]]</f>
        <v>1994122100039</v>
      </c>
      <c r="U473">
        <v>472</v>
      </c>
    </row>
    <row r="474" spans="1:21" x14ac:dyDescent="0.25">
      <c r="A474" t="str">
        <f>Konosys_Data!B474</f>
        <v>199501150129</v>
      </c>
      <c r="B474" t="str">
        <f>Konosys_Data!R474</f>
        <v>07/08/2018</v>
      </c>
      <c r="C474" t="str">
        <f>Konosys_Data!F474</f>
        <v>Oui</v>
      </c>
      <c r="D474" t="str">
        <f>Konosys_Data!AD474</f>
        <v>Technicien</v>
      </c>
      <c r="E474" t="str">
        <f>Konosys_Data_Extract!B474</f>
        <v>NTIC_TRI_TS</v>
      </c>
      <c r="F474" s="4" t="str">
        <f>Konosys_Data_Extract!E474</f>
        <v>1</v>
      </c>
      <c r="G474" t="str">
        <f>Konosys_Data_Extract!C474</f>
        <v>TRI203-NTIC_TRI_TS_2019</v>
      </c>
      <c r="I474" t="str">
        <f>Konosys_Data!C474</f>
        <v>KHALILI</v>
      </c>
      <c r="J474" t="str">
        <f>Konosys_Data!D474</f>
        <v>HAMZA</v>
      </c>
      <c r="K474" t="str">
        <f>Konosys_Data!AB474</f>
        <v>خليلي</v>
      </c>
      <c r="L474" t="str">
        <f>Konosys_Data!AC474</f>
        <v>حمزة</v>
      </c>
      <c r="M474" t="str">
        <f>Konosys_Data!E474</f>
        <v>F</v>
      </c>
      <c r="N474" t="str">
        <f>Konosys_Data!O474</f>
        <v>22/06/1996 00:00:00</v>
      </c>
      <c r="O474" t="str">
        <f>Konosys_Data!Z474</f>
        <v>Marocain</v>
      </c>
      <c r="P474" t="str">
        <f>Konosys_Data!T474</f>
        <v>TANGER</v>
      </c>
      <c r="Q474" t="str">
        <f>Konosys_Data!V474</f>
        <v>KB128760</v>
      </c>
      <c r="R474" t="str">
        <f>Konosys_Data!W474</f>
        <v>0626940664</v>
      </c>
      <c r="S474" t="str">
        <f>Konosys_Data!Y474</f>
        <v xml:space="preserve"> 200 Av. prince héritier étage 3 Apt.9 Tanger </v>
      </c>
      <c r="T474" t="str">
        <f>Table1[[#This Row],[CEF]]</f>
        <v>199501150129</v>
      </c>
      <c r="U474">
        <v>473</v>
      </c>
    </row>
    <row r="475" spans="1:21" x14ac:dyDescent="0.25">
      <c r="A475" t="str">
        <f>Konosys_Data!B475</f>
        <v>1996012000073</v>
      </c>
      <c r="B475" t="str">
        <f>Konosys_Data!R475</f>
        <v>07/08/2018</v>
      </c>
      <c r="C475" t="str">
        <f>Konosys_Data!F475</f>
        <v>Oui</v>
      </c>
      <c r="D475" t="str">
        <f>Konosys_Data!AD475</f>
        <v>Baccalauréat</v>
      </c>
      <c r="E475" t="str">
        <f>Konosys_Data_Extract!B475</f>
        <v>NTIC_TRI_TS</v>
      </c>
      <c r="F475" s="4" t="str">
        <f>Konosys_Data_Extract!E475</f>
        <v>1</v>
      </c>
      <c r="G475" t="str">
        <f>Konosys_Data_Extract!C475</f>
        <v>TRI201-NTIC_TRI_TS_2019</v>
      </c>
      <c r="I475" t="str">
        <f>Konosys_Data!C475</f>
        <v>AKHRIF</v>
      </c>
      <c r="J475" t="str">
        <f>Konosys_Data!D475</f>
        <v>MOUNIR</v>
      </c>
      <c r="K475" t="str">
        <f>Konosys_Data!AB475</f>
        <v>اخريف</v>
      </c>
      <c r="L475" t="str">
        <f>Konosys_Data!AC475</f>
        <v>منير</v>
      </c>
      <c r="M475" t="str">
        <f>Konosys_Data!E475</f>
        <v>F</v>
      </c>
      <c r="N475" t="str">
        <f>Konosys_Data!O475</f>
        <v>20/01/1996 00:00:00</v>
      </c>
      <c r="O475" t="str">
        <f>Konosys_Data!Z475</f>
        <v>Marocain</v>
      </c>
      <c r="P475" t="str">
        <f>Konosys_Data!T475</f>
        <v>LARACHE</v>
      </c>
      <c r="Q475" t="str">
        <f>Konosys_Data!V475</f>
        <v>KB149250</v>
      </c>
      <c r="R475" t="str">
        <f>Konosys_Data!W475</f>
        <v>0642992019</v>
      </c>
      <c r="S475" t="str">
        <f>Konosys_Data!Y475</f>
        <v xml:space="preserve">  </v>
      </c>
      <c r="T475" t="str">
        <f>Table1[[#This Row],[CEF]]</f>
        <v>1996012000073</v>
      </c>
      <c r="U475">
        <v>474</v>
      </c>
    </row>
    <row r="476" spans="1:21" x14ac:dyDescent="0.25">
      <c r="A476" t="str">
        <f>Konosys_Data!B476</f>
        <v>1997090700221</v>
      </c>
      <c r="B476" t="str">
        <f>Konosys_Data!R476</f>
        <v>07/08/2018</v>
      </c>
      <c r="C476" t="str">
        <f>Konosys_Data!F476</f>
        <v>Oui</v>
      </c>
      <c r="D476" t="str">
        <f>Konosys_Data!AD476</f>
        <v>Baccalauréat</v>
      </c>
      <c r="E476" t="str">
        <f>Konosys_Data_Extract!B476</f>
        <v>NTIC_TRI_TS</v>
      </c>
      <c r="F476" s="4" t="str">
        <f>Konosys_Data_Extract!E476</f>
        <v>1</v>
      </c>
      <c r="G476" t="str">
        <f>Konosys_Data_Extract!C476</f>
        <v>TRI203-NTIC_TRI_TS_2019</v>
      </c>
      <c r="I476" t="str">
        <f>Konosys_Data!C476</f>
        <v>BOUCHATTA</v>
      </c>
      <c r="J476" t="str">
        <f>Konosys_Data!D476</f>
        <v>NOUHAILA</v>
      </c>
      <c r="K476" t="str">
        <f>Konosys_Data!AB476</f>
        <v>بوشتى</v>
      </c>
      <c r="L476" t="str">
        <f>Konosys_Data!AC476</f>
        <v>نهيلة</v>
      </c>
      <c r="M476" t="str">
        <f>Konosys_Data!E476</f>
        <v>F</v>
      </c>
      <c r="N476" t="str">
        <f>Konosys_Data!O476</f>
        <v>07/09/1997 00:00:00</v>
      </c>
      <c r="O476" t="str">
        <f>Konosys_Data!Z476</f>
        <v>Marocain</v>
      </c>
      <c r="P476" t="str">
        <f>Konosys_Data!T476</f>
        <v>tanger</v>
      </c>
      <c r="Q476" t="str">
        <f>Konosys_Data!V476</f>
        <v>kb151842</v>
      </c>
      <c r="R476" t="str">
        <f>Konosys_Data!W476</f>
        <v>0606693393</v>
      </c>
      <c r="S476" t="str">
        <f>Konosys_Data!Y476</f>
        <v xml:space="preserve">  </v>
      </c>
      <c r="T476" t="str">
        <f>Table1[[#This Row],[CEF]]</f>
        <v>1997090700221</v>
      </c>
      <c r="U476">
        <v>475</v>
      </c>
    </row>
    <row r="477" spans="1:21" x14ac:dyDescent="0.25">
      <c r="A477" t="str">
        <f>Konosys_Data!B477</f>
        <v>1996011900096</v>
      </c>
      <c r="B477" t="str">
        <f>Konosys_Data!R477</f>
        <v>07/08/2018</v>
      </c>
      <c r="C477" t="str">
        <f>Konosys_Data!F477</f>
        <v>Oui</v>
      </c>
      <c r="D477" t="str">
        <f>Konosys_Data!AD477</f>
        <v>Baccalauréat</v>
      </c>
      <c r="E477" t="str">
        <f>Konosys_Data_Extract!B477</f>
        <v>NTIC_TRI_TS</v>
      </c>
      <c r="F477" s="4" t="str">
        <f>Konosys_Data_Extract!E477</f>
        <v>1</v>
      </c>
      <c r="G477" t="str">
        <f>Konosys_Data_Extract!C477</f>
        <v>TRI202-NTIC_TRI_TS_2019</v>
      </c>
      <c r="I477" t="str">
        <f>Konosys_Data!C477</f>
        <v>KHALLOUK</v>
      </c>
      <c r="J477" t="str">
        <f>Konosys_Data!D477</f>
        <v>BILAL</v>
      </c>
      <c r="K477" t="str">
        <f>Konosys_Data!AB477</f>
        <v>خلوق</v>
      </c>
      <c r="L477" t="str">
        <f>Konosys_Data!AC477</f>
        <v>بلال</v>
      </c>
      <c r="M477" t="str">
        <f>Konosys_Data!E477</f>
        <v>F</v>
      </c>
      <c r="N477" t="str">
        <f>Konosys_Data!O477</f>
        <v>19/01/1996 00:00:00</v>
      </c>
      <c r="O477" t="str">
        <f>Konosys_Data!Z477</f>
        <v>Marocain</v>
      </c>
      <c r="P477" t="str">
        <f>Konosys_Data!T477</f>
        <v>tanger</v>
      </c>
      <c r="Q477" t="str">
        <f>Konosys_Data!V477</f>
        <v>KB135779</v>
      </c>
      <c r="R477" t="str">
        <f>Konosys_Data!W477</f>
        <v>0671445709</v>
      </c>
      <c r="S477" t="str">
        <f>Konosys_Data!Y477</f>
        <v xml:space="preserve">  </v>
      </c>
      <c r="T477" t="str">
        <f>Table1[[#This Row],[CEF]]</f>
        <v>1996011900096</v>
      </c>
      <c r="U477">
        <v>476</v>
      </c>
    </row>
    <row r="478" spans="1:21" x14ac:dyDescent="0.25">
      <c r="A478" t="str">
        <f>Konosys_Data!B478</f>
        <v>199702030077</v>
      </c>
      <c r="B478" t="str">
        <f>Konosys_Data!R478</f>
        <v>07/08/2018</v>
      </c>
      <c r="C478" t="str">
        <f>Konosys_Data!F478</f>
        <v>Oui</v>
      </c>
      <c r="D478" t="str">
        <f>Konosys_Data!AD478</f>
        <v>Baccalauréat</v>
      </c>
      <c r="E478" t="str">
        <f>Konosys_Data_Extract!B478</f>
        <v>NTIC_TRI_TS</v>
      </c>
      <c r="F478" s="4" t="str">
        <f>Konosys_Data_Extract!E478</f>
        <v>1</v>
      </c>
      <c r="G478" t="str">
        <f>Konosys_Data_Extract!C478</f>
        <v>TRI202-NTIC_TRI_TS_2019</v>
      </c>
      <c r="I478" t="str">
        <f>Konosys_Data!C478</f>
        <v>EL HAMZAOUI</v>
      </c>
      <c r="J478" t="str">
        <f>Konosys_Data!D478</f>
        <v>OUSSAMA</v>
      </c>
      <c r="K478" t="str">
        <f>Konosys_Data!AB478</f>
        <v>الحمزاوي</v>
      </c>
      <c r="L478" t="str">
        <f>Konosys_Data!AC478</f>
        <v>أسامة</v>
      </c>
      <c r="M478" t="str">
        <f>Konosys_Data!E478</f>
        <v>F</v>
      </c>
      <c r="N478" t="str">
        <f>Konosys_Data!O478</f>
        <v>03/02/1997 00:00:00</v>
      </c>
      <c r="O478" t="str">
        <f>Konosys_Data!Z478</f>
        <v>Marocain</v>
      </c>
      <c r="P478" t="str">
        <f>Konosys_Data!T478</f>
        <v>Rabat</v>
      </c>
      <c r="Q478" t="str">
        <f>Konosys_Data!V478</f>
        <v>KB144884</v>
      </c>
      <c r="R478" t="str">
        <f>Konosys_Data!W478</f>
        <v>0666069660</v>
      </c>
      <c r="S478" t="str">
        <f>Konosys_Data!Y478</f>
        <v xml:space="preserve">  </v>
      </c>
      <c r="T478" t="str">
        <f>Table1[[#This Row],[CEF]]</f>
        <v>199702030077</v>
      </c>
      <c r="U478">
        <v>477</v>
      </c>
    </row>
    <row r="479" spans="1:21" x14ac:dyDescent="0.25">
      <c r="A479" t="str">
        <f>Konosys_Data!B479</f>
        <v>1996102400065</v>
      </c>
      <c r="B479" t="str">
        <f>Konosys_Data!R479</f>
        <v>07/08/2018</v>
      </c>
      <c r="C479" t="str">
        <f>Konosys_Data!F479</f>
        <v>Oui</v>
      </c>
      <c r="D479" t="str">
        <f>Konosys_Data!AD479</f>
        <v>Baccalauréat</v>
      </c>
      <c r="E479" t="str">
        <f>Konosys_Data_Extract!B479</f>
        <v>NTIC_TRI_TS</v>
      </c>
      <c r="F479" s="4" t="str">
        <f>Konosys_Data_Extract!E479</f>
        <v>1</v>
      </c>
      <c r="G479" t="str">
        <f>Konosys_Data_Extract!C479</f>
        <v>TRI201-NTIC_TRI_TS_2019</v>
      </c>
      <c r="I479" t="str">
        <f>Konosys_Data!C479</f>
        <v>EL IDRISSI</v>
      </c>
      <c r="J479" t="str">
        <f>Konosys_Data!D479</f>
        <v>MOHAMMED YASSIN</v>
      </c>
      <c r="K479" t="str">
        <f>Konosys_Data!AB479</f>
        <v xml:space="preserve">الادريسي </v>
      </c>
      <c r="L479" t="str">
        <f>Konosys_Data!AC479</f>
        <v>محمد ياسين</v>
      </c>
      <c r="M479" t="str">
        <f>Konosys_Data!E479</f>
        <v>F</v>
      </c>
      <c r="N479" t="str">
        <f>Konosys_Data!O479</f>
        <v>24/10/1996 00:00:00</v>
      </c>
      <c r="O479" t="str">
        <f>Konosys_Data!Z479</f>
        <v>Marocain</v>
      </c>
      <c r="P479" t="str">
        <f>Konosys_Data!T479</f>
        <v>24/10/1996</v>
      </c>
      <c r="Q479" t="str">
        <f>Konosys_Data!V479</f>
        <v>K536520</v>
      </c>
      <c r="R479" t="str">
        <f>Konosys_Data!W479</f>
        <v>0608709295</v>
      </c>
      <c r="S479" t="str">
        <f>Konosys_Data!Y479</f>
        <v xml:space="preserve"> HAY MESNANZ KHANDAK ROMAN TANGER  </v>
      </c>
      <c r="T479" t="str">
        <f>Table1[[#This Row],[CEF]]</f>
        <v>1996102400065</v>
      </c>
      <c r="U479">
        <v>478</v>
      </c>
    </row>
    <row r="480" spans="1:21" x14ac:dyDescent="0.25">
      <c r="A480" t="str">
        <f>Konosys_Data!B480</f>
        <v>1997092200179</v>
      </c>
      <c r="B480" t="str">
        <f>Konosys_Data!R480</f>
        <v>07/08/2018</v>
      </c>
      <c r="C480" t="str">
        <f>Konosys_Data!F480</f>
        <v>Oui</v>
      </c>
      <c r="D480" t="str">
        <f>Konosys_Data!AD480</f>
        <v>Baccalauréat</v>
      </c>
      <c r="E480" t="str">
        <f>Konosys_Data_Extract!B480</f>
        <v>NTIC_TRI_TS</v>
      </c>
      <c r="F480" s="4" t="str">
        <f>Konosys_Data_Extract!E480</f>
        <v>1</v>
      </c>
      <c r="G480" t="str">
        <f>Konosys_Data_Extract!C480</f>
        <v>TRI204-NTIC_TRI_TS_2019</v>
      </c>
      <c r="I480" t="str">
        <f>Konosys_Data!C480</f>
        <v>LAMAARRI</v>
      </c>
      <c r="J480" t="str">
        <f>Konosys_Data!D480</f>
        <v>YOUSSEF</v>
      </c>
      <c r="K480" t="str">
        <f>Konosys_Data!AB480</f>
        <v>لمعري</v>
      </c>
      <c r="L480" t="str">
        <f>Konosys_Data!AC480</f>
        <v>يوسف</v>
      </c>
      <c r="M480" t="str">
        <f>Konosys_Data!E480</f>
        <v>F</v>
      </c>
      <c r="N480" t="str">
        <f>Konosys_Data!O480</f>
        <v>22/09/1997 00:00:00</v>
      </c>
      <c r="O480" t="str">
        <f>Konosys_Data!Z480</f>
        <v>Marocain</v>
      </c>
      <c r="P480" t="str">
        <f>Konosys_Data!T480</f>
        <v>TANGER</v>
      </c>
      <c r="Q480" t="str">
        <f>Konosys_Data!V480</f>
        <v>KB147085</v>
      </c>
      <c r="R480" t="str">
        <f>Konosys_Data!W480</f>
        <v>0627704685</v>
      </c>
      <c r="S480" t="str">
        <f>Konosys_Data!Y480</f>
        <v xml:space="preserve">  </v>
      </c>
      <c r="T480" t="str">
        <f>Table1[[#This Row],[CEF]]</f>
        <v>1997092200179</v>
      </c>
      <c r="U480">
        <v>479</v>
      </c>
    </row>
    <row r="481" spans="1:21" x14ac:dyDescent="0.25">
      <c r="A481" t="str">
        <f>Konosys_Data!B481</f>
        <v>199605080290</v>
      </c>
      <c r="B481" t="str">
        <f>Konosys_Data!R481</f>
        <v>07/08/2018</v>
      </c>
      <c r="C481" t="str">
        <f>Konosys_Data!F481</f>
        <v>Oui</v>
      </c>
      <c r="D481" t="str">
        <f>Konosys_Data!AD481</f>
        <v>Baccalauréat</v>
      </c>
      <c r="E481" t="str">
        <f>Konosys_Data_Extract!B481</f>
        <v>NTIC_TRI_TS</v>
      </c>
      <c r="F481" s="4" t="str">
        <f>Konosys_Data_Extract!E481</f>
        <v>1</v>
      </c>
      <c r="G481" t="str">
        <f>Konosys_Data_Extract!C481</f>
        <v>TRI204-NTIC_TRI_TS_2019</v>
      </c>
      <c r="I481" t="str">
        <f>Konosys_Data!C481</f>
        <v>MESBAHI ASSILA</v>
      </c>
      <c r="J481" t="str">
        <f>Konosys_Data!D481</f>
        <v>BILAL</v>
      </c>
      <c r="K481" t="str">
        <f>Konosys_Data!AB481</f>
        <v>المصباحي عسيلة</v>
      </c>
      <c r="L481" t="str">
        <f>Konosys_Data!AC481</f>
        <v>بلال</v>
      </c>
      <c r="M481" t="str">
        <f>Konosys_Data!E481</f>
        <v>F</v>
      </c>
      <c r="N481" t="str">
        <f>Konosys_Data!O481</f>
        <v>08/05/1996 00:00:00</v>
      </c>
      <c r="O481" t="str">
        <f>Konosys_Data!Z481</f>
        <v>Marocain</v>
      </c>
      <c r="P481" t="str">
        <f>Konosys_Data!T481</f>
        <v>08/05/1996</v>
      </c>
      <c r="Q481" t="str">
        <f>Konosys_Data!V481</f>
        <v>K550050</v>
      </c>
      <c r="R481" t="str">
        <f>Konosys_Data!W481</f>
        <v>0643628268</v>
      </c>
      <c r="S481" t="str">
        <f>Konosys_Data!Y481</f>
        <v xml:space="preserve"> rue ifran nr 14 jamaa mokraa tanger </v>
      </c>
      <c r="T481" t="str">
        <f>Table1[[#This Row],[CEF]]</f>
        <v>199605080290</v>
      </c>
      <c r="U481">
        <v>480</v>
      </c>
    </row>
    <row r="482" spans="1:21" x14ac:dyDescent="0.25">
      <c r="A482" t="str">
        <f>Konosys_Data!B482</f>
        <v>1997122800155</v>
      </c>
      <c r="B482" t="str">
        <f>Konosys_Data!R482</f>
        <v>07/08/2018</v>
      </c>
      <c r="C482" t="str">
        <f>Konosys_Data!F482</f>
        <v>Oui</v>
      </c>
      <c r="D482" t="str">
        <f>Konosys_Data!AD482</f>
        <v>Baccalauréat</v>
      </c>
      <c r="E482" t="str">
        <f>Konosys_Data_Extract!B482</f>
        <v>NTIC_TRI_TS</v>
      </c>
      <c r="F482" s="4" t="str">
        <f>Konosys_Data_Extract!E482</f>
        <v>1</v>
      </c>
      <c r="G482" t="str">
        <f>Konosys_Data_Extract!C482</f>
        <v>TRI103-NTIC_TRI_TS_2019</v>
      </c>
      <c r="I482" t="str">
        <f>Konosys_Data!C482</f>
        <v>YASSIR</v>
      </c>
      <c r="J482" t="str">
        <f>Konosys_Data!D482</f>
        <v>EL MEHDI</v>
      </c>
      <c r="K482" t="str">
        <f>Konosys_Data!AB482</f>
        <v>يسير</v>
      </c>
      <c r="L482" t="str">
        <f>Konosys_Data!AC482</f>
        <v>المهدي</v>
      </c>
      <c r="M482" t="str">
        <f>Konosys_Data!E482</f>
        <v>F</v>
      </c>
      <c r="N482" t="str">
        <f>Konosys_Data!O482</f>
        <v>28/12/1997 00:00:00</v>
      </c>
      <c r="O482" t="str">
        <f>Konosys_Data!Z482</f>
        <v>Marocain</v>
      </c>
      <c r="P482" t="str">
        <f>Konosys_Data!T482</f>
        <v>CASABLANCA</v>
      </c>
      <c r="Q482" t="str">
        <f>Konosys_Data!V482</f>
        <v>KB144766</v>
      </c>
      <c r="R482" t="str">
        <f>Konosys_Data!W482</f>
        <v>0693814399</v>
      </c>
      <c r="S482" t="str">
        <f>Konosys_Data!Y482</f>
        <v xml:space="preserve">  </v>
      </c>
      <c r="T482" t="str">
        <f>Table1[[#This Row],[CEF]]</f>
        <v>1997122800155</v>
      </c>
      <c r="U482">
        <v>481</v>
      </c>
    </row>
    <row r="483" spans="1:21" x14ac:dyDescent="0.25">
      <c r="A483" t="str">
        <f>Konosys_Data!B483</f>
        <v>199509070336</v>
      </c>
      <c r="B483" t="str">
        <f>Konosys_Data!R483</f>
        <v>07/08/2018</v>
      </c>
      <c r="C483" t="str">
        <f>Konosys_Data!F483</f>
        <v>Oui</v>
      </c>
      <c r="D483" t="str">
        <f>Konosys_Data!AD483</f>
        <v>Baccalauréat</v>
      </c>
      <c r="E483" t="str">
        <f>Konosys_Data_Extract!B483</f>
        <v>NTIC_TRI_TS</v>
      </c>
      <c r="F483" s="4" t="str">
        <f>Konosys_Data_Extract!E483</f>
        <v>1</v>
      </c>
      <c r="G483" t="str">
        <f>Konosys_Data_Extract!C483</f>
        <v>TRI103-NTIC_TRI_TS_2019</v>
      </c>
      <c r="I483" t="str">
        <f>Konosys_Data!C483</f>
        <v>BENAMTI</v>
      </c>
      <c r="J483" t="str">
        <f>Konosys_Data!D483</f>
        <v>OTMAN</v>
      </c>
      <c r="K483" t="str">
        <f>Konosys_Data!AB483</f>
        <v/>
      </c>
      <c r="L483" t="str">
        <f>Konosys_Data!AC483</f>
        <v/>
      </c>
      <c r="M483" t="str">
        <f>Konosys_Data!E483</f>
        <v>F</v>
      </c>
      <c r="N483" t="str">
        <f>Konosys_Data!O483</f>
        <v>07/09/1995 00:00:00</v>
      </c>
      <c r="O483" t="str">
        <f>Konosys_Data!Z483</f>
        <v>Marocain</v>
      </c>
      <c r="P483" t="str">
        <f>Konosys_Data!T483</f>
        <v>MADCHAR OULAD ELFTOUH KHALOUA</v>
      </c>
      <c r="Q483" t="str">
        <f>Konosys_Data!V483</f>
        <v>KA59891</v>
      </c>
      <c r="R483" t="str">
        <f>Konosys_Data!W483</f>
        <v>0697362785</v>
      </c>
      <c r="S483" t="str">
        <f>Konosys_Data!Y483</f>
        <v xml:space="preserve"> HAD GHARBIA AZILAH </v>
      </c>
      <c r="T483" t="str">
        <f>Table1[[#This Row],[CEF]]</f>
        <v>199509070336</v>
      </c>
      <c r="U483">
        <v>482</v>
      </c>
    </row>
    <row r="484" spans="1:21" x14ac:dyDescent="0.25">
      <c r="A484" t="str">
        <f>Konosys_Data!B484</f>
        <v>1998021200174</v>
      </c>
      <c r="B484" t="str">
        <f>Konosys_Data!R484</f>
        <v>07/08/2018</v>
      </c>
      <c r="C484" t="str">
        <f>Konosys_Data!F484</f>
        <v>Oui</v>
      </c>
      <c r="D484" t="str">
        <f>Konosys_Data!AD484</f>
        <v>Baccalauréat</v>
      </c>
      <c r="E484" t="str">
        <f>Konosys_Data_Extract!B484</f>
        <v>NTIC_TRI_TS</v>
      </c>
      <c r="F484" s="4" t="str">
        <f>Konosys_Data_Extract!E484</f>
        <v>1</v>
      </c>
      <c r="G484" t="str">
        <f>Konosys_Data_Extract!C484</f>
        <v>TRI105-NTIC_TRI_TS_2019</v>
      </c>
      <c r="I484" t="str">
        <f>Konosys_Data!C484</f>
        <v>SABBAN</v>
      </c>
      <c r="J484" t="str">
        <f>Konosys_Data!D484</f>
        <v>EL MUSTAPHA</v>
      </c>
      <c r="K484" t="str">
        <f>Konosys_Data!AB484</f>
        <v>الصبان</v>
      </c>
      <c r="L484" t="str">
        <f>Konosys_Data!AC484</f>
        <v>المصطفى</v>
      </c>
      <c r="M484" t="str">
        <f>Konosys_Data!E484</f>
        <v>F</v>
      </c>
      <c r="N484" t="str">
        <f>Konosys_Data!O484</f>
        <v>12/02/1998 00:00:00</v>
      </c>
      <c r="O484" t="str">
        <f>Konosys_Data!Z484</f>
        <v>Marocain</v>
      </c>
      <c r="P484" t="str">
        <f>Konosys_Data!T484</f>
        <v>CHAFCHAOUEN</v>
      </c>
      <c r="Q484" t="str">
        <f>Konosys_Data!V484</f>
        <v>K559901</v>
      </c>
      <c r="R484" t="str">
        <f>Konosys_Data!W484</f>
        <v>0605435133</v>
      </c>
      <c r="S484" t="str">
        <f>Konosys_Data!Y484</f>
        <v xml:space="preserve">  </v>
      </c>
      <c r="T484" t="str">
        <f>Table1[[#This Row],[CEF]]</f>
        <v>1998021200174</v>
      </c>
      <c r="U484">
        <v>483</v>
      </c>
    </row>
    <row r="485" spans="1:21" x14ac:dyDescent="0.25">
      <c r="A485" t="str">
        <f>Konosys_Data!B485</f>
        <v>199708090181</v>
      </c>
      <c r="B485" t="str">
        <f>Konosys_Data!R485</f>
        <v>07/08/2018</v>
      </c>
      <c r="C485" t="str">
        <f>Konosys_Data!F485</f>
        <v>Oui</v>
      </c>
      <c r="D485" t="str">
        <f>Konosys_Data!AD485</f>
        <v>Baccalauréat</v>
      </c>
      <c r="E485" t="str">
        <f>Konosys_Data_Extract!B485</f>
        <v>NTIC_TRI_TS</v>
      </c>
      <c r="F485" s="4" t="str">
        <f>Konosys_Data_Extract!E485</f>
        <v>1</v>
      </c>
      <c r="G485" t="str">
        <f>Konosys_Data_Extract!C485</f>
        <v>TRI201-NTIC_TRI_TS_2019</v>
      </c>
      <c r="I485" t="str">
        <f>Konosys_Data!C485</f>
        <v>EL HAOUARI</v>
      </c>
      <c r="J485" t="str">
        <f>Konosys_Data!D485</f>
        <v>FATIMA ZAHRAE</v>
      </c>
      <c r="K485" t="str">
        <f>Konosys_Data!AB485</f>
        <v>الهواري</v>
      </c>
      <c r="L485" t="str">
        <f>Konosys_Data!AC485</f>
        <v>فاطمة الزهراء</v>
      </c>
      <c r="M485" t="str">
        <f>Konosys_Data!E485</f>
        <v>F</v>
      </c>
      <c r="N485" t="str">
        <f>Konosys_Data!O485</f>
        <v>09/08/1997 00:00:00</v>
      </c>
      <c r="O485" t="str">
        <f>Konosys_Data!Z485</f>
        <v>Marocain</v>
      </c>
      <c r="P485" t="str">
        <f>Konosys_Data!T485</f>
        <v>KSAR EL KEBIR</v>
      </c>
      <c r="Q485" t="str">
        <f>Konosys_Data!V485</f>
        <v>LB213461</v>
      </c>
      <c r="R485" t="str">
        <f>Konosys_Data!W485</f>
        <v>0632052606</v>
      </c>
      <c r="S485" t="str">
        <f>Konosys_Data!Y485</f>
        <v xml:space="preserve"> HAY ALOUROUBA RUE 36 N°12 KSAR EL KEBIR </v>
      </c>
      <c r="T485" t="str">
        <f>Table1[[#This Row],[CEF]]</f>
        <v>199708090181</v>
      </c>
      <c r="U485">
        <v>484</v>
      </c>
    </row>
    <row r="486" spans="1:21" x14ac:dyDescent="0.25">
      <c r="A486" t="str">
        <f>Konosys_Data!B486</f>
        <v>1999072500129</v>
      </c>
      <c r="B486" t="str">
        <f>Konosys_Data!R486</f>
        <v>07/08/2018</v>
      </c>
      <c r="C486" t="str">
        <f>Konosys_Data!F486</f>
        <v>Oui</v>
      </c>
      <c r="D486" t="str">
        <f>Konosys_Data!AD486</f>
        <v>Baccalauréat</v>
      </c>
      <c r="E486" t="str">
        <f>Konosys_Data_Extract!B486</f>
        <v>NTIC_TRI_TS</v>
      </c>
      <c r="F486" s="4" t="str">
        <f>Konosys_Data_Extract!E486</f>
        <v>1</v>
      </c>
      <c r="G486" t="str">
        <f>Konosys_Data_Extract!C486</f>
        <v>TRI202-NTIC_TRI_TS_2019</v>
      </c>
      <c r="I486" t="str">
        <f>Konosys_Data!C486</f>
        <v>CHAMMAA</v>
      </c>
      <c r="J486" t="str">
        <f>Konosys_Data!D486</f>
        <v>SOUKAINA</v>
      </c>
      <c r="K486" t="str">
        <f>Konosys_Data!AB486</f>
        <v>شماع</v>
      </c>
      <c r="L486" t="str">
        <f>Konosys_Data!AC486</f>
        <v>سكينة</v>
      </c>
      <c r="M486" t="str">
        <f>Konosys_Data!E486</f>
        <v>F</v>
      </c>
      <c r="N486" t="str">
        <f>Konosys_Data!O486</f>
        <v>25/07/1999 00:00:00</v>
      </c>
      <c r="O486" t="str">
        <f>Konosys_Data!Z486</f>
        <v>Marocain</v>
      </c>
      <c r="P486" t="str">
        <f>Konosys_Data!T486</f>
        <v>fes</v>
      </c>
      <c r="Q486" t="str">
        <f>Konosys_Data!V486</f>
        <v>KB189466</v>
      </c>
      <c r="R486" t="str">
        <f>Konosys_Data!W486</f>
        <v>0644377774</v>
      </c>
      <c r="S486" t="str">
        <f>Konosys_Data!Y486</f>
        <v xml:space="preserve">  </v>
      </c>
      <c r="T486" t="str">
        <f>Table1[[#This Row],[CEF]]</f>
        <v>1999072500129</v>
      </c>
      <c r="U486">
        <v>485</v>
      </c>
    </row>
    <row r="487" spans="1:21" x14ac:dyDescent="0.25">
      <c r="A487" t="str">
        <f>Konosys_Data!B487</f>
        <v>199705220155</v>
      </c>
      <c r="B487" t="str">
        <f>Konosys_Data!R487</f>
        <v>07/08/2018</v>
      </c>
      <c r="C487" t="str">
        <f>Konosys_Data!F487</f>
        <v>Oui</v>
      </c>
      <c r="D487" t="str">
        <f>Konosys_Data!AD487</f>
        <v>Baccalauréat</v>
      </c>
      <c r="E487" t="str">
        <f>Konosys_Data_Extract!B487</f>
        <v>NTIC_TRI_TS</v>
      </c>
      <c r="F487" s="4" t="str">
        <f>Konosys_Data_Extract!E487</f>
        <v>1</v>
      </c>
      <c r="G487" t="str">
        <f>Konosys_Data_Extract!C487</f>
        <v>TRI107-NTIC_TRI_TS_2019</v>
      </c>
      <c r="I487" t="str">
        <f>Konosys_Data!C487</f>
        <v>FARID</v>
      </c>
      <c r="J487" t="str">
        <f>Konosys_Data!D487</f>
        <v>HAMZA</v>
      </c>
      <c r="K487" t="str">
        <f>Konosys_Data!AB487</f>
        <v>فريد</v>
      </c>
      <c r="L487" t="str">
        <f>Konosys_Data!AC487</f>
        <v>حمزة</v>
      </c>
      <c r="M487" t="str">
        <f>Konosys_Data!E487</f>
        <v>F</v>
      </c>
      <c r="N487" t="str">
        <f>Konosys_Data!O487</f>
        <v>22/05/1997 00:00:00</v>
      </c>
      <c r="O487" t="str">
        <f>Konosys_Data!Z487</f>
        <v>Marocain</v>
      </c>
      <c r="P487" t="str">
        <f>Konosys_Data!T487</f>
        <v>Tanger</v>
      </c>
      <c r="Q487" t="str">
        <f>Konosys_Data!V487</f>
        <v>K525075</v>
      </c>
      <c r="R487" t="str">
        <f>Konosys_Data!W487</f>
        <v>0655985850</v>
      </c>
      <c r="S487" t="str">
        <f>Konosys_Data!Y487</f>
        <v xml:space="preserve">  </v>
      </c>
      <c r="T487" t="str">
        <f>Table1[[#This Row],[CEF]]</f>
        <v>199705220155</v>
      </c>
      <c r="U487">
        <v>486</v>
      </c>
    </row>
    <row r="488" spans="1:21" x14ac:dyDescent="0.25">
      <c r="A488" t="str">
        <f>Konosys_Data!B488</f>
        <v>199410170430</v>
      </c>
      <c r="B488" t="str">
        <f>Konosys_Data!R488</f>
        <v>07/08/2018</v>
      </c>
      <c r="C488" t="str">
        <f>Konosys_Data!F488</f>
        <v>Oui</v>
      </c>
      <c r="D488" t="str">
        <f>Konosys_Data!AD488</f>
        <v>Technicien</v>
      </c>
      <c r="E488" t="str">
        <f>Konosys_Data_Extract!B488</f>
        <v>NTIC_TRI_TS</v>
      </c>
      <c r="F488" s="4" t="str">
        <f>Konosys_Data_Extract!E488</f>
        <v>1</v>
      </c>
      <c r="G488" t="str">
        <f>Konosys_Data_Extract!C488</f>
        <v>TRI201-NTIC_TRI_TS_2019</v>
      </c>
      <c r="I488" t="str">
        <f>Konosys_Data!C488</f>
        <v>MAGHNINE</v>
      </c>
      <c r="J488" t="str">
        <f>Konosys_Data!D488</f>
        <v>HAMZA</v>
      </c>
      <c r="K488" t="str">
        <f>Konosys_Data!AB488</f>
        <v>مغنين</v>
      </c>
      <c r="L488" t="str">
        <f>Konosys_Data!AC488</f>
        <v>حمزة</v>
      </c>
      <c r="M488" t="str">
        <f>Konosys_Data!E488</f>
        <v>F</v>
      </c>
      <c r="N488" t="str">
        <f>Konosys_Data!O488</f>
        <v>17/10/1994 00:00:00</v>
      </c>
      <c r="O488" t="str">
        <f>Konosys_Data!Z488</f>
        <v>Marocain</v>
      </c>
      <c r="P488" t="str">
        <f>Konosys_Data!T488</f>
        <v>tanger</v>
      </c>
      <c r="Q488" t="str">
        <f>Konosys_Data!V488</f>
        <v>K523174</v>
      </c>
      <c r="R488" t="str">
        <f>Konosys_Data!W488</f>
        <v>0698776246</v>
      </c>
      <c r="S488" t="str">
        <f>Konosys_Data!Y488</f>
        <v xml:space="preserve"> Hay el jadid rue 52 n 10 ,Tanger </v>
      </c>
      <c r="T488" t="str">
        <f>Table1[[#This Row],[CEF]]</f>
        <v>199410170430</v>
      </c>
      <c r="U488">
        <v>487</v>
      </c>
    </row>
    <row r="489" spans="1:21" x14ac:dyDescent="0.25">
      <c r="A489" t="str">
        <f>Konosys_Data!B489</f>
        <v>1998052000102</v>
      </c>
      <c r="B489" t="str">
        <f>Konosys_Data!R489</f>
        <v>07/08/2018</v>
      </c>
      <c r="C489" t="str">
        <f>Konosys_Data!F489</f>
        <v>Oui</v>
      </c>
      <c r="D489" t="str">
        <f>Konosys_Data!AD489</f>
        <v>Baccalauréat</v>
      </c>
      <c r="E489" t="str">
        <f>Konosys_Data_Extract!B489</f>
        <v>NTIC_TRI_TS</v>
      </c>
      <c r="F489" s="4" t="str">
        <f>Konosys_Data_Extract!E489</f>
        <v>1</v>
      </c>
      <c r="G489" t="str">
        <f>Konosys_Data_Extract!C489</f>
        <v>TRI202-NTIC_TRI_TS_2019</v>
      </c>
      <c r="I489" t="str">
        <f>Konosys_Data!C489</f>
        <v>OUALI</v>
      </c>
      <c r="J489" t="str">
        <f>Konosys_Data!D489</f>
        <v>FATIMA-ZOHRA</v>
      </c>
      <c r="K489" t="str">
        <f>Konosys_Data!AB489</f>
        <v xml:space="preserve">اوعلي </v>
      </c>
      <c r="L489" t="str">
        <f>Konosys_Data!AC489</f>
        <v>فاطمة الزهراء</v>
      </c>
      <c r="M489" t="str">
        <f>Konosys_Data!E489</f>
        <v>F</v>
      </c>
      <c r="N489" t="str">
        <f>Konosys_Data!O489</f>
        <v>20/05/1998 00:00:00</v>
      </c>
      <c r="O489" t="str">
        <f>Konosys_Data!Z489</f>
        <v>Marocain</v>
      </c>
      <c r="P489" t="str">
        <f>Konosys_Data!T489</f>
        <v xml:space="preserve">FES </v>
      </c>
      <c r="Q489" t="str">
        <f>Konosys_Data!V489</f>
        <v>KB158448</v>
      </c>
      <c r="R489" t="str">
        <f>Konosys_Data!W489</f>
        <v>0680392027</v>
      </c>
      <c r="S489" t="str">
        <f>Konosys_Data!Y489</f>
        <v xml:space="preserve">  </v>
      </c>
      <c r="T489" t="str">
        <f>Table1[[#This Row],[CEF]]</f>
        <v>1998052000102</v>
      </c>
      <c r="U489">
        <v>488</v>
      </c>
    </row>
    <row r="490" spans="1:21" x14ac:dyDescent="0.25">
      <c r="A490" t="str">
        <f>Konosys_Data!B490</f>
        <v>1998101700188</v>
      </c>
      <c r="B490" t="str">
        <f>Konosys_Data!R490</f>
        <v>07/08/2018</v>
      </c>
      <c r="C490" t="str">
        <f>Konosys_Data!F490</f>
        <v>Oui</v>
      </c>
      <c r="D490" t="str">
        <f>Konosys_Data!AD490</f>
        <v>Baccalauréat</v>
      </c>
      <c r="E490" t="str">
        <f>Konosys_Data_Extract!B490</f>
        <v>NTIC_TRI_TS</v>
      </c>
      <c r="F490" s="4" t="str">
        <f>Konosys_Data_Extract!E490</f>
        <v>1</v>
      </c>
      <c r="G490" t="str">
        <f>Konosys_Data_Extract!C490</f>
        <v>TRI204-NTIC_TRI_TS_2019</v>
      </c>
      <c r="I490" t="str">
        <f>Konosys_Data!C490</f>
        <v>SELMOUN</v>
      </c>
      <c r="J490" t="str">
        <f>Konosys_Data!D490</f>
        <v>HAFSSA</v>
      </c>
      <c r="K490" t="str">
        <f>Konosys_Data!AB490</f>
        <v>سلمون</v>
      </c>
      <c r="L490" t="str">
        <f>Konosys_Data!AC490</f>
        <v>حفصة</v>
      </c>
      <c r="M490" t="str">
        <f>Konosys_Data!E490</f>
        <v>F</v>
      </c>
      <c r="N490" t="str">
        <f>Konosys_Data!O490</f>
        <v>17/10/1998 00:00:00</v>
      </c>
      <c r="O490" t="str">
        <f>Konosys_Data!Z490</f>
        <v>Marocain</v>
      </c>
      <c r="P490" t="str">
        <f>Konosys_Data!T490</f>
        <v>TANGER</v>
      </c>
      <c r="Q490" t="str">
        <f>Konosys_Data!V490</f>
        <v>KB177976</v>
      </c>
      <c r="R490" t="str">
        <f>Konosys_Data!W490</f>
        <v>0635651082</v>
      </c>
      <c r="S490" t="str">
        <f>Konosys_Data!Y490</f>
        <v xml:space="preserve">  </v>
      </c>
      <c r="T490" t="str">
        <f>Table1[[#This Row],[CEF]]</f>
        <v>1998101700188</v>
      </c>
      <c r="U490">
        <v>489</v>
      </c>
    </row>
    <row r="491" spans="1:21" x14ac:dyDescent="0.25">
      <c r="A491" t="str">
        <f>Konosys_Data!B491</f>
        <v>1996033100077</v>
      </c>
      <c r="B491" t="str">
        <f>Konosys_Data!R491</f>
        <v>07/08/2018</v>
      </c>
      <c r="C491" t="str">
        <f>Konosys_Data!F491</f>
        <v>Oui</v>
      </c>
      <c r="D491" t="str">
        <f>Konosys_Data!AD491</f>
        <v>Baccalauréat</v>
      </c>
      <c r="E491" t="str">
        <f>Konosys_Data_Extract!B491</f>
        <v>NTIC_TRI_TS</v>
      </c>
      <c r="F491" s="4" t="str">
        <f>Konosys_Data_Extract!E491</f>
        <v>1</v>
      </c>
      <c r="G491" t="str">
        <f>Konosys_Data_Extract!C491</f>
        <v>TRI103-NTIC_TRI_TS_2019</v>
      </c>
      <c r="I491" t="str">
        <f>Konosys_Data!C491</f>
        <v>BEN LHACHEMI</v>
      </c>
      <c r="J491" t="str">
        <f>Konosys_Data!D491</f>
        <v>BADER EDDINE</v>
      </c>
      <c r="K491" t="str">
        <f>Konosys_Data!AB491</f>
        <v xml:space="preserve">بن الهاشمي </v>
      </c>
      <c r="L491" t="str">
        <f>Konosys_Data!AC491</f>
        <v xml:space="preserve">بدر الدين </v>
      </c>
      <c r="M491" t="str">
        <f>Konosys_Data!E491</f>
        <v>F</v>
      </c>
      <c r="N491" t="str">
        <f>Konosys_Data!O491</f>
        <v>31/03/1996 00:00:00</v>
      </c>
      <c r="O491" t="str">
        <f>Konosys_Data!Z491</f>
        <v>Marocain</v>
      </c>
      <c r="P491" t="str">
        <f>Konosys_Data!T491</f>
        <v>Khemisset</v>
      </c>
      <c r="Q491" t="str">
        <f>Konosys_Data!V491</f>
        <v>GM173534</v>
      </c>
      <c r="R491" t="str">
        <f>Konosys_Data!W491</f>
        <v>0641966441</v>
      </c>
      <c r="S491" t="str">
        <f>Konosys_Data!Y491</f>
        <v xml:space="preserve">  </v>
      </c>
      <c r="T491" t="str">
        <f>Table1[[#This Row],[CEF]]</f>
        <v>1996033100077</v>
      </c>
      <c r="U491">
        <v>490</v>
      </c>
    </row>
    <row r="492" spans="1:21" x14ac:dyDescent="0.25">
      <c r="A492" t="str">
        <f>Konosys_Data!B492</f>
        <v>1997123000053</v>
      </c>
      <c r="B492" t="str">
        <f>Konosys_Data!R492</f>
        <v>07/08/2018</v>
      </c>
      <c r="C492" t="str">
        <f>Konosys_Data!F492</f>
        <v>Oui</v>
      </c>
      <c r="D492" t="str">
        <f>Konosys_Data!AD492</f>
        <v>Baccalauréat</v>
      </c>
      <c r="E492" t="str">
        <f>Konosys_Data_Extract!B492</f>
        <v>NTIC_TRI_TS</v>
      </c>
      <c r="F492" s="4" t="str">
        <f>Konosys_Data_Extract!E492</f>
        <v>1</v>
      </c>
      <c r="G492" t="str">
        <f>Konosys_Data_Extract!C492</f>
        <v>TRI203-NTIC_TRI_TS_2019</v>
      </c>
      <c r="I492" t="str">
        <f>Konosys_Data!C492</f>
        <v>AHANNACH</v>
      </c>
      <c r="J492" t="str">
        <f>Konosys_Data!D492</f>
        <v>FOUAD</v>
      </c>
      <c r="K492" t="str">
        <f>Konosys_Data!AB492</f>
        <v>احناش</v>
      </c>
      <c r="L492" t="str">
        <f>Konosys_Data!AC492</f>
        <v>فؤاد</v>
      </c>
      <c r="M492" t="str">
        <f>Konosys_Data!E492</f>
        <v>F</v>
      </c>
      <c r="N492" t="str">
        <f>Konosys_Data!O492</f>
        <v>30/12/1997 00:00:00</v>
      </c>
      <c r="O492" t="str">
        <f>Konosys_Data!Z492</f>
        <v>Marocain</v>
      </c>
      <c r="P492" t="str">
        <f>Konosys_Data!T492</f>
        <v xml:space="preserve">Tanger </v>
      </c>
      <c r="Q492" t="str">
        <f>Konosys_Data!V492</f>
        <v>K559425</v>
      </c>
      <c r="R492" t="str">
        <f>Konosys_Data!W492</f>
        <v>0674567864</v>
      </c>
      <c r="S492" t="str">
        <f>Konosys_Data!Y492</f>
        <v xml:space="preserve">  </v>
      </c>
      <c r="T492" t="str">
        <f>Table1[[#This Row],[CEF]]</f>
        <v>1997123000053</v>
      </c>
      <c r="U492">
        <v>491</v>
      </c>
    </row>
    <row r="493" spans="1:21" x14ac:dyDescent="0.25">
      <c r="A493" t="str">
        <f>Konosys_Data!B493</f>
        <v>1995100900096</v>
      </c>
      <c r="B493" t="str">
        <f>Konosys_Data!R493</f>
        <v>07/08/2018</v>
      </c>
      <c r="C493" t="str">
        <f>Konosys_Data!F493</f>
        <v>Oui</v>
      </c>
      <c r="D493" t="str">
        <f>Konosys_Data!AD493</f>
        <v>Baccalauréat</v>
      </c>
      <c r="E493" t="str">
        <f>Konosys_Data_Extract!B493</f>
        <v>NTIC_TRI_TS</v>
      </c>
      <c r="F493" s="4" t="str">
        <f>Konosys_Data_Extract!E493</f>
        <v>1</v>
      </c>
      <c r="G493" t="str">
        <f>Konosys_Data_Extract!C493</f>
        <v>TRI103-NTIC_TRI_TS_2019</v>
      </c>
      <c r="I493" t="str">
        <f>Konosys_Data!C493</f>
        <v>LAILAI</v>
      </c>
      <c r="J493" t="str">
        <f>Konosys_Data!D493</f>
        <v>ABDELHAKIM</v>
      </c>
      <c r="K493" t="str">
        <f>Konosys_Data!AB493</f>
        <v>ليلاي</v>
      </c>
      <c r="L493" t="str">
        <f>Konosys_Data!AC493</f>
        <v>عبد الحكيم</v>
      </c>
      <c r="M493" t="str">
        <f>Konosys_Data!E493</f>
        <v>F</v>
      </c>
      <c r="N493" t="str">
        <f>Konosys_Data!O493</f>
        <v>09/10/1995 00:00:00</v>
      </c>
      <c r="O493" t="str">
        <f>Konosys_Data!Z493</f>
        <v>Marocain</v>
      </c>
      <c r="P493" t="str">
        <f>Konosys_Data!T493</f>
        <v>tanger</v>
      </c>
      <c r="Q493" t="str">
        <f>Konosys_Data!V493</f>
        <v>KB100082</v>
      </c>
      <c r="R493" t="str">
        <f>Konosys_Data!W493</f>
        <v>0698763155</v>
      </c>
      <c r="S493" t="str">
        <f>Konosys_Data!Y493</f>
        <v xml:space="preserve">  </v>
      </c>
      <c r="T493" t="str">
        <f>Table1[[#This Row],[CEF]]</f>
        <v>1995100900096</v>
      </c>
      <c r="U493">
        <v>492</v>
      </c>
    </row>
    <row r="494" spans="1:21" x14ac:dyDescent="0.25">
      <c r="A494" t="str">
        <f>Konosys_Data!B494</f>
        <v>1997062000043</v>
      </c>
      <c r="B494" t="str">
        <f>Konosys_Data!R494</f>
        <v>07/08/2018</v>
      </c>
      <c r="C494" t="str">
        <f>Konosys_Data!F494</f>
        <v>Oui</v>
      </c>
      <c r="D494" t="str">
        <f>Konosys_Data!AD494</f>
        <v>Baccalauréat</v>
      </c>
      <c r="E494" t="str">
        <f>Konosys_Data_Extract!B494</f>
        <v>NTIC_TRI_TS</v>
      </c>
      <c r="F494" s="4" t="str">
        <f>Konosys_Data_Extract!E494</f>
        <v>1</v>
      </c>
      <c r="G494" t="str">
        <f>Konosys_Data_Extract!C494</f>
        <v>TRI205-NTIC_TRI_TS_2019</v>
      </c>
      <c r="I494" t="str">
        <f>Konosys_Data!C494</f>
        <v>KRIOUICH</v>
      </c>
      <c r="J494" t="str">
        <f>Konosys_Data!D494</f>
        <v>FATIMA ZAHRAE</v>
      </c>
      <c r="K494" t="str">
        <f>Konosys_Data!AB494</f>
        <v>اقريوش</v>
      </c>
      <c r="L494" t="str">
        <f>Konosys_Data!AC494</f>
        <v>فاطمة الزهراء</v>
      </c>
      <c r="M494" t="str">
        <f>Konosys_Data!E494</f>
        <v>F</v>
      </c>
      <c r="N494" t="str">
        <f>Konosys_Data!O494</f>
        <v>20/06/1997 00:00:00</v>
      </c>
      <c r="O494" t="str">
        <f>Konosys_Data!Z494</f>
        <v>Marocain</v>
      </c>
      <c r="P494" t="str">
        <f>Konosys_Data!T494</f>
        <v>rue medfa mester khouch mitro n:50</v>
      </c>
      <c r="Q494" t="str">
        <f>Konosys_Data!V494</f>
        <v>k543885</v>
      </c>
      <c r="R494" t="str">
        <f>Konosys_Data!W494</f>
        <v>0620547759</v>
      </c>
      <c r="S494" t="str">
        <f>Konosys_Data!Y494</f>
        <v xml:space="preserve"> rue medfa mester khouch mitro n:50 </v>
      </c>
      <c r="T494" t="str">
        <f>Table1[[#This Row],[CEF]]</f>
        <v>1997062000043</v>
      </c>
      <c r="U494">
        <v>493</v>
      </c>
    </row>
    <row r="495" spans="1:21" x14ac:dyDescent="0.25">
      <c r="A495" t="str">
        <f>Konosys_Data!B495</f>
        <v>1998112700128</v>
      </c>
      <c r="B495" t="str">
        <f>Konosys_Data!R495</f>
        <v>07/08/2018</v>
      </c>
      <c r="C495" t="str">
        <f>Konosys_Data!F495</f>
        <v>Oui</v>
      </c>
      <c r="D495" t="str">
        <f>Konosys_Data!AD495</f>
        <v>Baccalauréat</v>
      </c>
      <c r="E495" t="str">
        <f>Konosys_Data_Extract!B495</f>
        <v>NTIC_TDM_TS</v>
      </c>
      <c r="F495" s="4" t="str">
        <f>Konosys_Data_Extract!E495</f>
        <v>1</v>
      </c>
      <c r="G495" t="str">
        <f>Konosys_Data_Extract!C495</f>
        <v>TDM103-NTIC_TDM_TS_2019</v>
      </c>
      <c r="I495" t="str">
        <f>Konosys_Data!C495</f>
        <v>ABDOUH</v>
      </c>
      <c r="J495" t="str">
        <f>Konosys_Data!D495</f>
        <v>MOHAMED</v>
      </c>
      <c r="K495" t="str">
        <f>Konosys_Data!AB495</f>
        <v>عبدوه</v>
      </c>
      <c r="L495" t="str">
        <f>Konosys_Data!AC495</f>
        <v>محمد</v>
      </c>
      <c r="M495" t="str">
        <f>Konosys_Data!E495</f>
        <v>H</v>
      </c>
      <c r="N495" t="str">
        <f>Konosys_Data!O495</f>
        <v>27/11/1998 00:00:00</v>
      </c>
      <c r="O495" t="str">
        <f>Konosys_Data!Z495</f>
        <v>Marocain</v>
      </c>
      <c r="P495" t="str">
        <f>Konosys_Data!T495</f>
        <v>HAD GHARBIA</v>
      </c>
      <c r="Q495" t="str">
        <f>Konosys_Data!V495</f>
        <v>ka64730</v>
      </c>
      <c r="R495" t="str">
        <f>Konosys_Data!W495</f>
        <v>0637694261</v>
      </c>
      <c r="S495" t="str">
        <f>Konosys_Data!Y495</f>
        <v xml:space="preserve">  </v>
      </c>
      <c r="T495" t="str">
        <f>Table1[[#This Row],[CEF]]</f>
        <v>1998112700128</v>
      </c>
      <c r="U495">
        <v>494</v>
      </c>
    </row>
    <row r="496" spans="1:21" x14ac:dyDescent="0.25">
      <c r="A496" t="str">
        <f>Konosys_Data!B496</f>
        <v>1994101200047</v>
      </c>
      <c r="B496" t="str">
        <f>Konosys_Data!R496</f>
        <v>08/08/2018</v>
      </c>
      <c r="C496" t="str">
        <f>Konosys_Data!F496</f>
        <v>Oui</v>
      </c>
      <c r="D496" t="str">
        <f>Konosys_Data!AD496</f>
        <v>Baccalauréat</v>
      </c>
      <c r="E496" t="str">
        <f>Konosys_Data_Extract!B496</f>
        <v>NTIC_TRI_TS</v>
      </c>
      <c r="F496" s="4" t="str">
        <f>Konosys_Data_Extract!E496</f>
        <v>1</v>
      </c>
      <c r="G496" t="str">
        <f>Konosys_Data_Extract!C496</f>
        <v>TRI205-NTIC_TRI_TS_2019</v>
      </c>
      <c r="I496" t="str">
        <f>Konosys_Data!C496</f>
        <v>MASSIKILI NDAKPA</v>
      </c>
      <c r="J496" t="str">
        <f>Konosys_Data!D496</f>
        <v>JESUS PARFAIT CLIVIN</v>
      </c>
      <c r="K496" t="str">
        <f>Konosys_Data!AB496</f>
        <v xml:space="preserve">مسليكي ندكبا </v>
      </c>
      <c r="L496" t="str">
        <f>Konosys_Data!AC496</f>
        <v xml:space="preserve">جسيس بارفي كليفان </v>
      </c>
      <c r="M496" t="str">
        <f>Konosys_Data!E496</f>
        <v>F</v>
      </c>
      <c r="N496" t="str">
        <f>Konosys_Data!O496</f>
        <v>12/10/1994 00:00:00</v>
      </c>
      <c r="O496" t="str">
        <f>Konosys_Data!Z496</f>
        <v>Marocain</v>
      </c>
      <c r="P496" t="str">
        <f>Konosys_Data!T496</f>
        <v>CENTR AFRIQUE</v>
      </c>
      <c r="Q496" t="str">
        <f>Konosys_Data!V496</f>
        <v>D006547</v>
      </c>
      <c r="R496" t="str">
        <f>Konosys_Data!W496</f>
        <v>0680041630</v>
      </c>
      <c r="S496" t="str">
        <f>Konosys_Data!Y496</f>
        <v xml:space="preserve"> CITE UNIVERSITAIRE ZAITOUNA MEKNES </v>
      </c>
      <c r="T496" t="str">
        <f>Table1[[#This Row],[CEF]]</f>
        <v>1994101200047</v>
      </c>
      <c r="U496">
        <v>495</v>
      </c>
    </row>
    <row r="497" spans="1:21" x14ac:dyDescent="0.25">
      <c r="A497" t="str">
        <f>Konosys_Data!B497</f>
        <v>2000090300185</v>
      </c>
      <c r="B497" t="str">
        <f>Konosys_Data!R497</f>
        <v>08/08/2018</v>
      </c>
      <c r="C497" t="str">
        <f>Konosys_Data!F497</f>
        <v>Oui</v>
      </c>
      <c r="D497" t="str">
        <f>Konosys_Data!AD497</f>
        <v>Baccalauréat</v>
      </c>
      <c r="E497" t="str">
        <f>Konosys_Data_Extract!B497</f>
        <v>NTIC_TRI_TS</v>
      </c>
      <c r="F497" s="4" t="str">
        <f>Konosys_Data_Extract!E497</f>
        <v>1</v>
      </c>
      <c r="G497" t="str">
        <f>Konosys_Data_Extract!C497</f>
        <v>TRI107-NTIC_TRI_TS_2019</v>
      </c>
      <c r="I497" t="str">
        <f>Konosys_Data!C497</f>
        <v>BENABDERHIM</v>
      </c>
      <c r="J497" t="str">
        <f>Konosys_Data!D497</f>
        <v>ABDELLAH</v>
      </c>
      <c r="K497" t="str">
        <f>Konosys_Data!AB497</f>
        <v/>
      </c>
      <c r="L497" t="str">
        <f>Konosys_Data!AC497</f>
        <v/>
      </c>
      <c r="M497" t="str">
        <f>Konosys_Data!E497</f>
        <v>H</v>
      </c>
      <c r="N497" t="str">
        <f>Konosys_Data!O497</f>
        <v>03/09/2000 00:00:00</v>
      </c>
      <c r="O497" t="str">
        <f>Konosys_Data!Z497</f>
        <v>Marocain</v>
      </c>
      <c r="P497" t="str">
        <f>Konosys_Data!T497</f>
        <v>Tanger</v>
      </c>
      <c r="Q497" t="str">
        <f>Konosys_Data!V497</f>
        <v>KB146426</v>
      </c>
      <c r="R497" t="str">
        <f>Konosys_Data!W497</f>
        <v>0642767205</v>
      </c>
      <c r="S497" t="str">
        <f>Konosys_Data!Y497</f>
        <v xml:space="preserve">  </v>
      </c>
      <c r="T497" t="str">
        <f>Table1[[#This Row],[CEF]]</f>
        <v>2000090300185</v>
      </c>
      <c r="U497">
        <v>496</v>
      </c>
    </row>
    <row r="498" spans="1:21" x14ac:dyDescent="0.25">
      <c r="A498" t="str">
        <f>Konosys_Data!B498</f>
        <v>1999050600130</v>
      </c>
      <c r="B498" t="str">
        <f>Konosys_Data!R498</f>
        <v>08/08/2018</v>
      </c>
      <c r="C498" t="str">
        <f>Konosys_Data!F498</f>
        <v>Oui</v>
      </c>
      <c r="D498" t="str">
        <f>Konosys_Data!AD498</f>
        <v>Baccalauréat</v>
      </c>
      <c r="E498" t="str">
        <f>Konosys_Data_Extract!B498</f>
        <v>AG_INFO_TS</v>
      </c>
      <c r="F498" s="4" t="str">
        <f>Konosys_Data_Extract!E498</f>
        <v>1</v>
      </c>
      <c r="G498" t="str">
        <f>Konosys_Data_Extract!C498</f>
        <v>INFO101-AG_INFO_TS_2019</v>
      </c>
      <c r="I498" t="str">
        <f>Konosys_Data!C498</f>
        <v>BAKHAT</v>
      </c>
      <c r="J498" t="str">
        <f>Konosys_Data!D498</f>
        <v>HANAE</v>
      </c>
      <c r="K498" t="str">
        <f>Konosys_Data!AB498</f>
        <v/>
      </c>
      <c r="L498" t="str">
        <f>Konosys_Data!AC498</f>
        <v/>
      </c>
      <c r="M498" t="str">
        <f>Konosys_Data!E498</f>
        <v>F</v>
      </c>
      <c r="N498" t="str">
        <f>Konosys_Data!O498</f>
        <v>06/05/1999 00:00:00</v>
      </c>
      <c r="O498" t="str">
        <f>Konosys_Data!Z498</f>
        <v>Marocain</v>
      </c>
      <c r="P498" t="str">
        <f>Konosys_Data!T498</f>
        <v>TANGER</v>
      </c>
      <c r="Q498" t="str">
        <f>Konosys_Data!V498</f>
        <v>KB176505</v>
      </c>
      <c r="R498" t="str">
        <f>Konosys_Data!W498</f>
        <v>0696732553</v>
      </c>
      <c r="S498" t="str">
        <f>Konosys_Data!Y498</f>
        <v xml:space="preserve">  </v>
      </c>
      <c r="T498" t="str">
        <f>Table1[[#This Row],[CEF]]</f>
        <v>1999050600130</v>
      </c>
      <c r="U498">
        <v>497</v>
      </c>
    </row>
    <row r="499" spans="1:21" x14ac:dyDescent="0.25">
      <c r="A499" t="str">
        <f>Konosys_Data!B499</f>
        <v>1994010100714</v>
      </c>
      <c r="B499" t="str">
        <f>Konosys_Data!R499</f>
        <v>08/08/2018</v>
      </c>
      <c r="C499" t="str">
        <f>Konosys_Data!F499</f>
        <v>Oui</v>
      </c>
      <c r="D499" t="str">
        <f>Konosys_Data!AD499</f>
        <v>Baccalauréat</v>
      </c>
      <c r="E499" t="str">
        <f>Konosys_Data_Extract!B499</f>
        <v>NTIC_TDI_TS</v>
      </c>
      <c r="F499" s="4" t="str">
        <f>Konosys_Data_Extract!E499</f>
        <v>1</v>
      </c>
      <c r="G499" t="str">
        <f>Konosys_Data_Extract!C499</f>
        <v>TDI106-NTIC_TDI_TS_2019</v>
      </c>
      <c r="I499" t="str">
        <f>Konosys_Data!C499</f>
        <v>RMAITI</v>
      </c>
      <c r="J499" t="str">
        <f>Konosys_Data!D499</f>
        <v>EL HASSANIA</v>
      </c>
      <c r="K499" t="str">
        <f>Konosys_Data!AB499</f>
        <v>الرميتي</v>
      </c>
      <c r="L499" t="str">
        <f>Konosys_Data!AC499</f>
        <v>الحسينة</v>
      </c>
      <c r="M499" t="str">
        <f>Konosys_Data!E499</f>
        <v>F</v>
      </c>
      <c r="N499" t="str">
        <f>Konosys_Data!O499</f>
        <v>01/01/1994 00:00:00</v>
      </c>
      <c r="O499" t="str">
        <f>Konosys_Data!Z499</f>
        <v>Marocain</v>
      </c>
      <c r="P499" t="str">
        <f>Konosys_Data!T499</f>
        <v>KENITRA</v>
      </c>
      <c r="Q499" t="str">
        <f>Konosys_Data!V499</f>
        <v>K552592</v>
      </c>
      <c r="R499" t="str">
        <f>Konosys_Data!W499</f>
        <v>0695691605</v>
      </c>
      <c r="S499" t="str">
        <f>Konosys_Data!Y499</f>
        <v xml:space="preserve">  </v>
      </c>
      <c r="T499" t="str">
        <f>Table1[[#This Row],[CEF]]</f>
        <v>1994010100714</v>
      </c>
      <c r="U499">
        <v>498</v>
      </c>
    </row>
    <row r="500" spans="1:21" x14ac:dyDescent="0.25">
      <c r="A500" t="str">
        <f>Konosys_Data!B500</f>
        <v>2000020300202</v>
      </c>
      <c r="B500" t="str">
        <f>Konosys_Data!R500</f>
        <v>08/08/2018</v>
      </c>
      <c r="C500" t="str">
        <f>Konosys_Data!F500</f>
        <v>Oui</v>
      </c>
      <c r="D500" t="str">
        <f>Konosys_Data!AD500</f>
        <v>Baccalauréat</v>
      </c>
      <c r="E500" t="str">
        <f>Konosys_Data_Extract!B500</f>
        <v>NTIC_TRI_TS</v>
      </c>
      <c r="F500" s="4" t="str">
        <f>Konosys_Data_Extract!E500</f>
        <v>1</v>
      </c>
      <c r="G500" t="str">
        <f>Konosys_Data_Extract!C500</f>
        <v>TRI107-NTIC_TRI_TS_2019</v>
      </c>
      <c r="I500" t="str">
        <f>Konosys_Data!C500</f>
        <v>EL KACIMI</v>
      </c>
      <c r="J500" t="str">
        <f>Konosys_Data!D500</f>
        <v>AYOUB</v>
      </c>
      <c r="K500" t="str">
        <f>Konosys_Data!AB500</f>
        <v>القاسمي</v>
      </c>
      <c r="L500" t="str">
        <f>Konosys_Data!AC500</f>
        <v>أيوب</v>
      </c>
      <c r="M500" t="str">
        <f>Konosys_Data!E500</f>
        <v>H</v>
      </c>
      <c r="N500" t="str">
        <f>Konosys_Data!O500</f>
        <v>03/02/2000 00:00:00</v>
      </c>
      <c r="O500" t="str">
        <f>Konosys_Data!Z500</f>
        <v>Marocain</v>
      </c>
      <c r="P500" t="str">
        <f>Konosys_Data!T500</f>
        <v>DR OLD BENTEFOU CAIDAT AIN DFALI JORF EL MELHA</v>
      </c>
      <c r="Q500" t="str">
        <f>Konosys_Data!V500</f>
        <v>GJ59978</v>
      </c>
      <c r="R500" t="str">
        <f>Konosys_Data!W500</f>
        <v>0623126387</v>
      </c>
      <c r="S500" t="str">
        <f>Konosys_Data!Y500</f>
        <v xml:space="preserve">  </v>
      </c>
      <c r="T500" t="str">
        <f>Table1[[#This Row],[CEF]]</f>
        <v>2000020300202</v>
      </c>
      <c r="U500">
        <v>499</v>
      </c>
    </row>
    <row r="501" spans="1:21" x14ac:dyDescent="0.25">
      <c r="A501" t="str">
        <f>Konosys_Data!B501</f>
        <v>1997081500244</v>
      </c>
      <c r="B501" t="str">
        <f>Konosys_Data!R501</f>
        <v>08/08/2018</v>
      </c>
      <c r="C501" t="str">
        <f>Konosys_Data!F501</f>
        <v>Oui</v>
      </c>
      <c r="D501" t="str">
        <f>Konosys_Data!AD501</f>
        <v>Baccalauréat</v>
      </c>
      <c r="E501" t="str">
        <f>Konosys_Data_Extract!B501</f>
        <v>NTIC_TDI_TS</v>
      </c>
      <c r="F501" s="4" t="str">
        <f>Konosys_Data_Extract!E501</f>
        <v>1</v>
      </c>
      <c r="G501" t="str">
        <f>Konosys_Data_Extract!C501</f>
        <v>TDI102-NTIC_TDI_TS_2019</v>
      </c>
      <c r="I501" t="str">
        <f>Konosys_Data!C501</f>
        <v>CHOKAIRY</v>
      </c>
      <c r="J501" t="str">
        <f>Konosys_Data!D501</f>
        <v>ALI</v>
      </c>
      <c r="K501" t="str">
        <f>Konosys_Data!AB501</f>
        <v>الشقيري</v>
      </c>
      <c r="L501" t="str">
        <f>Konosys_Data!AC501</f>
        <v>علي</v>
      </c>
      <c r="M501" t="str">
        <f>Konosys_Data!E501</f>
        <v>F</v>
      </c>
      <c r="N501" t="str">
        <f>Konosys_Data!O501</f>
        <v>15/08/1997 00:00:00</v>
      </c>
      <c r="O501" t="str">
        <f>Konosys_Data!Z501</f>
        <v>Marocain</v>
      </c>
      <c r="P501" t="str">
        <f>Konosys_Data!T501</f>
        <v>casablanca anfa</v>
      </c>
      <c r="Q501" t="str">
        <f>Konosys_Data!V501</f>
        <v>k513827</v>
      </c>
      <c r="R501" t="str">
        <f>Konosys_Data!W501</f>
        <v>0618654045</v>
      </c>
      <c r="S501" t="str">
        <f>Konosys_Data!Y501</f>
        <v xml:space="preserve">  </v>
      </c>
      <c r="T501" t="str">
        <f>Table1[[#This Row],[CEF]]</f>
        <v>1997081500244</v>
      </c>
      <c r="U501">
        <v>500</v>
      </c>
    </row>
    <row r="502" spans="1:21" x14ac:dyDescent="0.25">
      <c r="A502" t="str">
        <f>Konosys_Data!B502</f>
        <v>1996120800050</v>
      </c>
      <c r="B502" t="str">
        <f>Konosys_Data!R502</f>
        <v>08/08/2018</v>
      </c>
      <c r="C502" t="str">
        <f>Konosys_Data!F502</f>
        <v>Oui</v>
      </c>
      <c r="D502" t="str">
        <f>Konosys_Data!AD502</f>
        <v>Baccalauréat</v>
      </c>
      <c r="E502" t="str">
        <f>Konosys_Data_Extract!B502</f>
        <v>NTIC_TDI_TS</v>
      </c>
      <c r="F502" s="4" t="str">
        <f>Konosys_Data_Extract!E502</f>
        <v>1</v>
      </c>
      <c r="G502" t="str">
        <f>Konosys_Data_Extract!C502</f>
        <v>TDI102-NTIC_TDI_TS_2019</v>
      </c>
      <c r="I502" t="str">
        <f>Konosys_Data!C502</f>
        <v>EL OUADGHIRI</v>
      </c>
      <c r="J502" t="str">
        <f>Konosys_Data!D502</f>
        <v>AIMANE</v>
      </c>
      <c r="K502" t="str">
        <f>Konosys_Data!AB502</f>
        <v>الودغيري</v>
      </c>
      <c r="L502" t="str">
        <f>Konosys_Data!AC502</f>
        <v>أيمن</v>
      </c>
      <c r="M502" t="str">
        <f>Konosys_Data!E502</f>
        <v>F</v>
      </c>
      <c r="N502" t="str">
        <f>Konosys_Data!O502</f>
        <v>08/12/1996 00:00:00</v>
      </c>
      <c r="O502" t="str">
        <f>Konosys_Data!Z502</f>
        <v>Marocain</v>
      </c>
      <c r="P502" t="str">
        <f>Konosys_Data!T502</f>
        <v>tanger</v>
      </c>
      <c r="Q502" t="str">
        <f>Konosys_Data!V502</f>
        <v>k556219</v>
      </c>
      <c r="R502" t="str">
        <f>Konosys_Data!W502</f>
        <v>0695539858</v>
      </c>
      <c r="S502" t="str">
        <f>Konosys_Data!Y502</f>
        <v xml:space="preserve">  </v>
      </c>
      <c r="T502" t="str">
        <f>Table1[[#This Row],[CEF]]</f>
        <v>1996120800050</v>
      </c>
      <c r="U502">
        <v>501</v>
      </c>
    </row>
    <row r="503" spans="1:21" x14ac:dyDescent="0.25">
      <c r="A503" t="str">
        <f>Konosys_Data!B503</f>
        <v>1998042800084</v>
      </c>
      <c r="B503" t="str">
        <f>Konosys_Data!R503</f>
        <v>08/08/2018</v>
      </c>
      <c r="C503" t="str">
        <f>Konosys_Data!F503</f>
        <v>Oui</v>
      </c>
      <c r="D503" t="str">
        <f>Konosys_Data!AD503</f>
        <v>Baccalauréat</v>
      </c>
      <c r="E503" t="str">
        <f>Konosys_Data_Extract!B503</f>
        <v>NTIC_TDI_TS</v>
      </c>
      <c r="F503" s="4" t="str">
        <f>Konosys_Data_Extract!E503</f>
        <v>1</v>
      </c>
      <c r="G503" t="str">
        <f>Konosys_Data_Extract!C503</f>
        <v>TDI105-NTIC_TDI_TS_2019</v>
      </c>
      <c r="I503" t="str">
        <f>Konosys_Data!C503</f>
        <v>AZBAIDA</v>
      </c>
      <c r="J503" t="str">
        <f>Konosys_Data!D503</f>
        <v>HAYAT</v>
      </c>
      <c r="K503" t="str">
        <f>Konosys_Data!AB503</f>
        <v>ازبايدة</v>
      </c>
      <c r="L503" t="str">
        <f>Konosys_Data!AC503</f>
        <v>حياة</v>
      </c>
      <c r="M503" t="str">
        <f>Konosys_Data!E503</f>
        <v>F</v>
      </c>
      <c r="N503" t="str">
        <f>Konosys_Data!O503</f>
        <v>28/04/1998 00:00:00</v>
      </c>
      <c r="O503" t="str">
        <f>Konosys_Data!Z503</f>
        <v>Marocain</v>
      </c>
      <c r="P503" t="str">
        <f>Konosys_Data!T503</f>
        <v>TANGER ASSILAH</v>
      </c>
      <c r="Q503" t="str">
        <f>Konosys_Data!V503</f>
        <v>KB167181</v>
      </c>
      <c r="R503" t="str">
        <f>Konosys_Data!W503</f>
        <v>0679509971</v>
      </c>
      <c r="S503" t="str">
        <f>Konosys_Data!Y503</f>
        <v xml:space="preserve">  </v>
      </c>
      <c r="T503" t="str">
        <f>Table1[[#This Row],[CEF]]</f>
        <v>1998042800084</v>
      </c>
      <c r="U503">
        <v>502</v>
      </c>
    </row>
    <row r="504" spans="1:21" x14ac:dyDescent="0.25">
      <c r="A504" t="str">
        <f>Konosys_Data!B504</f>
        <v>1998090500175</v>
      </c>
      <c r="B504" t="str">
        <f>Konosys_Data!R504</f>
        <v>08/08/2018</v>
      </c>
      <c r="C504" t="str">
        <f>Konosys_Data!F504</f>
        <v>Oui</v>
      </c>
      <c r="D504" t="str">
        <f>Konosys_Data!AD504</f>
        <v>Baccalauréat</v>
      </c>
      <c r="E504" t="str">
        <f>Konosys_Data_Extract!B504</f>
        <v>NTIC_TDI_TS</v>
      </c>
      <c r="F504" s="4" t="str">
        <f>Konosys_Data_Extract!E504</f>
        <v>1</v>
      </c>
      <c r="G504" t="str">
        <f>Konosys_Data_Extract!C504</f>
        <v>TDI102-NTIC_TDI_TS_2019</v>
      </c>
      <c r="I504" t="str">
        <f>Konosys_Data!C504</f>
        <v>ES-SEBYTY</v>
      </c>
      <c r="J504" t="str">
        <f>Konosys_Data!D504</f>
        <v>HALIMA</v>
      </c>
      <c r="K504" t="str">
        <f>Konosys_Data!AB504</f>
        <v>السبيطي</v>
      </c>
      <c r="L504" t="str">
        <f>Konosys_Data!AC504</f>
        <v>حليمة</v>
      </c>
      <c r="M504" t="str">
        <f>Konosys_Data!E504</f>
        <v>F</v>
      </c>
      <c r="N504" t="str">
        <f>Konosys_Data!O504</f>
        <v>05/09/1998 00:00:00</v>
      </c>
      <c r="O504" t="str">
        <f>Konosys_Data!Z504</f>
        <v>Marocain</v>
      </c>
      <c r="P504" t="str">
        <f>Konosys_Data!T504</f>
        <v>sidi el yamani tanger assilah</v>
      </c>
      <c r="Q504" t="str">
        <f>Konosys_Data!V504</f>
        <v>KB183245</v>
      </c>
      <c r="R504" t="str">
        <f>Konosys_Data!W504</f>
        <v>0602342863</v>
      </c>
      <c r="S504" t="str">
        <f>Konosys_Data!Y504</f>
        <v xml:space="preserve">  </v>
      </c>
      <c r="T504" t="str">
        <f>Table1[[#This Row],[CEF]]</f>
        <v>1998090500175</v>
      </c>
      <c r="U504">
        <v>503</v>
      </c>
    </row>
    <row r="505" spans="1:21" x14ac:dyDescent="0.25">
      <c r="A505" t="str">
        <f>Konosys_Data!B505</f>
        <v>1998091000243</v>
      </c>
      <c r="B505" t="str">
        <f>Konosys_Data!R505</f>
        <v>08/08/2018</v>
      </c>
      <c r="C505" t="str">
        <f>Konosys_Data!F505</f>
        <v>Oui</v>
      </c>
      <c r="D505" t="str">
        <f>Konosys_Data!AD505</f>
        <v>Baccalauréat</v>
      </c>
      <c r="E505" t="str">
        <f>Konosys_Data_Extract!B505</f>
        <v>NTIC_TDI_TS</v>
      </c>
      <c r="F505" s="4" t="str">
        <f>Konosys_Data_Extract!E505</f>
        <v>1</v>
      </c>
      <c r="G505" t="str">
        <f>Konosys_Data_Extract!C505</f>
        <v>TDI102-NTIC_TDI_TS_2019</v>
      </c>
      <c r="I505" t="str">
        <f>Konosys_Data!C505</f>
        <v>SADDISS</v>
      </c>
      <c r="J505" t="str">
        <f>Konosys_Data!D505</f>
        <v>AZYZA</v>
      </c>
      <c r="K505" t="str">
        <f>Konosys_Data!AB505</f>
        <v>صديص</v>
      </c>
      <c r="L505" t="str">
        <f>Konosys_Data!AC505</f>
        <v>عزيزة</v>
      </c>
      <c r="M505" t="str">
        <f>Konosys_Data!E505</f>
        <v>F</v>
      </c>
      <c r="N505" t="str">
        <f>Konosys_Data!O505</f>
        <v>10/09/1998 00:00:00</v>
      </c>
      <c r="O505" t="str">
        <f>Konosys_Data!Z505</f>
        <v>Marocain</v>
      </c>
      <c r="P505" t="str">
        <f>Konosys_Data!T505</f>
        <v>OUED EL MAKHAZINE KENITRA</v>
      </c>
      <c r="Q505" t="str">
        <f>Konosys_Data!V505</f>
        <v>KB169842</v>
      </c>
      <c r="R505" t="str">
        <f>Konosys_Data!W505</f>
        <v>0628611880</v>
      </c>
      <c r="S505" t="str">
        <f>Konosys_Data!Y505</f>
        <v xml:space="preserve">  </v>
      </c>
      <c r="T505" t="str">
        <f>Table1[[#This Row],[CEF]]</f>
        <v>1998091000243</v>
      </c>
      <c r="U505">
        <v>504</v>
      </c>
    </row>
    <row r="506" spans="1:21" x14ac:dyDescent="0.25">
      <c r="A506" t="str">
        <f>Konosys_Data!B506</f>
        <v>1999012000280</v>
      </c>
      <c r="B506" t="str">
        <f>Konosys_Data!R506</f>
        <v>08/08/2018</v>
      </c>
      <c r="C506" t="str">
        <f>Konosys_Data!F506</f>
        <v>Oui</v>
      </c>
      <c r="D506" t="str">
        <f>Konosys_Data!AD506</f>
        <v>Baccalauréat</v>
      </c>
      <c r="E506" t="str">
        <f>Konosys_Data_Extract!B506</f>
        <v>NTIC_TDI_TS</v>
      </c>
      <c r="F506" s="4" t="str">
        <f>Konosys_Data_Extract!E506</f>
        <v>1</v>
      </c>
      <c r="G506" t="str">
        <f>Konosys_Data_Extract!C506</f>
        <v>TDI102-NTIC_TDI_TS_2019</v>
      </c>
      <c r="I506" t="str">
        <f>Konosys_Data!C506</f>
        <v>BENDAIFA</v>
      </c>
      <c r="J506" t="str">
        <f>Konosys_Data!D506</f>
        <v>MERYEM</v>
      </c>
      <c r="K506" t="str">
        <f>Konosys_Data!AB506</f>
        <v/>
      </c>
      <c r="L506" t="str">
        <f>Konosys_Data!AC506</f>
        <v/>
      </c>
      <c r="M506" t="str">
        <f>Konosys_Data!E506</f>
        <v>F</v>
      </c>
      <c r="N506" t="str">
        <f>Konosys_Data!O506</f>
        <v>20/01/1999 00:00:00</v>
      </c>
      <c r="O506" t="str">
        <f>Konosys_Data!Z506</f>
        <v>Marocain</v>
      </c>
      <c r="P506" t="str">
        <f>Konosys_Data!T506</f>
        <v>ELKHARROUB TETOUAN</v>
      </c>
      <c r="Q506" t="str">
        <f>Konosys_Data!V506</f>
        <v>KB183885</v>
      </c>
      <c r="R506" t="str">
        <f>Konosys_Data!W506</f>
        <v>0634614786</v>
      </c>
      <c r="S506" t="str">
        <f>Konosys_Data!Y506</f>
        <v xml:space="preserve">  </v>
      </c>
      <c r="T506" t="str">
        <f>Table1[[#This Row],[CEF]]</f>
        <v>1999012000280</v>
      </c>
      <c r="U506">
        <v>505</v>
      </c>
    </row>
    <row r="507" spans="1:21" x14ac:dyDescent="0.25">
      <c r="A507" t="str">
        <f>Konosys_Data!B507</f>
        <v>1998011900240</v>
      </c>
      <c r="B507" t="str">
        <f>Konosys_Data!R507</f>
        <v>08/08/2018</v>
      </c>
      <c r="C507" t="str">
        <f>Konosys_Data!F507</f>
        <v>Oui</v>
      </c>
      <c r="D507" t="str">
        <f>Konosys_Data!AD507</f>
        <v>Baccalauréat</v>
      </c>
      <c r="E507" t="str">
        <f>Konosys_Data_Extract!B507</f>
        <v>NTIC_TDI_TS</v>
      </c>
      <c r="F507" s="4" t="str">
        <f>Konosys_Data_Extract!E507</f>
        <v>1</v>
      </c>
      <c r="G507" t="str">
        <f>Konosys_Data_Extract!C507</f>
        <v>TDI106-NTIC_TDI_TS_2019</v>
      </c>
      <c r="I507" t="str">
        <f>Konosys_Data!C507</f>
        <v>HARRAF</v>
      </c>
      <c r="J507" t="str">
        <f>Konosys_Data!D507</f>
        <v>HASNAE</v>
      </c>
      <c r="K507" t="str">
        <f>Konosys_Data!AB507</f>
        <v>حراف</v>
      </c>
      <c r="L507" t="str">
        <f>Konosys_Data!AC507</f>
        <v>حسناء</v>
      </c>
      <c r="M507" t="str">
        <f>Konosys_Data!E507</f>
        <v>F</v>
      </c>
      <c r="N507" t="str">
        <f>Konosys_Data!O507</f>
        <v>19/01/1998 00:00:00</v>
      </c>
      <c r="O507" t="str">
        <f>Konosys_Data!Z507</f>
        <v>Marocain</v>
      </c>
      <c r="P507" t="str">
        <f>Konosys_Data!T507</f>
        <v>TANGER</v>
      </c>
      <c r="Q507" t="str">
        <f>Konosys_Data!V507</f>
        <v>K567858</v>
      </c>
      <c r="R507" t="str">
        <f>Konosys_Data!W507</f>
        <v>0688130807</v>
      </c>
      <c r="S507" t="str">
        <f>Konosys_Data!Y507</f>
        <v xml:space="preserve">  </v>
      </c>
      <c r="T507" t="str">
        <f>Table1[[#This Row],[CEF]]</f>
        <v>1998011900240</v>
      </c>
      <c r="U507">
        <v>506</v>
      </c>
    </row>
    <row r="508" spans="1:21" x14ac:dyDescent="0.25">
      <c r="A508" t="str">
        <f>Konosys_Data!B508</f>
        <v>1996090600059</v>
      </c>
      <c r="B508" t="str">
        <f>Konosys_Data!R508</f>
        <v>08/08/2018</v>
      </c>
      <c r="C508" t="str">
        <f>Konosys_Data!F508</f>
        <v>Oui</v>
      </c>
      <c r="D508" t="str">
        <f>Konosys_Data!AD508</f>
        <v>Baccalauréat</v>
      </c>
      <c r="E508" t="str">
        <f>Konosys_Data_Extract!B508</f>
        <v>NTIC_TDI_TS</v>
      </c>
      <c r="F508" s="4" t="str">
        <f>Konosys_Data_Extract!E508</f>
        <v>1</v>
      </c>
      <c r="G508" t="str">
        <f>Konosys_Data_Extract!C508</f>
        <v>TDI105-NTIC_TDI_TS_2019</v>
      </c>
      <c r="I508" t="str">
        <f>Konosys_Data!C508</f>
        <v>DROUZI</v>
      </c>
      <c r="J508" t="str">
        <f>Konosys_Data!D508</f>
        <v>MOHAMMED  AMINE</v>
      </c>
      <c r="K508" t="str">
        <f>Konosys_Data!AB508</f>
        <v>دروزي</v>
      </c>
      <c r="L508" t="str">
        <f>Konosys_Data!AC508</f>
        <v>محمد امين</v>
      </c>
      <c r="M508" t="str">
        <f>Konosys_Data!E508</f>
        <v>F</v>
      </c>
      <c r="N508" t="str">
        <f>Konosys_Data!O508</f>
        <v>06/09/1996 00:00:00</v>
      </c>
      <c r="O508" t="str">
        <f>Konosys_Data!Z508</f>
        <v>Marocain</v>
      </c>
      <c r="P508" t="str">
        <f>Konosys_Data!T508</f>
        <v>oujda</v>
      </c>
      <c r="Q508" t="str">
        <f>Konosys_Data!V508</f>
        <v>k535406</v>
      </c>
      <c r="R508" t="str">
        <f>Konosys_Data!W508</f>
        <v>0664814587</v>
      </c>
      <c r="S508" t="str">
        <f>Konosys_Data!Y508</f>
        <v xml:space="preserve">  </v>
      </c>
      <c r="T508" t="str">
        <f>Table1[[#This Row],[CEF]]</f>
        <v>1996090600059</v>
      </c>
      <c r="U508">
        <v>507</v>
      </c>
    </row>
    <row r="509" spans="1:21" x14ac:dyDescent="0.25">
      <c r="A509" t="str">
        <f>Konosys_Data!B509</f>
        <v>1999040300125</v>
      </c>
      <c r="B509" t="str">
        <f>Konosys_Data!R509</f>
        <v>08/08/2018</v>
      </c>
      <c r="C509" t="str">
        <f>Konosys_Data!F509</f>
        <v>Oui</v>
      </c>
      <c r="D509" t="str">
        <f>Konosys_Data!AD509</f>
        <v>Baccalauréat</v>
      </c>
      <c r="E509" t="str">
        <f>Konosys_Data_Extract!B509</f>
        <v>NTIC_TDI_TS</v>
      </c>
      <c r="F509" s="4" t="str">
        <f>Konosys_Data_Extract!E509</f>
        <v>1</v>
      </c>
      <c r="G509" t="str">
        <f>Konosys_Data_Extract!C509</f>
        <v>TDI104-NTIC_TDI_TS_2019</v>
      </c>
      <c r="I509" t="str">
        <f>Konosys_Data!C509</f>
        <v>EL KETTANI</v>
      </c>
      <c r="J509" t="str">
        <f>Konosys_Data!D509</f>
        <v>OUAFAE</v>
      </c>
      <c r="K509" t="str">
        <f>Konosys_Data!AB509</f>
        <v>الكتاني</v>
      </c>
      <c r="L509" t="str">
        <f>Konosys_Data!AC509</f>
        <v>وفاء</v>
      </c>
      <c r="M509" t="str">
        <f>Konosys_Data!E509</f>
        <v>F</v>
      </c>
      <c r="N509" t="str">
        <f>Konosys_Data!O509</f>
        <v>03/04/1999 00:00:00</v>
      </c>
      <c r="O509" t="str">
        <f>Konosys_Data!Z509</f>
        <v>Marocain</v>
      </c>
      <c r="P509" t="str">
        <f>Konosys_Data!T509</f>
        <v>TANGER</v>
      </c>
      <c r="Q509" t="str">
        <f>Konosys_Data!V509</f>
        <v>K568080</v>
      </c>
      <c r="R509" t="str">
        <f>Konosys_Data!W509</f>
        <v>0690921448</v>
      </c>
      <c r="S509" t="str">
        <f>Konosys_Data!Y509</f>
        <v xml:space="preserve">  </v>
      </c>
      <c r="T509" t="str">
        <f>Table1[[#This Row],[CEF]]</f>
        <v>1999040300125</v>
      </c>
      <c r="U509">
        <v>508</v>
      </c>
    </row>
    <row r="510" spans="1:21" x14ac:dyDescent="0.25">
      <c r="A510" t="str">
        <f>Konosys_Data!B510</f>
        <v>1999071200117</v>
      </c>
      <c r="B510" t="str">
        <f>Konosys_Data!R510</f>
        <v>08/08/2018</v>
      </c>
      <c r="C510" t="str">
        <f>Konosys_Data!F510</f>
        <v>Oui</v>
      </c>
      <c r="D510" t="str">
        <f>Konosys_Data!AD510</f>
        <v>Baccalauréat</v>
      </c>
      <c r="E510" t="str">
        <f>Konosys_Data_Extract!B510</f>
        <v>NTIC_TDI_TS</v>
      </c>
      <c r="F510" s="4" t="str">
        <f>Konosys_Data_Extract!E510</f>
        <v>1</v>
      </c>
      <c r="G510" t="str">
        <f>Konosys_Data_Extract!C510</f>
        <v>TDI104-NTIC_TDI_TS_2019</v>
      </c>
      <c r="I510" t="str">
        <f>Konosys_Data!C510</f>
        <v>AZAHAF</v>
      </c>
      <c r="J510" t="str">
        <f>Konosys_Data!D510</f>
        <v>SARA</v>
      </c>
      <c r="K510" t="str">
        <f>Konosys_Data!AB510</f>
        <v>ازحاف</v>
      </c>
      <c r="L510" t="str">
        <f>Konosys_Data!AC510</f>
        <v>سارة</v>
      </c>
      <c r="M510" t="str">
        <f>Konosys_Data!E510</f>
        <v>F</v>
      </c>
      <c r="N510" t="str">
        <f>Konosys_Data!O510</f>
        <v>12/07/1999 00:00:00</v>
      </c>
      <c r="O510" t="str">
        <f>Konosys_Data!Z510</f>
        <v>Marocain</v>
      </c>
      <c r="P510" t="str">
        <f>Konosys_Data!T510</f>
        <v>tanger</v>
      </c>
      <c r="Q510" t="str">
        <f>Konosys_Data!V510</f>
        <v>k561511</v>
      </c>
      <c r="R510" t="str">
        <f>Konosys_Data!W510</f>
        <v>0698036864</v>
      </c>
      <c r="S510" t="str">
        <f>Konosys_Data!Y510</f>
        <v xml:space="preserve">  </v>
      </c>
      <c r="T510" t="str">
        <f>Table1[[#This Row],[CEF]]</f>
        <v>1999071200117</v>
      </c>
      <c r="U510">
        <v>509</v>
      </c>
    </row>
    <row r="511" spans="1:21" x14ac:dyDescent="0.25">
      <c r="A511" t="str">
        <f>Konosys_Data!B511</f>
        <v>1999061600178</v>
      </c>
      <c r="B511" t="str">
        <f>Konosys_Data!R511</f>
        <v>08/08/2018</v>
      </c>
      <c r="C511" t="str">
        <f>Konosys_Data!F511</f>
        <v>Oui</v>
      </c>
      <c r="D511" t="str">
        <f>Konosys_Data!AD511</f>
        <v>Baccalauréat</v>
      </c>
      <c r="E511" t="str">
        <f>Konosys_Data_Extract!B511</f>
        <v>NTIC_TDI_TS</v>
      </c>
      <c r="F511" s="4" t="str">
        <f>Konosys_Data_Extract!E511</f>
        <v>1</v>
      </c>
      <c r="G511" t="str">
        <f>Konosys_Data_Extract!C511</f>
        <v>TDI104-NTIC_TDI_TS_2019</v>
      </c>
      <c r="I511" t="str">
        <f>Konosys_Data!C511</f>
        <v>ZEGGAF</v>
      </c>
      <c r="J511" t="str">
        <f>Konosys_Data!D511</f>
        <v>MANAL</v>
      </c>
      <c r="K511" t="str">
        <f>Konosys_Data!AB511</f>
        <v>الزكاف</v>
      </c>
      <c r="L511" t="str">
        <f>Konosys_Data!AC511</f>
        <v>منال</v>
      </c>
      <c r="M511" t="str">
        <f>Konosys_Data!E511</f>
        <v>F</v>
      </c>
      <c r="N511" t="str">
        <f>Konosys_Data!O511</f>
        <v>16/06/1999 00:00:00</v>
      </c>
      <c r="O511" t="str">
        <f>Konosys_Data!Z511</f>
        <v>Marocain</v>
      </c>
      <c r="P511" t="str">
        <f>Konosys_Data!T511</f>
        <v>tanger</v>
      </c>
      <c r="Q511" t="str">
        <f>Konosys_Data!V511</f>
        <v>k568534</v>
      </c>
      <c r="R511" t="str">
        <f>Konosys_Data!W511</f>
        <v>0690442368</v>
      </c>
      <c r="S511" t="str">
        <f>Konosys_Data!Y511</f>
        <v xml:space="preserve">  </v>
      </c>
      <c r="T511" t="str">
        <f>Table1[[#This Row],[CEF]]</f>
        <v>1999061600178</v>
      </c>
      <c r="U511">
        <v>510</v>
      </c>
    </row>
    <row r="512" spans="1:21" x14ac:dyDescent="0.25">
      <c r="A512" t="str">
        <f>Konosys_Data!B512</f>
        <v>1996120500149</v>
      </c>
      <c r="B512" t="str">
        <f>Konosys_Data!R512</f>
        <v>08/08/2018</v>
      </c>
      <c r="C512" t="str">
        <f>Konosys_Data!F512</f>
        <v>Oui</v>
      </c>
      <c r="D512" t="str">
        <f>Konosys_Data!AD512</f>
        <v>Baccalauréat</v>
      </c>
      <c r="E512" t="str">
        <f>Konosys_Data_Extract!B512</f>
        <v>NTIC_TDI_TS</v>
      </c>
      <c r="F512" s="4" t="str">
        <f>Konosys_Data_Extract!E512</f>
        <v>1</v>
      </c>
      <c r="G512" t="str">
        <f>Konosys_Data_Extract!C512</f>
        <v>TDI101-NTIC_TDI_TS_2019</v>
      </c>
      <c r="I512" t="str">
        <f>Konosys_Data!C512</f>
        <v>EL HADDOUCHI</v>
      </c>
      <c r="J512" t="str">
        <f>Konosys_Data!D512</f>
        <v>IMAD</v>
      </c>
      <c r="K512" t="str">
        <f>Konosys_Data!AB512</f>
        <v>الحدوشي</v>
      </c>
      <c r="L512" t="str">
        <f>Konosys_Data!AC512</f>
        <v xml:space="preserve">عماد </v>
      </c>
      <c r="M512" t="str">
        <f>Konosys_Data!E512</f>
        <v>F</v>
      </c>
      <c r="N512" t="str">
        <f>Konosys_Data!O512</f>
        <v>05/12/1996 00:00:00</v>
      </c>
      <c r="O512" t="str">
        <f>Konosys_Data!Z512</f>
        <v>Marocain</v>
      </c>
      <c r="P512" t="str">
        <f>Konosys_Data!T512</f>
        <v>tetoune</v>
      </c>
      <c r="Q512" t="str">
        <f>Konosys_Data!V512</f>
        <v>Kb158281</v>
      </c>
      <c r="R512" t="str">
        <f>Konosys_Data!W512</f>
        <v>0644129657</v>
      </c>
      <c r="S512" t="str">
        <f>Konosys_Data!Y512</f>
        <v xml:space="preserve">  </v>
      </c>
      <c r="T512" t="str">
        <f>Table1[[#This Row],[CEF]]</f>
        <v>1996120500149</v>
      </c>
      <c r="U512">
        <v>511</v>
      </c>
    </row>
    <row r="513" spans="1:21" x14ac:dyDescent="0.25">
      <c r="A513" t="str">
        <f>Konosys_Data!B513</f>
        <v>1999113000080</v>
      </c>
      <c r="B513" t="str">
        <f>Konosys_Data!R513</f>
        <v>08/08/2018</v>
      </c>
      <c r="C513" t="str">
        <f>Konosys_Data!F513</f>
        <v>Oui</v>
      </c>
      <c r="D513" t="str">
        <f>Konosys_Data!AD513</f>
        <v>Baccalauréat</v>
      </c>
      <c r="E513" t="str">
        <f>Konosys_Data_Extract!B513</f>
        <v>NTIC_TDI_TS</v>
      </c>
      <c r="F513" s="4" t="str">
        <f>Konosys_Data_Extract!E513</f>
        <v>1</v>
      </c>
      <c r="G513" t="str">
        <f>Konosys_Data_Extract!C513</f>
        <v>TDI106-NTIC_TDI_TS_2019</v>
      </c>
      <c r="I513" t="str">
        <f>Konosys_Data!C513</f>
        <v>SABOUA</v>
      </c>
      <c r="J513" t="str">
        <f>Konosys_Data!D513</f>
        <v>CHAIMAE</v>
      </c>
      <c r="K513" t="str">
        <f>Konosys_Data!AB513</f>
        <v>سبوع</v>
      </c>
      <c r="L513" t="str">
        <f>Konosys_Data!AC513</f>
        <v>شيماء</v>
      </c>
      <c r="M513" t="str">
        <f>Konosys_Data!E513</f>
        <v>F</v>
      </c>
      <c r="N513" t="str">
        <f>Konosys_Data!O513</f>
        <v>30/11/1999 00:00:00</v>
      </c>
      <c r="O513" t="str">
        <f>Konosys_Data!Z513</f>
        <v>Marocain</v>
      </c>
      <c r="P513" t="str">
        <f>Konosys_Data!T513</f>
        <v>Tanger</v>
      </c>
      <c r="Q513" t="str">
        <f>Konosys_Data!V513</f>
        <v>K561900</v>
      </c>
      <c r="R513" t="str">
        <f>Konosys_Data!W513</f>
        <v>0654386644</v>
      </c>
      <c r="S513" t="str">
        <f>Konosys_Data!Y513</f>
        <v xml:space="preserve">  </v>
      </c>
      <c r="T513" t="str">
        <f>Table1[[#This Row],[CEF]]</f>
        <v>1999113000080</v>
      </c>
      <c r="U513">
        <v>512</v>
      </c>
    </row>
    <row r="514" spans="1:21" x14ac:dyDescent="0.25">
      <c r="A514" t="str">
        <f>Konosys_Data!B514</f>
        <v>199601230299</v>
      </c>
      <c r="B514" t="str">
        <f>Konosys_Data!R514</f>
        <v>08/08/2018</v>
      </c>
      <c r="C514" t="str">
        <f>Konosys_Data!F514</f>
        <v>Oui</v>
      </c>
      <c r="D514" t="str">
        <f>Konosys_Data!AD514</f>
        <v>Technicien</v>
      </c>
      <c r="E514" t="str">
        <f>Konosys_Data_Extract!B514</f>
        <v>NTIC_TDI_TS</v>
      </c>
      <c r="F514" s="4" t="str">
        <f>Konosys_Data_Extract!E514</f>
        <v>1</v>
      </c>
      <c r="G514" t="str">
        <f>Konosys_Data_Extract!C514</f>
        <v>TDI105-NTIC_TDI_TS_2019</v>
      </c>
      <c r="I514" t="str">
        <f>Konosys_Data!C514</f>
        <v>HADDAJ</v>
      </c>
      <c r="J514" t="str">
        <f>Konosys_Data!D514</f>
        <v>ADNAN</v>
      </c>
      <c r="K514" t="str">
        <f>Konosys_Data!AB514</f>
        <v>هداج</v>
      </c>
      <c r="L514" t="str">
        <f>Konosys_Data!AC514</f>
        <v>عدنان</v>
      </c>
      <c r="M514" t="str">
        <f>Konosys_Data!E514</f>
        <v>F</v>
      </c>
      <c r="N514" t="str">
        <f>Konosys_Data!O514</f>
        <v>23/01/1996 00:00:00</v>
      </c>
      <c r="O514" t="str">
        <f>Konosys_Data!Z514</f>
        <v>Marocain</v>
      </c>
      <c r="P514" t="str">
        <f>Konosys_Data!T514</f>
        <v>Tanger</v>
      </c>
      <c r="Q514" t="str">
        <f>Konosys_Data!V514</f>
        <v>K530559</v>
      </c>
      <c r="R514" t="str">
        <f>Konosys_Data!W514</f>
        <v>0623448054</v>
      </c>
      <c r="S514" t="str">
        <f>Konosys_Data!Y514</f>
        <v xml:space="preserve"> Beni makada kedima Rue 17 N 13 </v>
      </c>
      <c r="T514" t="str">
        <f>Table1[[#This Row],[CEF]]</f>
        <v>199601230299</v>
      </c>
      <c r="U514">
        <v>513</v>
      </c>
    </row>
    <row r="515" spans="1:21" x14ac:dyDescent="0.25">
      <c r="A515" t="str">
        <f>Konosys_Data!B515</f>
        <v>1998102900038</v>
      </c>
      <c r="B515" t="str">
        <f>Konosys_Data!R515</f>
        <v>08/08/2018</v>
      </c>
      <c r="C515" t="str">
        <f>Konosys_Data!F515</f>
        <v>Oui</v>
      </c>
      <c r="D515" t="str">
        <f>Konosys_Data!AD515</f>
        <v>Baccalauréat</v>
      </c>
      <c r="E515" t="str">
        <f>Konosys_Data_Extract!B515</f>
        <v>NTIC_TRI_TS</v>
      </c>
      <c r="F515" s="4" t="str">
        <f>Konosys_Data_Extract!E515</f>
        <v>1</v>
      </c>
      <c r="G515" t="str">
        <f>Konosys_Data_Extract!C515</f>
        <v>TRI101-NTIC_TRI_TS_2019</v>
      </c>
      <c r="I515" t="str">
        <f>Konosys_Data!C515</f>
        <v>BOUZARHOUN</v>
      </c>
      <c r="J515" t="str">
        <f>Konosys_Data!D515</f>
        <v>NADA</v>
      </c>
      <c r="K515" t="str">
        <f>Konosys_Data!AB515</f>
        <v xml:space="preserve">بوزرهون </v>
      </c>
      <c r="L515" t="str">
        <f>Konosys_Data!AC515</f>
        <v>ندي</v>
      </c>
      <c r="M515" t="str">
        <f>Konosys_Data!E515</f>
        <v>F</v>
      </c>
      <c r="N515" t="str">
        <f>Konosys_Data!O515</f>
        <v>29/10/1998 00:00:00</v>
      </c>
      <c r="O515" t="str">
        <f>Konosys_Data!Z515</f>
        <v>Marocain</v>
      </c>
      <c r="P515" t="str">
        <f>Konosys_Data!T515</f>
        <v>TANGER</v>
      </c>
      <c r="Q515" t="str">
        <f>Konosys_Data!V515</f>
        <v>k557579</v>
      </c>
      <c r="R515" t="str">
        <f>Konosys_Data!W515</f>
        <v>0660317745</v>
      </c>
      <c r="S515" t="str">
        <f>Konosys_Data!Y515</f>
        <v xml:space="preserve">  </v>
      </c>
      <c r="T515" t="str">
        <f>Table1[[#This Row],[CEF]]</f>
        <v>1998102900038</v>
      </c>
      <c r="U515">
        <v>514</v>
      </c>
    </row>
    <row r="516" spans="1:21" x14ac:dyDescent="0.25">
      <c r="A516" t="str">
        <f>Konosys_Data!B516</f>
        <v>1996090900064</v>
      </c>
      <c r="B516" t="str">
        <f>Konosys_Data!R516</f>
        <v>08/08/2018</v>
      </c>
      <c r="C516" t="str">
        <f>Konosys_Data!F516</f>
        <v>Oui</v>
      </c>
      <c r="D516" t="str">
        <f>Konosys_Data!AD516</f>
        <v>Baccalauréat</v>
      </c>
      <c r="E516" t="str">
        <f>Konosys_Data_Extract!B516</f>
        <v>NTIC_TRI_TS</v>
      </c>
      <c r="F516" s="4" t="str">
        <f>Konosys_Data_Extract!E516</f>
        <v>2</v>
      </c>
      <c r="G516" t="str">
        <f>Konosys_Data_Extract!C516</f>
        <v>TRI104-NTIC_TRI_TS_2019</v>
      </c>
      <c r="I516" t="str">
        <f>Konosys_Data!C516</f>
        <v>CHOUIAKH</v>
      </c>
      <c r="J516" t="str">
        <f>Konosys_Data!D516</f>
        <v>JAAFAR</v>
      </c>
      <c r="K516" t="str">
        <f>Konosys_Data!AB516</f>
        <v>الشويخ</v>
      </c>
      <c r="L516" t="str">
        <f>Konosys_Data!AC516</f>
        <v>جعفر</v>
      </c>
      <c r="M516" t="str">
        <f>Konosys_Data!E516</f>
        <v>F</v>
      </c>
      <c r="N516" t="str">
        <f>Konosys_Data!O516</f>
        <v>09/09/1996 00:00:00</v>
      </c>
      <c r="O516" t="str">
        <f>Konosys_Data!Z516</f>
        <v>Marocain</v>
      </c>
      <c r="P516" t="str">
        <f>Konosys_Data!T516</f>
        <v>Tanger</v>
      </c>
      <c r="Q516" t="str">
        <f>Konosys_Data!V516</f>
        <v>k533756</v>
      </c>
      <c r="R516" t="str">
        <f>Konosys_Data!W516</f>
        <v>0656118573</v>
      </c>
      <c r="S516" t="str">
        <f>Konosys_Data!Y516</f>
        <v xml:space="preserve">  </v>
      </c>
      <c r="T516" t="str">
        <f>Table1[[#This Row],[CEF]]</f>
        <v>1996090900064</v>
      </c>
      <c r="U516">
        <v>515</v>
      </c>
    </row>
    <row r="517" spans="1:21" x14ac:dyDescent="0.25">
      <c r="A517" t="str">
        <f>Konosys_Data!B517</f>
        <v>1997020600183</v>
      </c>
      <c r="B517" t="str">
        <f>Konosys_Data!R517</f>
        <v>08/08/2018</v>
      </c>
      <c r="C517" t="str">
        <f>Konosys_Data!F517</f>
        <v>Oui</v>
      </c>
      <c r="D517" t="str">
        <f>Konosys_Data!AD517</f>
        <v>Baccalauréat</v>
      </c>
      <c r="E517" t="str">
        <f>Konosys_Data_Extract!B517</f>
        <v>NTIC_TRI_TS</v>
      </c>
      <c r="F517" s="4" t="str">
        <f>Konosys_Data_Extract!E517</f>
        <v>2</v>
      </c>
      <c r="G517" t="str">
        <f>Konosys_Data_Extract!C517</f>
        <v>TRI104-NTIC_TRI_TS_2019</v>
      </c>
      <c r="I517" t="str">
        <f>Konosys_Data!C517</f>
        <v>BAQQALI</v>
      </c>
      <c r="J517" t="str">
        <f>Konosys_Data!D517</f>
        <v>AHMED</v>
      </c>
      <c r="K517" t="str">
        <f>Konosys_Data!AB517</f>
        <v xml:space="preserve"> بقالي</v>
      </c>
      <c r="L517" t="str">
        <f>Konosys_Data!AC517</f>
        <v>احمد</v>
      </c>
      <c r="M517" t="str">
        <f>Konosys_Data!E517</f>
        <v>F</v>
      </c>
      <c r="N517" t="str">
        <f>Konosys_Data!O517</f>
        <v>06/02/1997 00:00:00</v>
      </c>
      <c r="O517" t="str">
        <f>Konosys_Data!Z517</f>
        <v>Marocain</v>
      </c>
      <c r="P517" t="str">
        <f>Konosys_Data!T517</f>
        <v>TANGER</v>
      </c>
      <c r="Q517" t="str">
        <f>Konosys_Data!V517</f>
        <v>K552039</v>
      </c>
      <c r="R517" t="str">
        <f>Konosys_Data!W517</f>
        <v>0603164936</v>
      </c>
      <c r="S517" t="str">
        <f>Konosys_Data!Y517</f>
        <v xml:space="preserve">  </v>
      </c>
      <c r="T517" t="str">
        <f>Table1[[#This Row],[CEF]]</f>
        <v>1997020600183</v>
      </c>
      <c r="U517">
        <v>516</v>
      </c>
    </row>
    <row r="518" spans="1:21" x14ac:dyDescent="0.25">
      <c r="A518" t="str">
        <f>Konosys_Data!B518</f>
        <v>1999120800168</v>
      </c>
      <c r="B518" t="str">
        <f>Konosys_Data!R518</f>
        <v>08/08/2018</v>
      </c>
      <c r="C518" t="str">
        <f>Konosys_Data!F518</f>
        <v>Oui</v>
      </c>
      <c r="D518" t="str">
        <f>Konosys_Data!AD518</f>
        <v>Baccalauréat</v>
      </c>
      <c r="E518" t="str">
        <f>Konosys_Data_Extract!B518</f>
        <v>NTIC_TRI_TS</v>
      </c>
      <c r="F518" s="4" t="str">
        <f>Konosys_Data_Extract!E518</f>
        <v>2</v>
      </c>
      <c r="G518" t="str">
        <f>Konosys_Data_Extract!C518</f>
        <v>TRI104-NTIC_TRI_TS_2019</v>
      </c>
      <c r="I518" t="str">
        <f>Konosys_Data!C518</f>
        <v>EL AOULA</v>
      </c>
      <c r="J518" t="str">
        <f>Konosys_Data!D518</f>
        <v>BOUCHRA</v>
      </c>
      <c r="K518" t="str">
        <f>Konosys_Data!AB518</f>
        <v>العولة</v>
      </c>
      <c r="L518" t="str">
        <f>Konosys_Data!AC518</f>
        <v>بشرى</v>
      </c>
      <c r="M518" t="str">
        <f>Konosys_Data!E518</f>
        <v>F</v>
      </c>
      <c r="N518" t="str">
        <f>Konosys_Data!O518</f>
        <v>08/12/1999 00:00:00</v>
      </c>
      <c r="O518" t="str">
        <f>Konosys_Data!Z518</f>
        <v>Marocain</v>
      </c>
      <c r="P518" t="str">
        <f>Konosys_Data!T518</f>
        <v>KSAR EL KEBIR</v>
      </c>
      <c r="Q518" t="str">
        <f>Konosys_Data!V518</f>
        <v>GB261155</v>
      </c>
      <c r="R518" t="str">
        <f>Konosys_Data!W518</f>
        <v>0662066376</v>
      </c>
      <c r="S518" t="str">
        <f>Konosys_Data!Y518</f>
        <v xml:space="preserve">  </v>
      </c>
      <c r="T518" t="str">
        <f>Table1[[#This Row],[CEF]]</f>
        <v>1999120800168</v>
      </c>
      <c r="U518">
        <v>517</v>
      </c>
    </row>
    <row r="519" spans="1:21" x14ac:dyDescent="0.25">
      <c r="A519" t="str">
        <f>Konosys_Data!B519</f>
        <v>1999121500179</v>
      </c>
      <c r="B519" t="str">
        <f>Konosys_Data!R519</f>
        <v>08/08/2018</v>
      </c>
      <c r="C519" t="str">
        <f>Konosys_Data!F519</f>
        <v>Oui</v>
      </c>
      <c r="D519" t="str">
        <f>Konosys_Data!AD519</f>
        <v>Baccalauréat</v>
      </c>
      <c r="E519" t="str">
        <f>Konosys_Data_Extract!B519</f>
        <v>NTIC_TRI_TS</v>
      </c>
      <c r="F519" s="4" t="str">
        <f>Konosys_Data_Extract!E519</f>
        <v>2</v>
      </c>
      <c r="G519" t="str">
        <f>Konosys_Data_Extract!C519</f>
        <v>TRI101-NTIC_TRI_TS_2019</v>
      </c>
      <c r="I519" t="str">
        <f>Konosys_Data!C519</f>
        <v>AIT-LMAATI</v>
      </c>
      <c r="J519" t="str">
        <f>Konosys_Data!D519</f>
        <v>AICHA</v>
      </c>
      <c r="K519" t="str">
        <f>Konosys_Data!AB519</f>
        <v>ايت المعطي</v>
      </c>
      <c r="L519" t="str">
        <f>Konosys_Data!AC519</f>
        <v>عائشة</v>
      </c>
      <c r="M519" t="str">
        <f>Konosys_Data!E519</f>
        <v>F</v>
      </c>
      <c r="N519" t="str">
        <f>Konosys_Data!O519</f>
        <v>15/12/1999 00:00:00</v>
      </c>
      <c r="O519" t="str">
        <f>Konosys_Data!Z519</f>
        <v>Marocain</v>
      </c>
      <c r="P519" t="str">
        <f>Konosys_Data!T519</f>
        <v>ER-RICH MIDELT</v>
      </c>
      <c r="Q519" t="str">
        <f>Konosys_Data!V519</f>
        <v>KB177693</v>
      </c>
      <c r="R519" t="str">
        <f>Konosys_Data!W519</f>
        <v>0641710835</v>
      </c>
      <c r="S519" t="str">
        <f>Konosys_Data!Y519</f>
        <v xml:space="preserve">  </v>
      </c>
      <c r="T519" t="str">
        <f>Table1[[#This Row],[CEF]]</f>
        <v>1999121500179</v>
      </c>
      <c r="U519">
        <v>518</v>
      </c>
    </row>
    <row r="520" spans="1:21" x14ac:dyDescent="0.25">
      <c r="A520" t="str">
        <f>Konosys_Data!B520</f>
        <v>1998070200190</v>
      </c>
      <c r="B520" t="str">
        <f>Konosys_Data!R520</f>
        <v>08/08/2018</v>
      </c>
      <c r="C520" t="str">
        <f>Konosys_Data!F520</f>
        <v>Oui</v>
      </c>
      <c r="D520" t="str">
        <f>Konosys_Data!AD520</f>
        <v>Baccalauréat</v>
      </c>
      <c r="E520" t="str">
        <f>Konosys_Data_Extract!B520</f>
        <v>NTIC_TRI_TS</v>
      </c>
      <c r="F520" s="4" t="str">
        <f>Konosys_Data_Extract!E520</f>
        <v>2</v>
      </c>
      <c r="G520" t="str">
        <f>Konosys_Data_Extract!C520</f>
        <v>TRI101-NTIC_TRI_TS_2019</v>
      </c>
      <c r="I520" t="str">
        <f>Konosys_Data!C520</f>
        <v>EL ARAIBI</v>
      </c>
      <c r="J520" t="str">
        <f>Konosys_Data!D520</f>
        <v>YASSINE</v>
      </c>
      <c r="K520" t="str">
        <f>Konosys_Data!AB520</f>
        <v>العريبي</v>
      </c>
      <c r="L520" t="str">
        <f>Konosys_Data!AC520</f>
        <v>ياسين</v>
      </c>
      <c r="M520" t="str">
        <f>Konosys_Data!E520</f>
        <v>F</v>
      </c>
      <c r="N520" t="str">
        <f>Konosys_Data!O520</f>
        <v>02/07/1998 00:00:00</v>
      </c>
      <c r="O520" t="str">
        <f>Konosys_Data!Z520</f>
        <v>Marocain</v>
      </c>
      <c r="P520" t="str">
        <f>Konosys_Data!T520</f>
        <v>had gharbia assilah</v>
      </c>
      <c r="Q520" t="str">
        <f>Konosys_Data!V520</f>
        <v>ka65202</v>
      </c>
      <c r="R520" t="str">
        <f>Konosys_Data!W520</f>
        <v>0699850423</v>
      </c>
      <c r="S520" t="str">
        <f>Konosys_Data!Y520</f>
        <v xml:space="preserve">  </v>
      </c>
      <c r="T520" t="str">
        <f>Table1[[#This Row],[CEF]]</f>
        <v>1998070200190</v>
      </c>
      <c r="U520">
        <v>519</v>
      </c>
    </row>
    <row r="521" spans="1:21" x14ac:dyDescent="0.25">
      <c r="A521" t="str">
        <f>Konosys_Data!B521</f>
        <v>1997071500099</v>
      </c>
      <c r="B521" t="str">
        <f>Konosys_Data!R521</f>
        <v>08/08/2018</v>
      </c>
      <c r="C521" t="str">
        <f>Konosys_Data!F521</f>
        <v>Oui</v>
      </c>
      <c r="D521" t="str">
        <f>Konosys_Data!AD521</f>
        <v>Baccalauréat</v>
      </c>
      <c r="E521" t="str">
        <f>Konosys_Data_Extract!B521</f>
        <v>NTIC_TRI_TS</v>
      </c>
      <c r="F521" s="4" t="str">
        <f>Konosys_Data_Extract!E521</f>
        <v>2</v>
      </c>
      <c r="G521" t="str">
        <f>Konosys_Data_Extract!C521</f>
        <v>TRI102-NTIC_TRI_TS_2019</v>
      </c>
      <c r="I521" t="str">
        <f>Konosys_Data!C521</f>
        <v>AMAIGAROU</v>
      </c>
      <c r="J521" t="str">
        <f>Konosys_Data!D521</f>
        <v>ABDELLAH</v>
      </c>
      <c r="K521" t="str">
        <f>Konosys_Data!AB521</f>
        <v>امكارو</v>
      </c>
      <c r="L521" t="str">
        <f>Konosys_Data!AC521</f>
        <v>عبد الله</v>
      </c>
      <c r="M521" t="str">
        <f>Konosys_Data!E521</f>
        <v>F</v>
      </c>
      <c r="N521" t="str">
        <f>Konosys_Data!O521</f>
        <v>15/07/1997 00:00:00</v>
      </c>
      <c r="O521" t="str">
        <f>Konosys_Data!Z521</f>
        <v>Marocain</v>
      </c>
      <c r="P521" t="str">
        <f>Konosys_Data!T521</f>
        <v>tanger</v>
      </c>
      <c r="Q521" t="str">
        <f>Konosys_Data!V521</f>
        <v>kb155211</v>
      </c>
      <c r="R521" t="str">
        <f>Konosys_Data!W521</f>
        <v>0655851818</v>
      </c>
      <c r="S521" t="str">
        <f>Konosys_Data!Y521</f>
        <v xml:space="preserve">  </v>
      </c>
      <c r="T521" t="str">
        <f>Table1[[#This Row],[CEF]]</f>
        <v>1997071500099</v>
      </c>
      <c r="U521">
        <v>520</v>
      </c>
    </row>
    <row r="522" spans="1:21" x14ac:dyDescent="0.25">
      <c r="A522" t="str">
        <f>Konosys_Data!B522</f>
        <v>2000033100079</v>
      </c>
      <c r="B522" t="str">
        <f>Konosys_Data!R522</f>
        <v>08/08/2018</v>
      </c>
      <c r="C522" t="str">
        <f>Konosys_Data!F522</f>
        <v>Oui</v>
      </c>
      <c r="D522" t="str">
        <f>Konosys_Data!AD522</f>
        <v>Baccalauréat</v>
      </c>
      <c r="E522" t="str">
        <f>Konosys_Data_Extract!B522</f>
        <v>NTIC_TRI_TS</v>
      </c>
      <c r="F522" s="4" t="str">
        <f>Konosys_Data_Extract!E522</f>
        <v>2</v>
      </c>
      <c r="G522" t="str">
        <f>Konosys_Data_Extract!C522</f>
        <v>TRI102-NTIC_TRI_TS_2019</v>
      </c>
      <c r="I522" t="str">
        <f>Konosys_Data!C522</f>
        <v>EL FEZZAZI</v>
      </c>
      <c r="J522" t="str">
        <f>Konosys_Data!D522</f>
        <v>MOHAMED SAID</v>
      </c>
      <c r="K522" t="str">
        <f>Konosys_Data!AB522</f>
        <v>الفزازي</v>
      </c>
      <c r="L522" t="str">
        <f>Konosys_Data!AC522</f>
        <v>محمد سعيد</v>
      </c>
      <c r="M522" t="str">
        <f>Konosys_Data!E522</f>
        <v>F</v>
      </c>
      <c r="N522" t="str">
        <f>Konosys_Data!O522</f>
        <v>31/03/2000 00:00:00</v>
      </c>
      <c r="O522" t="str">
        <f>Konosys_Data!Z522</f>
        <v>Marocain</v>
      </c>
      <c r="P522" t="str">
        <f>Konosys_Data!T522</f>
        <v xml:space="preserve">TANGER </v>
      </c>
      <c r="Q522" t="str">
        <f>Konosys_Data!V522</f>
        <v>k563611</v>
      </c>
      <c r="R522" t="str">
        <f>Konosys_Data!W522</f>
        <v>0606055918</v>
      </c>
      <c r="S522" t="str">
        <f>Konosys_Data!Y522</f>
        <v xml:space="preserve">  </v>
      </c>
      <c r="T522" t="str">
        <f>Table1[[#This Row],[CEF]]</f>
        <v>2000033100079</v>
      </c>
      <c r="U522">
        <v>521</v>
      </c>
    </row>
    <row r="523" spans="1:21" x14ac:dyDescent="0.25">
      <c r="A523" t="str">
        <f>Konosys_Data!B523</f>
        <v>199708190124</v>
      </c>
      <c r="B523" t="str">
        <f>Konosys_Data!R523</f>
        <v>08/08/2018</v>
      </c>
      <c r="C523" t="str">
        <f>Konosys_Data!F523</f>
        <v>Oui</v>
      </c>
      <c r="D523" t="str">
        <f>Konosys_Data!AD523</f>
        <v>Baccalauréat</v>
      </c>
      <c r="E523" t="str">
        <f>Konosys_Data_Extract!B523</f>
        <v>NTIC_TRI_TS</v>
      </c>
      <c r="F523" s="4" t="str">
        <f>Konosys_Data_Extract!E523</f>
        <v>2</v>
      </c>
      <c r="G523" t="str">
        <f>Konosys_Data_Extract!C523</f>
        <v>TRI102-NTIC_TRI_TS_2019</v>
      </c>
      <c r="I523" t="str">
        <f>Konosys_Data!C523</f>
        <v>BILI</v>
      </c>
      <c r="J523" t="str">
        <f>Konosys_Data!D523</f>
        <v>HAMZA</v>
      </c>
      <c r="K523" t="str">
        <f>Konosys_Data!AB523</f>
        <v>البعيلي</v>
      </c>
      <c r="L523" t="str">
        <f>Konosys_Data!AC523</f>
        <v>حمزة</v>
      </c>
      <c r="M523" t="str">
        <f>Konosys_Data!E523</f>
        <v>F</v>
      </c>
      <c r="N523" t="str">
        <f>Konosys_Data!O523</f>
        <v>19/08/1997 00:00:00</v>
      </c>
      <c r="O523" t="str">
        <f>Konosys_Data!Z523</f>
        <v>Marocain</v>
      </c>
      <c r="P523" t="str">
        <f>Konosys_Data!T523</f>
        <v>tanger</v>
      </c>
      <c r="Q523" t="str">
        <f>Konosys_Data!V523</f>
        <v>K542718</v>
      </c>
      <c r="R523" t="str">
        <f>Konosys_Data!W523</f>
        <v>0608199320</v>
      </c>
      <c r="S523" t="str">
        <f>Konosys_Data!Y523</f>
        <v xml:space="preserve">  </v>
      </c>
      <c r="T523" t="str">
        <f>Table1[[#This Row],[CEF]]</f>
        <v>199708190124</v>
      </c>
      <c r="U523">
        <v>522</v>
      </c>
    </row>
    <row r="524" spans="1:21" x14ac:dyDescent="0.25">
      <c r="A524" t="str">
        <f>Konosys_Data!B524</f>
        <v>1999120700155</v>
      </c>
      <c r="B524" t="str">
        <f>Konosys_Data!R524</f>
        <v>08/08/2018</v>
      </c>
      <c r="C524" t="str">
        <f>Konosys_Data!F524</f>
        <v>Oui</v>
      </c>
      <c r="D524" t="str">
        <f>Konosys_Data!AD524</f>
        <v>Baccalauréat</v>
      </c>
      <c r="E524" t="str">
        <f>Konosys_Data_Extract!B524</f>
        <v>NTIC_TRI_TS</v>
      </c>
      <c r="F524" s="4" t="str">
        <f>Konosys_Data_Extract!E524</f>
        <v>2</v>
      </c>
      <c r="G524" t="str">
        <f>Konosys_Data_Extract!C524</f>
        <v>TRI106-NTIC_TRI_TS_2019</v>
      </c>
      <c r="I524" t="str">
        <f>Konosys_Data!C524</f>
        <v>EL GABLI</v>
      </c>
      <c r="J524" t="str">
        <f>Konosys_Data!D524</f>
        <v>MOHAMED</v>
      </c>
      <c r="K524" t="str">
        <f>Konosys_Data!AB524</f>
        <v>الكبلي</v>
      </c>
      <c r="L524" t="str">
        <f>Konosys_Data!AC524</f>
        <v>محمد</v>
      </c>
      <c r="M524" t="str">
        <f>Konosys_Data!E524</f>
        <v>F</v>
      </c>
      <c r="N524" t="str">
        <f>Konosys_Data!O524</f>
        <v>07/12/1999 00:00:00</v>
      </c>
      <c r="O524" t="str">
        <f>Konosys_Data!Z524</f>
        <v>Marocain</v>
      </c>
      <c r="P524" t="str">
        <f>Konosys_Data!T524</f>
        <v>TANGER</v>
      </c>
      <c r="Q524" t="str">
        <f>Konosys_Data!V524</f>
        <v>KB129155</v>
      </c>
      <c r="R524" t="str">
        <f>Konosys_Data!W524</f>
        <v>0661321351</v>
      </c>
      <c r="S524" t="str">
        <f>Konosys_Data!Y524</f>
        <v xml:space="preserve">  </v>
      </c>
      <c r="T524" t="str">
        <f>Table1[[#This Row],[CEF]]</f>
        <v>1999120700155</v>
      </c>
      <c r="U524">
        <v>523</v>
      </c>
    </row>
    <row r="525" spans="1:21" x14ac:dyDescent="0.25">
      <c r="A525" t="str">
        <f>Konosys_Data!B525</f>
        <v>1998081300179</v>
      </c>
      <c r="B525" t="str">
        <f>Konosys_Data!R525</f>
        <v>08/08/2018</v>
      </c>
      <c r="C525" t="str">
        <f>Konosys_Data!F525</f>
        <v>Oui</v>
      </c>
      <c r="D525" t="str">
        <f>Konosys_Data!AD525</f>
        <v>2 ème Année du Baccalauréat</v>
      </c>
      <c r="E525" t="str">
        <f>Konosys_Data_Extract!B525</f>
        <v>NTIC_TMSIR_T</v>
      </c>
      <c r="F525" s="4" t="str">
        <f>Konosys_Data_Extract!E525</f>
        <v>2</v>
      </c>
      <c r="G525" t="str">
        <f>Konosys_Data_Extract!C525</f>
        <v>TMSIR102-NTIC_TMSIR_T_2019</v>
      </c>
      <c r="I525" t="str">
        <f>Konosys_Data!C525</f>
        <v>TOUIL</v>
      </c>
      <c r="J525" t="str">
        <f>Konosys_Data!D525</f>
        <v>MOHAMMED</v>
      </c>
      <c r="K525" t="str">
        <f>Konosys_Data!AB525</f>
        <v>طويل</v>
      </c>
      <c r="L525" t="str">
        <f>Konosys_Data!AC525</f>
        <v>محمد</v>
      </c>
      <c r="M525" t="str">
        <f>Konosys_Data!E525</f>
        <v>H</v>
      </c>
      <c r="N525" t="str">
        <f>Konosys_Data!O525</f>
        <v>13/08/1998 00:00:00</v>
      </c>
      <c r="O525" t="str">
        <f>Konosys_Data!Z525</f>
        <v>Marocain</v>
      </c>
      <c r="P525" t="str">
        <f>Konosys_Data!T525</f>
        <v>tanger</v>
      </c>
      <c r="Q525" t="str">
        <f>Konosys_Data!V525</f>
        <v>KB170424</v>
      </c>
      <c r="R525" t="str">
        <f>Konosys_Data!W525</f>
        <v>0691142015</v>
      </c>
      <c r="S525" t="str">
        <f>Konosys_Data!Y525</f>
        <v xml:space="preserve">  </v>
      </c>
      <c r="T525" t="str">
        <f>Table1[[#This Row],[CEF]]</f>
        <v>1998081300179</v>
      </c>
      <c r="U525">
        <v>524</v>
      </c>
    </row>
    <row r="526" spans="1:21" x14ac:dyDescent="0.25">
      <c r="A526" t="str">
        <f>Konosys_Data!B526</f>
        <v>1995031100025</v>
      </c>
      <c r="B526" t="str">
        <f>Konosys_Data!R526</f>
        <v>08/08/2018</v>
      </c>
      <c r="C526" t="str">
        <f>Konosys_Data!F526</f>
        <v>Oui</v>
      </c>
      <c r="D526" t="str">
        <f>Konosys_Data!AD526</f>
        <v>Baccalauréat</v>
      </c>
      <c r="E526" t="str">
        <f>Konosys_Data_Extract!B526</f>
        <v>NTIC_TRI_TS</v>
      </c>
      <c r="F526" s="4" t="str">
        <f>Konosys_Data_Extract!E526</f>
        <v>2</v>
      </c>
      <c r="G526" t="str">
        <f>Konosys_Data_Extract!C526</f>
        <v>TRI102-NTIC_TRI_TS_2019</v>
      </c>
      <c r="I526" t="str">
        <f>Konosys_Data!C526</f>
        <v>BEL KANNUH</v>
      </c>
      <c r="J526" t="str">
        <f>Konosys_Data!D526</f>
        <v>HAMZA</v>
      </c>
      <c r="K526" t="str">
        <f>Konosys_Data!AB526</f>
        <v>بلكنوح</v>
      </c>
      <c r="L526" t="str">
        <f>Konosys_Data!AC526</f>
        <v>حمزة</v>
      </c>
      <c r="M526" t="str">
        <f>Konosys_Data!E526</f>
        <v>F</v>
      </c>
      <c r="N526" t="str">
        <f>Konosys_Data!O526</f>
        <v>11/03/1995 00:00:00</v>
      </c>
      <c r="O526" t="str">
        <f>Konosys_Data!Z526</f>
        <v>Marocain</v>
      </c>
      <c r="P526" t="str">
        <f>Konosys_Data!T526</f>
        <v>GUEZNAIA TANGER ASSILAH</v>
      </c>
      <c r="Q526" t="str">
        <f>Konosys_Data!V526</f>
        <v>k528699</v>
      </c>
      <c r="R526" t="str">
        <f>Konosys_Data!W526</f>
        <v>0604300803</v>
      </c>
      <c r="S526" t="str">
        <f>Konosys_Data!Y526</f>
        <v xml:space="preserve">  </v>
      </c>
      <c r="T526" t="str">
        <f>Table1[[#This Row],[CEF]]</f>
        <v>1995031100025</v>
      </c>
      <c r="U526">
        <v>525</v>
      </c>
    </row>
    <row r="527" spans="1:21" x14ac:dyDescent="0.25">
      <c r="A527" t="str">
        <f>Konosys_Data!B527</f>
        <v>1997050100129</v>
      </c>
      <c r="B527" t="str">
        <f>Konosys_Data!R527</f>
        <v>08/08/2018</v>
      </c>
      <c r="C527" t="str">
        <f>Konosys_Data!F527</f>
        <v>Oui</v>
      </c>
      <c r="D527" t="str">
        <f>Konosys_Data!AD527</f>
        <v>Baccalauréat</v>
      </c>
      <c r="E527" t="str">
        <f>Konosys_Data_Extract!B527</f>
        <v>NTIC_TDI_TS</v>
      </c>
      <c r="F527" s="4" t="str">
        <f>Konosys_Data_Extract!E527</f>
        <v>2</v>
      </c>
      <c r="G527" t="str">
        <f>Konosys_Data_Extract!C527</f>
        <v>TDI107-NTIC_TDI_TS_2019</v>
      </c>
      <c r="I527" t="str">
        <f>Konosys_Data!C527</f>
        <v>FEKROUNI</v>
      </c>
      <c r="J527" t="str">
        <f>Konosys_Data!D527</f>
        <v>IMAD</v>
      </c>
      <c r="K527" t="str">
        <f>Konosys_Data!AB527</f>
        <v>فكروني</v>
      </c>
      <c r="L527" t="str">
        <f>Konosys_Data!AC527</f>
        <v>عماد</v>
      </c>
      <c r="M527" t="str">
        <f>Konosys_Data!E527</f>
        <v>F</v>
      </c>
      <c r="N527" t="str">
        <f>Konosys_Data!O527</f>
        <v>01/05/1997 00:00:00</v>
      </c>
      <c r="O527" t="str">
        <f>Konosys_Data!Z527</f>
        <v>Marocain</v>
      </c>
      <c r="P527" t="str">
        <f>Konosys_Data!T527</f>
        <v>LARACHE</v>
      </c>
      <c r="Q527" t="str">
        <f>Konosys_Data!V527</f>
        <v>KB160314</v>
      </c>
      <c r="R527" t="str">
        <f>Konosys_Data!W527</f>
        <v>0629218222</v>
      </c>
      <c r="S527" t="str">
        <f>Konosys_Data!Y527</f>
        <v xml:space="preserve">  </v>
      </c>
      <c r="T527" t="str">
        <f>Table1[[#This Row],[CEF]]</f>
        <v>1997050100129</v>
      </c>
      <c r="U527">
        <v>526</v>
      </c>
    </row>
    <row r="528" spans="1:21" x14ac:dyDescent="0.25">
      <c r="A528" t="str">
        <f>Konosys_Data!B528</f>
        <v>1998011700157</v>
      </c>
      <c r="B528" t="str">
        <f>Konosys_Data!R528</f>
        <v>08/08/2018</v>
      </c>
      <c r="C528" t="str">
        <f>Konosys_Data!F528</f>
        <v>Oui</v>
      </c>
      <c r="D528" t="str">
        <f>Konosys_Data!AD528</f>
        <v>Baccalauréat</v>
      </c>
      <c r="E528" t="str">
        <f>Konosys_Data_Extract!B528</f>
        <v>NTIC_TDI_TS</v>
      </c>
      <c r="F528" s="4" t="str">
        <f>Konosys_Data_Extract!E528</f>
        <v>2</v>
      </c>
      <c r="G528" t="str">
        <f>Konosys_Data_Extract!C528</f>
        <v>TDI107-NTIC_TDI_TS_2019</v>
      </c>
      <c r="I528" t="str">
        <f>Konosys_Data!C528</f>
        <v>BEN SABIH EL IMRANY</v>
      </c>
      <c r="J528" t="str">
        <f>Konosys_Data!D528</f>
        <v>OMAR</v>
      </c>
      <c r="K528" t="str">
        <f>Konosys_Data!AB528</f>
        <v>بن صبيح العمراني</v>
      </c>
      <c r="L528" t="str">
        <f>Konosys_Data!AC528</f>
        <v>عمر</v>
      </c>
      <c r="M528" t="str">
        <f>Konosys_Data!E528</f>
        <v>F</v>
      </c>
      <c r="N528" t="str">
        <f>Konosys_Data!O528</f>
        <v>17/01/1998 00:00:00</v>
      </c>
      <c r="O528" t="str">
        <f>Konosys_Data!Z528</f>
        <v>Marocain</v>
      </c>
      <c r="P528" t="str">
        <f>Konosys_Data!T528</f>
        <v>TANGER</v>
      </c>
      <c r="Q528" t="str">
        <f>Konosys_Data!V528</f>
        <v>K515173</v>
      </c>
      <c r="R528" t="str">
        <f>Konosys_Data!W528</f>
        <v>0696471967</v>
      </c>
      <c r="S528" t="str">
        <f>Konosys_Data!Y528</f>
        <v xml:space="preserve">  </v>
      </c>
      <c r="T528" t="str">
        <f>Table1[[#This Row],[CEF]]</f>
        <v>1998011700157</v>
      </c>
      <c r="U528">
        <v>527</v>
      </c>
    </row>
    <row r="529" spans="1:21" x14ac:dyDescent="0.25">
      <c r="A529" t="str">
        <f>Konosys_Data!B529</f>
        <v>1997070700205</v>
      </c>
      <c r="B529" t="str">
        <f>Konosys_Data!R529</f>
        <v>08/08/2018</v>
      </c>
      <c r="C529" t="str">
        <f>Konosys_Data!F529</f>
        <v>Oui</v>
      </c>
      <c r="D529" t="str">
        <f>Konosys_Data!AD529</f>
        <v>Baccalauréat</v>
      </c>
      <c r="E529" t="str">
        <f>Konosys_Data_Extract!B529</f>
        <v>NTIC_TDI_TS</v>
      </c>
      <c r="F529" s="4" t="str">
        <f>Konosys_Data_Extract!E529</f>
        <v>2</v>
      </c>
      <c r="G529" t="str">
        <f>Konosys_Data_Extract!C529</f>
        <v>TDI105-NTIC_TDI_TS_2019</v>
      </c>
      <c r="I529" t="str">
        <f>Konosys_Data!C529</f>
        <v>SOUSSI</v>
      </c>
      <c r="J529" t="str">
        <f>Konosys_Data!D529</f>
        <v>OMAR</v>
      </c>
      <c r="K529" t="str">
        <f>Konosys_Data!AB529</f>
        <v>السوسي</v>
      </c>
      <c r="L529" t="str">
        <f>Konosys_Data!AC529</f>
        <v>عمر</v>
      </c>
      <c r="M529" t="str">
        <f>Konosys_Data!E529</f>
        <v>F</v>
      </c>
      <c r="N529" t="str">
        <f>Konosys_Data!O529</f>
        <v>07/07/1997 00:00:00</v>
      </c>
      <c r="O529" t="str">
        <f>Konosys_Data!Z529</f>
        <v>Marocain</v>
      </c>
      <c r="P529" t="str">
        <f>Konosys_Data!T529</f>
        <v>KSAR EL KEBIR</v>
      </c>
      <c r="Q529" t="str">
        <f>Konosys_Data!V529</f>
        <v>LB218442</v>
      </c>
      <c r="R529" t="str">
        <f>Konosys_Data!W529</f>
        <v>0627220840</v>
      </c>
      <c r="S529" t="str">
        <f>Konosys_Data!Y529</f>
        <v xml:space="preserve">  </v>
      </c>
      <c r="T529" t="str">
        <f>Table1[[#This Row],[CEF]]</f>
        <v>1997070700205</v>
      </c>
      <c r="U529">
        <v>528</v>
      </c>
    </row>
    <row r="530" spans="1:21" x14ac:dyDescent="0.25">
      <c r="A530" t="str">
        <f>Konosys_Data!B530</f>
        <v>1999012000233</v>
      </c>
      <c r="B530" t="str">
        <f>Konosys_Data!R530</f>
        <v>08/08/2018</v>
      </c>
      <c r="C530" t="str">
        <f>Konosys_Data!F530</f>
        <v>Oui</v>
      </c>
      <c r="D530" t="str">
        <f>Konosys_Data!AD530</f>
        <v>Baccalauréat</v>
      </c>
      <c r="E530" t="str">
        <f>Konosys_Data_Extract!B530</f>
        <v>NTIC_TDI_TS</v>
      </c>
      <c r="F530" s="4" t="str">
        <f>Konosys_Data_Extract!E530</f>
        <v>2</v>
      </c>
      <c r="G530" t="str">
        <f>Konosys_Data_Extract!C530</f>
        <v>TDI107-NTIC_TDI_TS_2019</v>
      </c>
      <c r="I530" t="str">
        <f>Konosys_Data!C530</f>
        <v>ESSAHLI</v>
      </c>
      <c r="J530" t="str">
        <f>Konosys_Data!D530</f>
        <v>AYOUB</v>
      </c>
      <c r="K530" t="str">
        <f>Konosys_Data!AB530</f>
        <v>السهلي</v>
      </c>
      <c r="L530" t="str">
        <f>Konosys_Data!AC530</f>
        <v>أيوب</v>
      </c>
      <c r="M530" t="str">
        <f>Konosys_Data!E530</f>
        <v>F</v>
      </c>
      <c r="N530" t="str">
        <f>Konosys_Data!O530</f>
        <v>20/01/1999 00:00:00</v>
      </c>
      <c r="O530" t="str">
        <f>Konosys_Data!Z530</f>
        <v>Marocain</v>
      </c>
      <c r="P530" t="str">
        <f>Konosys_Data!T530</f>
        <v>Tanger</v>
      </c>
      <c r="Q530" t="str">
        <f>Konosys_Data!V530</f>
        <v>KB172295</v>
      </c>
      <c r="R530" t="str">
        <f>Konosys_Data!W530</f>
        <v>0603429288</v>
      </c>
      <c r="S530" t="str">
        <f>Konosys_Data!Y530</f>
        <v xml:space="preserve">  </v>
      </c>
      <c r="T530" t="str">
        <f>Table1[[#This Row],[CEF]]</f>
        <v>1999012000233</v>
      </c>
      <c r="U530">
        <v>529</v>
      </c>
    </row>
    <row r="531" spans="1:21" x14ac:dyDescent="0.25">
      <c r="A531" t="str">
        <f>Konosys_Data!B531</f>
        <v>1995112300114</v>
      </c>
      <c r="B531" t="str">
        <f>Konosys_Data!R531</f>
        <v>08/08/2018</v>
      </c>
      <c r="C531" t="str">
        <f>Konosys_Data!F531</f>
        <v>Oui</v>
      </c>
      <c r="D531" t="str">
        <f>Konosys_Data!AD531</f>
        <v>Baccalauréat</v>
      </c>
      <c r="E531" t="str">
        <f>Konosys_Data_Extract!B531</f>
        <v>NTIC_TDI_TS</v>
      </c>
      <c r="F531" s="4" t="str">
        <f>Konosys_Data_Extract!E531</f>
        <v>2</v>
      </c>
      <c r="G531" t="str">
        <f>Konosys_Data_Extract!C531</f>
        <v>TDI107-NTIC_TDI_TS_2019</v>
      </c>
      <c r="I531" t="str">
        <f>Konosys_Data!C531</f>
        <v>EL OUARTHY</v>
      </c>
      <c r="J531" t="str">
        <f>Konosys_Data!D531</f>
        <v>YOUSSEF</v>
      </c>
      <c r="K531" t="str">
        <f>Konosys_Data!AB531</f>
        <v>الوارثي</v>
      </c>
      <c r="L531" t="str">
        <f>Konosys_Data!AC531</f>
        <v>يوسف</v>
      </c>
      <c r="M531" t="str">
        <f>Konosys_Data!E531</f>
        <v>F</v>
      </c>
      <c r="N531" t="str">
        <f>Konosys_Data!O531</f>
        <v>23/11/1995 00:00:00</v>
      </c>
      <c r="O531" t="str">
        <f>Konosys_Data!Z531</f>
        <v>Marocain</v>
      </c>
      <c r="P531" t="str">
        <f>Konosys_Data!T531</f>
        <v>dubai emarats arabes  unis</v>
      </c>
      <c r="Q531" t="str">
        <f>Konosys_Data!V531</f>
        <v>KB119773</v>
      </c>
      <c r="R531" t="str">
        <f>Konosys_Data!W531</f>
        <v>0681313341</v>
      </c>
      <c r="S531" t="str">
        <f>Konosys_Data!Y531</f>
        <v xml:space="preserve">  </v>
      </c>
      <c r="T531" t="str">
        <f>Table1[[#This Row],[CEF]]</f>
        <v>1995112300114</v>
      </c>
      <c r="U531">
        <v>530</v>
      </c>
    </row>
    <row r="532" spans="1:21" x14ac:dyDescent="0.25">
      <c r="A532" t="str">
        <f>Konosys_Data!B532</f>
        <v>1998031800142</v>
      </c>
      <c r="B532" t="str">
        <f>Konosys_Data!R532</f>
        <v>08/08/2018</v>
      </c>
      <c r="C532" t="str">
        <f>Konosys_Data!F532</f>
        <v>Oui</v>
      </c>
      <c r="D532" t="str">
        <f>Konosys_Data!AD532</f>
        <v>Baccalauréat</v>
      </c>
      <c r="E532" t="str">
        <f>Konosys_Data_Extract!B532</f>
        <v>NTIC_TDM_TS</v>
      </c>
      <c r="F532" s="4" t="str">
        <f>Konosys_Data_Extract!E532</f>
        <v>2</v>
      </c>
      <c r="G532" t="str">
        <f>Konosys_Data_Extract!C532</f>
        <v>TDM101-NTIC_TDM_TS_2019</v>
      </c>
      <c r="I532" t="str">
        <f>Konosys_Data!C532</f>
        <v>BENALI</v>
      </c>
      <c r="J532" t="str">
        <f>Konosys_Data!D532</f>
        <v>AMINA</v>
      </c>
      <c r="K532" t="str">
        <f>Konosys_Data!AB532</f>
        <v>بنعلي</v>
      </c>
      <c r="L532" t="str">
        <f>Konosys_Data!AC532</f>
        <v>امينة</v>
      </c>
      <c r="M532" t="str">
        <f>Konosys_Data!E532</f>
        <v>F</v>
      </c>
      <c r="N532" t="str">
        <f>Konosys_Data!O532</f>
        <v>18/03/1998 00:00:00</v>
      </c>
      <c r="O532" t="str">
        <f>Konosys_Data!Z532</f>
        <v>Marocain</v>
      </c>
      <c r="P532" t="str">
        <f>Konosys_Data!T532</f>
        <v>tanger</v>
      </c>
      <c r="Q532" t="str">
        <f>Konosys_Data!V532</f>
        <v>k545535</v>
      </c>
      <c r="R532" t="str">
        <f>Konosys_Data!W532</f>
        <v>0654241649</v>
      </c>
      <c r="S532" t="str">
        <f>Konosys_Data!Y532</f>
        <v xml:space="preserve">  </v>
      </c>
      <c r="T532" t="str">
        <f>Table1[[#This Row],[CEF]]</f>
        <v>1998031800142</v>
      </c>
      <c r="U532">
        <v>531</v>
      </c>
    </row>
    <row r="533" spans="1:21" x14ac:dyDescent="0.25">
      <c r="A533" t="str">
        <f>Konosys_Data!B533</f>
        <v>1996090300028</v>
      </c>
      <c r="B533" t="str">
        <f>Konosys_Data!R533</f>
        <v>08/08/2018</v>
      </c>
      <c r="C533" t="str">
        <f>Konosys_Data!F533</f>
        <v>Oui</v>
      </c>
      <c r="D533" t="str">
        <f>Konosys_Data!AD533</f>
        <v>Baccalauréat</v>
      </c>
      <c r="E533" t="str">
        <f>Konosys_Data_Extract!B533</f>
        <v>NTIC_TDM_TS</v>
      </c>
      <c r="F533" s="4" t="str">
        <f>Konosys_Data_Extract!E533</f>
        <v>2</v>
      </c>
      <c r="G533" t="str">
        <f>Konosys_Data_Extract!C533</f>
        <v>TDM102-NTIC_TDM_TS_2019</v>
      </c>
      <c r="I533" t="str">
        <f>Konosys_Data!C533</f>
        <v>AZOUGGAGH</v>
      </c>
      <c r="J533" t="str">
        <f>Konosys_Data!D533</f>
        <v>NAOUAL</v>
      </c>
      <c r="K533" t="str">
        <f>Konosys_Data!AB533</f>
        <v>أزكاغ</v>
      </c>
      <c r="L533" t="str">
        <f>Konosys_Data!AC533</f>
        <v>نوال</v>
      </c>
      <c r="M533" t="str">
        <f>Konosys_Data!E533</f>
        <v>F</v>
      </c>
      <c r="N533" t="str">
        <f>Konosys_Data!O533</f>
        <v>03/09/1996 00:00:00</v>
      </c>
      <c r="O533" t="str">
        <f>Konosys_Data!Z533</f>
        <v>Marocain</v>
      </c>
      <c r="P533" t="str">
        <f>Konosys_Data!T533</f>
        <v>Al hoceima</v>
      </c>
      <c r="Q533" t="str">
        <f>Konosys_Data!V533</f>
        <v>KB152185</v>
      </c>
      <c r="R533" t="str">
        <f>Konosys_Data!W533</f>
        <v>0682973680</v>
      </c>
      <c r="S533" t="str">
        <f>Konosys_Data!Y533</f>
        <v xml:space="preserve">  </v>
      </c>
      <c r="T533" t="str">
        <f>Table1[[#This Row],[CEF]]</f>
        <v>1996090300028</v>
      </c>
      <c r="U533">
        <v>532</v>
      </c>
    </row>
    <row r="534" spans="1:21" x14ac:dyDescent="0.25">
      <c r="A534" t="str">
        <f>Konosys_Data!B534</f>
        <v>1997010300125</v>
      </c>
      <c r="B534" t="str">
        <f>Konosys_Data!R534</f>
        <v>08/08/2018</v>
      </c>
      <c r="C534" t="str">
        <f>Konosys_Data!F534</f>
        <v>Oui</v>
      </c>
      <c r="D534" t="str">
        <f>Konosys_Data!AD534</f>
        <v>Baccalauréat</v>
      </c>
      <c r="E534" t="str">
        <f>Konosys_Data_Extract!B534</f>
        <v>NTIC_TDM_TS</v>
      </c>
      <c r="F534" s="4" t="str">
        <f>Konosys_Data_Extract!E534</f>
        <v>2</v>
      </c>
      <c r="G534" t="str">
        <f>Konosys_Data_Extract!C534</f>
        <v>TDM102-NTIC_TDM_TS_2019</v>
      </c>
      <c r="I534" t="str">
        <f>Konosys_Data!C534</f>
        <v>EL ACHGAR</v>
      </c>
      <c r="J534" t="str">
        <f>Konosys_Data!D534</f>
        <v>ABDELLAH</v>
      </c>
      <c r="K534" t="str">
        <f>Konosys_Data!AB534</f>
        <v>الاشكر</v>
      </c>
      <c r="L534" t="str">
        <f>Konosys_Data!AC534</f>
        <v>عبدالله</v>
      </c>
      <c r="M534" t="str">
        <f>Konosys_Data!E534</f>
        <v>H</v>
      </c>
      <c r="N534" t="str">
        <f>Konosys_Data!O534</f>
        <v>03/01/1997 00:00:00</v>
      </c>
      <c r="O534" t="str">
        <f>Konosys_Data!Z534</f>
        <v>Marocain</v>
      </c>
      <c r="P534" t="str">
        <f>Konosys_Data!T534</f>
        <v>TANGER</v>
      </c>
      <c r="Q534" t="str">
        <f>Konosys_Data!V534</f>
        <v>kb162743</v>
      </c>
      <c r="R534" t="str">
        <f>Konosys_Data!W534</f>
        <v>0698176708</v>
      </c>
      <c r="S534" t="str">
        <f>Konosys_Data!Y534</f>
        <v xml:space="preserve">  </v>
      </c>
      <c r="T534" t="str">
        <f>Table1[[#This Row],[CEF]]</f>
        <v>1997010300125</v>
      </c>
      <c r="U534">
        <v>533</v>
      </c>
    </row>
    <row r="535" spans="1:21" x14ac:dyDescent="0.25">
      <c r="A535" t="str">
        <f>Konosys_Data!B535</f>
        <v>1995021600103</v>
      </c>
      <c r="B535" t="str">
        <f>Konosys_Data!R535</f>
        <v>08/08/2018</v>
      </c>
      <c r="C535" t="str">
        <f>Konosys_Data!F535</f>
        <v>Oui</v>
      </c>
      <c r="D535" t="str">
        <f>Konosys_Data!AD535</f>
        <v>Baccalauréat</v>
      </c>
      <c r="E535" t="str">
        <f>Konosys_Data_Extract!B535</f>
        <v>NTIC_TDM_TS</v>
      </c>
      <c r="F535" s="4" t="str">
        <f>Konosys_Data_Extract!E535</f>
        <v>2</v>
      </c>
      <c r="G535" t="str">
        <f>Konosys_Data_Extract!C535</f>
        <v>TDM102-NTIC_TDM_TS_2019</v>
      </c>
      <c r="I535" t="str">
        <f>Konosys_Data!C535</f>
        <v>DIB</v>
      </c>
      <c r="J535" t="str">
        <f>Konosys_Data!D535</f>
        <v>KHALIL</v>
      </c>
      <c r="K535" t="str">
        <f>Konosys_Data!AB535</f>
        <v>الديب</v>
      </c>
      <c r="L535" t="str">
        <f>Konosys_Data!AC535</f>
        <v>الخليل</v>
      </c>
      <c r="M535" t="str">
        <f>Konosys_Data!E535</f>
        <v>H</v>
      </c>
      <c r="N535" t="str">
        <f>Konosys_Data!O535</f>
        <v>16/02/1995 00:00:00</v>
      </c>
      <c r="O535" t="str">
        <f>Konosys_Data!Z535</f>
        <v>Marocain</v>
      </c>
      <c r="P535" t="str">
        <f>Konosys_Data!T535</f>
        <v>tanger</v>
      </c>
      <c r="Q535" t="str">
        <f>Konosys_Data!V535</f>
        <v>KB127446</v>
      </c>
      <c r="R535" t="str">
        <f>Konosys_Data!W535</f>
        <v>0606052992</v>
      </c>
      <c r="S535" t="str">
        <f>Konosys_Data!Y535</f>
        <v xml:space="preserve">  </v>
      </c>
      <c r="T535" t="str">
        <f>Table1[[#This Row],[CEF]]</f>
        <v>1995021600103</v>
      </c>
      <c r="U535">
        <v>534</v>
      </c>
    </row>
    <row r="536" spans="1:21" x14ac:dyDescent="0.25">
      <c r="A536" t="str">
        <f>Konosys_Data!B536</f>
        <v>1999020400105</v>
      </c>
      <c r="B536" t="str">
        <f>Konosys_Data!R536</f>
        <v>08/08/2018</v>
      </c>
      <c r="C536" t="str">
        <f>Konosys_Data!F536</f>
        <v>Oui</v>
      </c>
      <c r="D536" t="str">
        <f>Konosys_Data!AD536</f>
        <v>Baccalauréat</v>
      </c>
      <c r="E536" t="str">
        <f>Konosys_Data_Extract!B536</f>
        <v>NTIC_TRI_TS</v>
      </c>
      <c r="F536" s="4" t="str">
        <f>Konosys_Data_Extract!E536</f>
        <v>1</v>
      </c>
      <c r="G536" t="str">
        <f>Konosys_Data_Extract!C536</f>
        <v>TRI103-NTIC_TRI_TS_2019</v>
      </c>
      <c r="I536" t="str">
        <f>Konosys_Data!C536</f>
        <v>KACHKACH</v>
      </c>
      <c r="J536" t="str">
        <f>Konosys_Data!D536</f>
        <v>SOUFYANE</v>
      </c>
      <c r="K536" t="str">
        <f>Konosys_Data!AB536</f>
        <v>قشقاش</v>
      </c>
      <c r="L536" t="str">
        <f>Konosys_Data!AC536</f>
        <v>سفيان</v>
      </c>
      <c r="M536" t="str">
        <f>Konosys_Data!E536</f>
        <v>F</v>
      </c>
      <c r="N536" t="str">
        <f>Konosys_Data!O536</f>
        <v>04/02/1999 00:00:00</v>
      </c>
      <c r="O536" t="str">
        <f>Konosys_Data!Z536</f>
        <v>Marocain</v>
      </c>
      <c r="P536" t="str">
        <f>Konosys_Data!T536</f>
        <v>assilah</v>
      </c>
      <c r="Q536" t="str">
        <f>Konosys_Data!V536</f>
        <v>KA66500</v>
      </c>
      <c r="R536" t="str">
        <f>Konosys_Data!W536</f>
        <v>0676587380</v>
      </c>
      <c r="S536" t="str">
        <f>Konosys_Data!Y536</f>
        <v xml:space="preserve">  </v>
      </c>
      <c r="T536" t="str">
        <f>Table1[[#This Row],[CEF]]</f>
        <v>1999020400105</v>
      </c>
      <c r="U536">
        <v>535</v>
      </c>
    </row>
    <row r="537" spans="1:21" x14ac:dyDescent="0.25">
      <c r="A537" t="str">
        <f>Konosys_Data!B537</f>
        <v>1996030900128</v>
      </c>
      <c r="B537" t="str">
        <f>Konosys_Data!R537</f>
        <v>08/08/2018</v>
      </c>
      <c r="C537" t="str">
        <f>Konosys_Data!F537</f>
        <v>Oui</v>
      </c>
      <c r="D537" t="str">
        <f>Konosys_Data!AD537</f>
        <v>Baccalauréat</v>
      </c>
      <c r="E537" t="str">
        <f>Konosys_Data_Extract!B537</f>
        <v>NTIC_TRI_TS</v>
      </c>
      <c r="F537" s="4" t="str">
        <f>Konosys_Data_Extract!E537</f>
        <v>1</v>
      </c>
      <c r="G537" t="str">
        <f>Konosys_Data_Extract!C537</f>
        <v>TRI101-NTIC_TRI_TS_2019</v>
      </c>
      <c r="I537" t="str">
        <f>Konosys_Data!C537</f>
        <v>EL FOUHAMI</v>
      </c>
      <c r="J537" t="str">
        <f>Konosys_Data!D537</f>
        <v>NADIA</v>
      </c>
      <c r="K537" t="str">
        <f>Konosys_Data!AB537</f>
        <v>الفهامي</v>
      </c>
      <c r="L537" t="str">
        <f>Konosys_Data!AC537</f>
        <v xml:space="preserve">نادية </v>
      </c>
      <c r="M537" t="str">
        <f>Konosys_Data!E537</f>
        <v>F</v>
      </c>
      <c r="N537" t="str">
        <f>Konosys_Data!O537</f>
        <v>09/03/1996 00:00:00</v>
      </c>
      <c r="O537" t="str">
        <f>Konosys_Data!Z537</f>
        <v>Marocain</v>
      </c>
      <c r="P537" t="str">
        <f>Konosys_Data!T537</f>
        <v xml:space="preserve">OULAD AYED SOUK SEEBT </v>
      </c>
      <c r="Q537" t="str">
        <f>Konosys_Data!V537</f>
        <v>ID92353</v>
      </c>
      <c r="R537" t="str">
        <f>Konosys_Data!W537</f>
        <v>0660453295</v>
      </c>
      <c r="S537" t="str">
        <f>Konosys_Data!Y537</f>
        <v xml:space="preserve">  </v>
      </c>
      <c r="T537" t="str">
        <f>Table1[[#This Row],[CEF]]</f>
        <v>1996030900128</v>
      </c>
      <c r="U537">
        <v>536</v>
      </c>
    </row>
    <row r="538" spans="1:21" x14ac:dyDescent="0.25">
      <c r="A538" t="str">
        <f>Konosys_Data!B538</f>
        <v>199803120114</v>
      </c>
      <c r="B538" t="str">
        <f>Konosys_Data!R538</f>
        <v>08/08/2018</v>
      </c>
      <c r="C538" t="str">
        <f>Konosys_Data!F538</f>
        <v>Oui</v>
      </c>
      <c r="D538" t="str">
        <f>Konosys_Data!AD538</f>
        <v>Baccalauréat</v>
      </c>
      <c r="E538" t="str">
        <f>Konosys_Data_Extract!B538</f>
        <v>NTIC_TRI_TS</v>
      </c>
      <c r="F538" s="4" t="str">
        <f>Konosys_Data_Extract!E538</f>
        <v>1</v>
      </c>
      <c r="G538" t="str">
        <f>Konosys_Data_Extract!C538</f>
        <v>TRI107-NTIC_TRI_TS_2019</v>
      </c>
      <c r="I538" t="str">
        <f>Konosys_Data!C538</f>
        <v>HADHOUM</v>
      </c>
      <c r="J538" t="str">
        <f>Konosys_Data!D538</f>
        <v>SOUKAINA</v>
      </c>
      <c r="K538" t="str">
        <f>Konosys_Data!AB538</f>
        <v>حدهم</v>
      </c>
      <c r="L538" t="str">
        <f>Konosys_Data!AC538</f>
        <v>سكينة</v>
      </c>
      <c r="M538" t="str">
        <f>Konosys_Data!E538</f>
        <v>F</v>
      </c>
      <c r="N538" t="str">
        <f>Konosys_Data!O538</f>
        <v>12/03/1998 00:00:00</v>
      </c>
      <c r="O538" t="str">
        <f>Konosys_Data!Z538</f>
        <v>Marocain</v>
      </c>
      <c r="P538" t="str">
        <f>Konosys_Data!T538</f>
        <v>MEKNES</v>
      </c>
      <c r="Q538" t="str">
        <f>Konosys_Data!V538</f>
        <v>DJ34099</v>
      </c>
      <c r="R538" t="str">
        <f>Konosys_Data!W538</f>
        <v>0696305054</v>
      </c>
      <c r="S538" t="str">
        <f>Konosys_Data!Y538</f>
        <v xml:space="preserve">  </v>
      </c>
      <c r="T538" t="str">
        <f>Table1[[#This Row],[CEF]]</f>
        <v>199803120114</v>
      </c>
      <c r="U538">
        <v>537</v>
      </c>
    </row>
    <row r="539" spans="1:21" x14ac:dyDescent="0.25">
      <c r="A539" t="str">
        <f>Konosys_Data!B539</f>
        <v>1999060500145</v>
      </c>
      <c r="B539" t="str">
        <f>Konosys_Data!R539</f>
        <v>08/08/2018</v>
      </c>
      <c r="C539" t="str">
        <f>Konosys_Data!F539</f>
        <v>Oui</v>
      </c>
      <c r="D539" t="str">
        <f>Konosys_Data!AD539</f>
        <v>Baccalauréat</v>
      </c>
      <c r="E539" t="str">
        <f>Konosys_Data_Extract!B539</f>
        <v>NTIC_TRI_TS</v>
      </c>
      <c r="F539" s="4" t="str">
        <f>Konosys_Data_Extract!E539</f>
        <v>1</v>
      </c>
      <c r="G539" t="str">
        <f>Konosys_Data_Extract!C539</f>
        <v>TRI101-NTIC_TRI_TS_2019</v>
      </c>
      <c r="I539" t="str">
        <f>Konosys_Data!C539</f>
        <v>BOUTELJA</v>
      </c>
      <c r="J539" t="str">
        <f>Konosys_Data!D539</f>
        <v>HAJAR</v>
      </c>
      <c r="K539" t="str">
        <f>Konosys_Data!AB539</f>
        <v>بوتلجة</v>
      </c>
      <c r="L539" t="str">
        <f>Konosys_Data!AC539</f>
        <v>هاجر</v>
      </c>
      <c r="M539" t="str">
        <f>Konosys_Data!E539</f>
        <v>F</v>
      </c>
      <c r="N539" t="str">
        <f>Konosys_Data!O539</f>
        <v>05/06/1999 00:00:00</v>
      </c>
      <c r="O539" t="str">
        <f>Konosys_Data!Z539</f>
        <v>Marocain</v>
      </c>
      <c r="P539" t="str">
        <f>Konosys_Data!T539</f>
        <v>al bahraouyine fahs anjra</v>
      </c>
      <c r="Q539" t="str">
        <f>Konosys_Data!V539</f>
        <v>k567148</v>
      </c>
      <c r="R539" t="str">
        <f>Konosys_Data!W539</f>
        <v>0624286662</v>
      </c>
      <c r="S539" t="str">
        <f>Konosys_Data!Y539</f>
        <v xml:space="preserve">  </v>
      </c>
      <c r="T539" t="str">
        <f>Table1[[#This Row],[CEF]]</f>
        <v>1999060500145</v>
      </c>
      <c r="U539">
        <v>538</v>
      </c>
    </row>
    <row r="540" spans="1:21" x14ac:dyDescent="0.25">
      <c r="A540" t="str">
        <f>Konosys_Data!B540</f>
        <v>1998073100060</v>
      </c>
      <c r="B540" t="str">
        <f>Konosys_Data!R540</f>
        <v>08/08/2018</v>
      </c>
      <c r="C540" t="str">
        <f>Konosys_Data!F540</f>
        <v>Oui</v>
      </c>
      <c r="D540" t="str">
        <f>Konosys_Data!AD540</f>
        <v>Baccalauréat</v>
      </c>
      <c r="E540" t="str">
        <f>Konosys_Data_Extract!B540</f>
        <v>NTIC_TRI_TS</v>
      </c>
      <c r="F540" s="4" t="str">
        <f>Konosys_Data_Extract!E540</f>
        <v>1</v>
      </c>
      <c r="G540" t="str">
        <f>Konosys_Data_Extract!C540</f>
        <v>TRI107-NTIC_TRI_TS_2019</v>
      </c>
      <c r="I540" t="str">
        <f>Konosys_Data!C540</f>
        <v>BADER</v>
      </c>
      <c r="J540" t="str">
        <f>Konosys_Data!D540</f>
        <v>ZINEB</v>
      </c>
      <c r="K540" t="str">
        <f>Konosys_Data!AB540</f>
        <v>بادر</v>
      </c>
      <c r="L540" t="str">
        <f>Konosys_Data!AC540</f>
        <v>زينب</v>
      </c>
      <c r="M540" t="str">
        <f>Konosys_Data!E540</f>
        <v>F</v>
      </c>
      <c r="N540" t="str">
        <f>Konosys_Data!O540</f>
        <v>31/07/1998 00:00:00</v>
      </c>
      <c r="O540" t="str">
        <f>Konosys_Data!Z540</f>
        <v>Marocain</v>
      </c>
      <c r="P540" t="str">
        <f>Konosys_Data!T540</f>
        <v>RABAT</v>
      </c>
      <c r="Q540" t="str">
        <f>Konosys_Data!V540</f>
        <v>KB156514</v>
      </c>
      <c r="R540" t="str">
        <f>Konosys_Data!W540</f>
        <v>0663091651</v>
      </c>
      <c r="S540" t="str">
        <f>Konosys_Data!Y540</f>
        <v xml:space="preserve">  </v>
      </c>
      <c r="T540" t="str">
        <f>Table1[[#This Row],[CEF]]</f>
        <v>1998073100060</v>
      </c>
      <c r="U540">
        <v>539</v>
      </c>
    </row>
    <row r="541" spans="1:21" x14ac:dyDescent="0.25">
      <c r="A541" t="str">
        <f>Konosys_Data!B541</f>
        <v>2000061100173</v>
      </c>
      <c r="B541" t="str">
        <f>Konosys_Data!R541</f>
        <v>09/08/2018</v>
      </c>
      <c r="C541" t="str">
        <f>Konosys_Data!F541</f>
        <v>Oui</v>
      </c>
      <c r="D541" t="str">
        <f>Konosys_Data!AD541</f>
        <v>Baccalauréat</v>
      </c>
      <c r="E541" t="str">
        <f>Konosys_Data_Extract!B541</f>
        <v>NTIC_TDI_TS</v>
      </c>
      <c r="F541" s="4" t="str">
        <f>Konosys_Data_Extract!E541</f>
        <v>1</v>
      </c>
      <c r="G541" t="str">
        <f>Konosys_Data_Extract!C541</f>
        <v>TDI101-NTIC_TDI_TS_2019</v>
      </c>
      <c r="I541" t="str">
        <f>Konosys_Data!C541</f>
        <v>EL KHAMLICHI</v>
      </c>
      <c r="J541" t="str">
        <f>Konosys_Data!D541</f>
        <v>RACHID</v>
      </c>
      <c r="K541" t="str">
        <f>Konosys_Data!AB541</f>
        <v>الخمليشي</v>
      </c>
      <c r="L541" t="str">
        <f>Konosys_Data!AC541</f>
        <v>رشيد</v>
      </c>
      <c r="M541" t="str">
        <f>Konosys_Data!E541</f>
        <v>H</v>
      </c>
      <c r="N541" t="str">
        <f>Konosys_Data!O541</f>
        <v>11/06/2000 00:00:00</v>
      </c>
      <c r="O541" t="str">
        <f>Konosys_Data!Z541</f>
        <v>Marocain</v>
      </c>
      <c r="P541" t="str">
        <f>Konosys_Data!T541</f>
        <v>Tanger</v>
      </c>
      <c r="Q541" t="str">
        <f>Konosys_Data!V541</f>
        <v>KB189034</v>
      </c>
      <c r="R541" t="str">
        <f>Konosys_Data!W541</f>
        <v>0639001938</v>
      </c>
      <c r="S541" t="str">
        <f>Konosys_Data!Y541</f>
        <v xml:space="preserve">  </v>
      </c>
      <c r="T541" t="str">
        <f>Table1[[#This Row],[CEF]]</f>
        <v>2000061100173</v>
      </c>
      <c r="U541">
        <v>540</v>
      </c>
    </row>
    <row r="542" spans="1:21" x14ac:dyDescent="0.25">
      <c r="A542" t="str">
        <f>Konosys_Data!B542</f>
        <v>2000091300193</v>
      </c>
      <c r="B542" t="str">
        <f>Konosys_Data!R542</f>
        <v>09/08/2018</v>
      </c>
      <c r="C542" t="str">
        <f>Konosys_Data!F542</f>
        <v>Oui</v>
      </c>
      <c r="D542" t="str">
        <f>Konosys_Data!AD542</f>
        <v>Baccalauréat</v>
      </c>
      <c r="E542" t="str">
        <f>Konosys_Data_Extract!B542</f>
        <v>AG_INFO_TS</v>
      </c>
      <c r="F542" s="4" t="str">
        <f>Konosys_Data_Extract!E542</f>
        <v>1</v>
      </c>
      <c r="G542" t="str">
        <f>Konosys_Data_Extract!C542</f>
        <v>INFO101-AG_INFO_TS_2019</v>
      </c>
      <c r="I542" t="str">
        <f>Konosys_Data!C542</f>
        <v>TAIDI</v>
      </c>
      <c r="J542" t="str">
        <f>Konosys_Data!D542</f>
        <v>AYA</v>
      </c>
      <c r="K542" t="str">
        <f>Konosys_Data!AB542</f>
        <v>آية</v>
      </c>
      <c r="L542" t="str">
        <f>Konosys_Data!AC542</f>
        <v>التيدي</v>
      </c>
      <c r="M542" t="str">
        <f>Konosys_Data!E542</f>
        <v>F</v>
      </c>
      <c r="N542" t="str">
        <f>Konosys_Data!O542</f>
        <v>13/09/2000 00:00:00</v>
      </c>
      <c r="O542" t="str">
        <f>Konosys_Data!Z542</f>
        <v>Marocain</v>
      </c>
      <c r="P542" t="str">
        <f>Konosys_Data!T542</f>
        <v>Tanger</v>
      </c>
      <c r="Q542" t="str">
        <f>Konosys_Data!V542</f>
        <v>k525094</v>
      </c>
      <c r="R542" t="str">
        <f>Konosys_Data!W542</f>
        <v>0626711572</v>
      </c>
      <c r="S542" t="str">
        <f>Konosys_Data!Y542</f>
        <v xml:space="preserve">  </v>
      </c>
      <c r="T542" t="str">
        <f>Table1[[#This Row],[CEF]]</f>
        <v>2000091300193</v>
      </c>
      <c r="U542">
        <v>541</v>
      </c>
    </row>
    <row r="543" spans="1:21" x14ac:dyDescent="0.25">
      <c r="A543" t="str">
        <f>Konosys_Data!B543</f>
        <v>1998100600261</v>
      </c>
      <c r="B543" t="str">
        <f>Konosys_Data!R543</f>
        <v>09/08/2018</v>
      </c>
      <c r="C543" t="str">
        <f>Konosys_Data!F543</f>
        <v>Oui</v>
      </c>
      <c r="D543" t="str">
        <f>Konosys_Data!AD543</f>
        <v>En cours de préparation du bac</v>
      </c>
      <c r="E543" t="str">
        <f>Konosys_Data_Extract!B543</f>
        <v>NTIC_TMSIR_T</v>
      </c>
      <c r="F543" s="4" t="str">
        <f>Konosys_Data_Extract!E543</f>
        <v>1</v>
      </c>
      <c r="G543" t="str">
        <f>Konosys_Data_Extract!C543</f>
        <v>TMSIR103-NTIC_TMSIR_T_2019</v>
      </c>
      <c r="I543" t="str">
        <f>Konosys_Data!C543</f>
        <v>BOUZAID</v>
      </c>
      <c r="J543" t="str">
        <f>Konosys_Data!D543</f>
        <v>HAMZA</v>
      </c>
      <c r="K543" t="str">
        <f>Konosys_Data!AB543</f>
        <v/>
      </c>
      <c r="L543" t="str">
        <f>Konosys_Data!AC543</f>
        <v/>
      </c>
      <c r="M543" t="str">
        <f>Konosys_Data!E543</f>
        <v>H</v>
      </c>
      <c r="N543" t="str">
        <f>Konosys_Data!O543</f>
        <v>06/10/1998 00:00:00</v>
      </c>
      <c r="O543" t="str">
        <f>Konosys_Data!Z543</f>
        <v>Marocain</v>
      </c>
      <c r="P543" t="str">
        <f>Konosys_Data!T543</f>
        <v>tanger</v>
      </c>
      <c r="Q543" t="str">
        <f>Konosys_Data!V543</f>
        <v>KB195465</v>
      </c>
      <c r="R543" t="str">
        <f>Konosys_Data!W543</f>
        <v>0604184834</v>
      </c>
      <c r="S543" t="str">
        <f>Konosys_Data!Y543</f>
        <v xml:space="preserve">  </v>
      </c>
      <c r="T543" t="str">
        <f>Table1[[#This Row],[CEF]]</f>
        <v>1998100600261</v>
      </c>
      <c r="U543">
        <v>542</v>
      </c>
    </row>
    <row r="544" spans="1:21" x14ac:dyDescent="0.25">
      <c r="A544" t="str">
        <f>Konosys_Data!B544</f>
        <v>1995120100175</v>
      </c>
      <c r="B544" t="str">
        <f>Konosys_Data!R544</f>
        <v>09/08/2018</v>
      </c>
      <c r="C544" t="str">
        <f>Konosys_Data!F544</f>
        <v>Oui</v>
      </c>
      <c r="D544" t="str">
        <f>Konosys_Data!AD544</f>
        <v>Baccalauréat</v>
      </c>
      <c r="E544" t="str">
        <f>Konosys_Data_Extract!B544</f>
        <v>AG_INFO_TS</v>
      </c>
      <c r="F544" s="4" t="str">
        <f>Konosys_Data_Extract!E544</f>
        <v>1</v>
      </c>
      <c r="G544" t="str">
        <f>Konosys_Data_Extract!C544</f>
        <v>INFO202-AG_INFO_TS_2019</v>
      </c>
      <c r="I544" t="str">
        <f>Konosys_Data!C544</f>
        <v>HANTOUT</v>
      </c>
      <c r="J544" t="str">
        <f>Konosys_Data!D544</f>
        <v>HAJAR</v>
      </c>
      <c r="K544" t="str">
        <f>Konosys_Data!AB544</f>
        <v>حنتوت</v>
      </c>
      <c r="L544" t="str">
        <f>Konosys_Data!AC544</f>
        <v>هاجر</v>
      </c>
      <c r="M544" t="str">
        <f>Konosys_Data!E544</f>
        <v>F</v>
      </c>
      <c r="N544" t="str">
        <f>Konosys_Data!O544</f>
        <v>01/12/1995 00:00:00</v>
      </c>
      <c r="O544" t="str">
        <f>Konosys_Data!Z544</f>
        <v>Marocain</v>
      </c>
      <c r="P544" t="str">
        <f>Konosys_Data!T544</f>
        <v>TANGER</v>
      </c>
      <c r="Q544" t="str">
        <f>Konosys_Data!V544</f>
        <v>K485391</v>
      </c>
      <c r="R544" t="str">
        <f>Konosys_Data!W544</f>
        <v>0676172530</v>
      </c>
      <c r="S544" t="str">
        <f>Konosys_Data!Y544</f>
        <v xml:space="preserve">  </v>
      </c>
      <c r="T544" t="str">
        <f>Table1[[#This Row],[CEF]]</f>
        <v>1995120100175</v>
      </c>
      <c r="U544">
        <v>543</v>
      </c>
    </row>
    <row r="545" spans="1:21" x14ac:dyDescent="0.25">
      <c r="A545" t="str">
        <f>Konosys_Data!B545</f>
        <v>1998033100010</v>
      </c>
      <c r="B545" t="str">
        <f>Konosys_Data!R545</f>
        <v>09/08/2018</v>
      </c>
      <c r="C545" t="str">
        <f>Konosys_Data!F545</f>
        <v>Oui</v>
      </c>
      <c r="D545" t="str">
        <f>Konosys_Data!AD545</f>
        <v>Baccalauréat</v>
      </c>
      <c r="E545" t="str">
        <f>Konosys_Data_Extract!B545</f>
        <v>AG_INFO_TS</v>
      </c>
      <c r="F545" s="4" t="str">
        <f>Konosys_Data_Extract!E545</f>
        <v>1</v>
      </c>
      <c r="G545" t="str">
        <f>Konosys_Data_Extract!C545</f>
        <v>INFO201-AG_INFO_TS_2019</v>
      </c>
      <c r="I545" t="str">
        <f>Konosys_Data!C545</f>
        <v>OUASSINE</v>
      </c>
      <c r="J545" t="str">
        <f>Konosys_Data!D545</f>
        <v>AHLAM</v>
      </c>
      <c r="K545" t="str">
        <f>Konosys_Data!AB545</f>
        <v xml:space="preserve">وسين </v>
      </c>
      <c r="L545" t="str">
        <f>Konosys_Data!AC545</f>
        <v xml:space="preserve"> أحلام</v>
      </c>
      <c r="M545" t="str">
        <f>Konosys_Data!E545</f>
        <v>F</v>
      </c>
      <c r="N545" t="str">
        <f>Konosys_Data!O545</f>
        <v>31/03/1998 00:00:00</v>
      </c>
      <c r="O545" t="str">
        <f>Konosys_Data!Z545</f>
        <v>Marocain</v>
      </c>
      <c r="P545" t="str">
        <f>Konosys_Data!T545</f>
        <v>CASABLANCA ANFA</v>
      </c>
      <c r="Q545" t="str">
        <f>Konosys_Data!V545</f>
        <v>K543920</v>
      </c>
      <c r="R545" t="str">
        <f>Konosys_Data!W545</f>
        <v>0632380320</v>
      </c>
      <c r="S545" t="str">
        <f>Konosys_Data!Y545</f>
        <v xml:space="preserve"> LOTIS NASSR RESD DOUANES BLOC F NO 8  </v>
      </c>
      <c r="T545" t="str">
        <f>Table1[[#This Row],[CEF]]</f>
        <v>1998033100010</v>
      </c>
      <c r="U545">
        <v>544</v>
      </c>
    </row>
    <row r="546" spans="1:21" x14ac:dyDescent="0.25">
      <c r="A546" t="str">
        <f>Konosys_Data!B546</f>
        <v>199701160107</v>
      </c>
      <c r="B546" t="str">
        <f>Konosys_Data!R546</f>
        <v>09/08/2018</v>
      </c>
      <c r="C546" t="str">
        <f>Konosys_Data!F546</f>
        <v>Oui</v>
      </c>
      <c r="D546" t="str">
        <f>Konosys_Data!AD546</f>
        <v>Baccalauréat</v>
      </c>
      <c r="E546" t="str">
        <f>Konosys_Data_Extract!B546</f>
        <v>AG_INFO_TS</v>
      </c>
      <c r="F546" s="4" t="str">
        <f>Konosys_Data_Extract!E546</f>
        <v>1</v>
      </c>
      <c r="G546" t="str">
        <f>Konosys_Data_Extract!C546</f>
        <v>INFO202-AG_INFO_TS_2019</v>
      </c>
      <c r="I546" t="str">
        <f>Konosys_Data!C546</f>
        <v>EL FILALI</v>
      </c>
      <c r="J546" t="str">
        <f>Konosys_Data!D546</f>
        <v>HALAH</v>
      </c>
      <c r="K546" t="str">
        <f>Konosys_Data!AB546</f>
        <v>الفلالي</v>
      </c>
      <c r="L546" t="str">
        <f>Konosys_Data!AC546</f>
        <v>هالة</v>
      </c>
      <c r="M546" t="str">
        <f>Konosys_Data!E546</f>
        <v>F</v>
      </c>
      <c r="N546" t="str">
        <f>Konosys_Data!O546</f>
        <v>16/01/1997 00:00:00</v>
      </c>
      <c r="O546" t="str">
        <f>Konosys_Data!Z546</f>
        <v>Marocain</v>
      </c>
      <c r="P546" t="str">
        <f>Konosys_Data!T546</f>
        <v>OUARZAZATE</v>
      </c>
      <c r="Q546" t="str">
        <f>Konosys_Data!V546</f>
        <v>SH182433</v>
      </c>
      <c r="R546" t="str">
        <f>Konosys_Data!W546</f>
        <v>0661900374</v>
      </c>
      <c r="S546" t="str">
        <f>Konosys_Data!Y546</f>
        <v xml:space="preserve"> LOGEMENT DE FONCTIONAIRE ECOLE OUM EL BANIN HAY CHOUHADA LAAYOUNE </v>
      </c>
      <c r="T546" t="str">
        <f>Table1[[#This Row],[CEF]]</f>
        <v>199701160107</v>
      </c>
      <c r="U546">
        <v>545</v>
      </c>
    </row>
    <row r="547" spans="1:21" x14ac:dyDescent="0.25">
      <c r="A547" t="str">
        <f>Konosys_Data!B547</f>
        <v>1997120500141</v>
      </c>
      <c r="B547" t="str">
        <f>Konosys_Data!R547</f>
        <v>09/08/2018</v>
      </c>
      <c r="C547" t="str">
        <f>Konosys_Data!F547</f>
        <v>Oui</v>
      </c>
      <c r="D547" t="str">
        <f>Konosys_Data!AD547</f>
        <v>Baccalauréat</v>
      </c>
      <c r="E547" t="str">
        <f>Konosys_Data_Extract!B547</f>
        <v>NTIC_TRI_TS</v>
      </c>
      <c r="F547" s="4" t="str">
        <f>Konosys_Data_Extract!E547</f>
        <v>1</v>
      </c>
      <c r="G547" t="str">
        <f>Konosys_Data_Extract!C547</f>
        <v>TRI203-NTIC_TRI_TS_2019</v>
      </c>
      <c r="I547" t="str">
        <f>Konosys_Data!C547</f>
        <v>AZGHOUD</v>
      </c>
      <c r="J547" t="str">
        <f>Konosys_Data!D547</f>
        <v>IMAD</v>
      </c>
      <c r="K547" t="str">
        <f>Konosys_Data!AB547</f>
        <v>أزغود</v>
      </c>
      <c r="L547" t="str">
        <f>Konosys_Data!AC547</f>
        <v>عماد</v>
      </c>
      <c r="M547" t="str">
        <f>Konosys_Data!E547</f>
        <v>F</v>
      </c>
      <c r="N547" t="str">
        <f>Konosys_Data!O547</f>
        <v>05/12/1997 00:00:00</v>
      </c>
      <c r="O547" t="str">
        <f>Konosys_Data!Z547</f>
        <v>Marocain</v>
      </c>
      <c r="P547" t="str">
        <f>Konosys_Data!T547</f>
        <v xml:space="preserve">BNI AROUSS LARACHE </v>
      </c>
      <c r="Q547" t="str">
        <f>Konosys_Data!V547</f>
        <v>KB174036</v>
      </c>
      <c r="R547" t="str">
        <f>Konosys_Data!W547</f>
        <v>0691770440</v>
      </c>
      <c r="S547" t="str">
        <f>Konosys_Data!Y547</f>
        <v xml:space="preserve">  </v>
      </c>
      <c r="T547" t="str">
        <f>Table1[[#This Row],[CEF]]</f>
        <v>1997120500141</v>
      </c>
      <c r="U547">
        <v>546</v>
      </c>
    </row>
    <row r="548" spans="1:21" x14ac:dyDescent="0.25">
      <c r="A548" t="str">
        <f>Konosys_Data!B548</f>
        <v>2000012200116</v>
      </c>
      <c r="B548" t="str">
        <f>Konosys_Data!R548</f>
        <v>09/08/2018</v>
      </c>
      <c r="C548" t="str">
        <f>Konosys_Data!F548</f>
        <v>Oui</v>
      </c>
      <c r="D548" t="str">
        <f>Konosys_Data!AD548</f>
        <v>Baccalauréat</v>
      </c>
      <c r="E548" t="str">
        <f>Konosys_Data_Extract!B548</f>
        <v>NTIC_TRI_TS</v>
      </c>
      <c r="F548" s="4" t="str">
        <f>Konosys_Data_Extract!E548</f>
        <v>1</v>
      </c>
      <c r="G548" t="str">
        <f>Konosys_Data_Extract!C548</f>
        <v>TRI204-NTIC_TRI_TS_2019</v>
      </c>
      <c r="I548" t="str">
        <f>Konosys_Data!C548</f>
        <v>SAIDI KHAMRI</v>
      </c>
      <c r="J548" t="str">
        <f>Konosys_Data!D548</f>
        <v>SAFAE</v>
      </c>
      <c r="K548" t="str">
        <f>Konosys_Data!AB548</f>
        <v>السعيدي الخمري</v>
      </c>
      <c r="L548" t="str">
        <f>Konosys_Data!AC548</f>
        <v>صفاء</v>
      </c>
      <c r="M548" t="str">
        <f>Konosys_Data!E548</f>
        <v>F</v>
      </c>
      <c r="N548" t="str">
        <f>Konosys_Data!O548</f>
        <v>22/01/2000 00:00:00</v>
      </c>
      <c r="O548" t="str">
        <f>Konosys_Data!Z548</f>
        <v>Marocain</v>
      </c>
      <c r="P548" t="str">
        <f>Konosys_Data!T548</f>
        <v>tanger</v>
      </c>
      <c r="Q548" t="str">
        <f>Konosys_Data!V548</f>
        <v>kb189796</v>
      </c>
      <c r="R548" t="str">
        <f>Konosys_Data!W548</f>
        <v>0603885640</v>
      </c>
      <c r="S548" t="str">
        <f>Konosys_Data!Y548</f>
        <v xml:space="preserve">  </v>
      </c>
      <c r="T548" t="str">
        <f>Table1[[#This Row],[CEF]]</f>
        <v>2000012200116</v>
      </c>
      <c r="U548">
        <v>547</v>
      </c>
    </row>
    <row r="549" spans="1:21" x14ac:dyDescent="0.25">
      <c r="A549" t="str">
        <f>Konosys_Data!B549</f>
        <v>199405210405</v>
      </c>
      <c r="B549" t="str">
        <f>Konosys_Data!R549</f>
        <v>09/08/2018</v>
      </c>
      <c r="C549" t="str">
        <f>Konosys_Data!F549</f>
        <v>Oui</v>
      </c>
      <c r="D549" t="str">
        <f>Konosys_Data!AD549</f>
        <v>Technicien</v>
      </c>
      <c r="E549" t="str">
        <f>Konosys_Data_Extract!B549</f>
        <v>NTIC_TRI_TS</v>
      </c>
      <c r="F549" s="4" t="str">
        <f>Konosys_Data_Extract!E549</f>
        <v>2</v>
      </c>
      <c r="G549" t="str">
        <f>Konosys_Data_Extract!C549</f>
        <v>TRI205-NTIC_TRI_TS_2019</v>
      </c>
      <c r="I549" t="str">
        <f>Konosys_Data!C549</f>
        <v>ZIGAF EL KEHIOUI</v>
      </c>
      <c r="J549" t="str">
        <f>Konosys_Data!D549</f>
        <v>OUTMANE</v>
      </c>
      <c r="K549" t="str">
        <f>Konosys_Data!AB549</f>
        <v>الزكاف القهيوي</v>
      </c>
      <c r="L549" t="str">
        <f>Konosys_Data!AC549</f>
        <v>عثمان</v>
      </c>
      <c r="M549" t="str">
        <f>Konosys_Data!E549</f>
        <v>F</v>
      </c>
      <c r="N549" t="str">
        <f>Konosys_Data!O549</f>
        <v>21/05/1994 00:00:00</v>
      </c>
      <c r="O549" t="str">
        <f>Konosys_Data!Z549</f>
        <v>Marocain</v>
      </c>
      <c r="P549" t="str">
        <f>Konosys_Data!T549</f>
        <v>TANGER</v>
      </c>
      <c r="Q549" t="str">
        <f>Konosys_Data!V549</f>
        <v>K531976</v>
      </c>
      <c r="R549" t="str">
        <f>Konosys_Data!W549</f>
        <v>0609819659</v>
      </c>
      <c r="S549" t="str">
        <f>Konosys_Data!Y549</f>
        <v xml:space="preserve"> TANGER </v>
      </c>
      <c r="T549" t="str">
        <f>Table1[[#This Row],[CEF]]</f>
        <v>199405210405</v>
      </c>
      <c r="U549">
        <v>548</v>
      </c>
    </row>
    <row r="550" spans="1:21" x14ac:dyDescent="0.25">
      <c r="A550" t="str">
        <f>Konosys_Data!B550</f>
        <v>1997112400085</v>
      </c>
      <c r="B550" t="str">
        <f>Konosys_Data!R550</f>
        <v>09/08/2018</v>
      </c>
      <c r="C550" t="str">
        <f>Konosys_Data!F550</f>
        <v>Oui</v>
      </c>
      <c r="D550" t="str">
        <f>Konosys_Data!AD550</f>
        <v>Baccalauréat</v>
      </c>
      <c r="E550" t="str">
        <f>Konosys_Data_Extract!B550</f>
        <v>NTIC_TRI_TS</v>
      </c>
      <c r="F550" s="4" t="str">
        <f>Konosys_Data_Extract!E550</f>
        <v>1</v>
      </c>
      <c r="G550" t="str">
        <f>Konosys_Data_Extract!C550</f>
        <v>TRI202-NTIC_TRI_TS_2019</v>
      </c>
      <c r="I550" t="str">
        <f>Konosys_Data!C550</f>
        <v>ECH-CHORFY</v>
      </c>
      <c r="J550" t="str">
        <f>Konosys_Data!D550</f>
        <v>NOUREDINE</v>
      </c>
      <c r="K550" t="str">
        <f>Konosys_Data!AB550</f>
        <v>الشرفي</v>
      </c>
      <c r="L550" t="str">
        <f>Konosys_Data!AC550</f>
        <v>نورالدين</v>
      </c>
      <c r="M550" t="str">
        <f>Konosys_Data!E550</f>
        <v>F</v>
      </c>
      <c r="N550" t="str">
        <f>Konosys_Data!O550</f>
        <v>24/11/1997 00:00:00</v>
      </c>
      <c r="O550" t="str">
        <f>Konosys_Data!Z550</f>
        <v>Marocain</v>
      </c>
      <c r="P550" t="str">
        <f>Konosys_Data!T550</f>
        <v>SIDI AMEUR AL HADI SIDI KACEM</v>
      </c>
      <c r="Q550" t="str">
        <f>Konosys_Data!V550</f>
        <v>GN219402</v>
      </c>
      <c r="R550" t="str">
        <f>Konosys_Data!W550</f>
        <v>0675328842</v>
      </c>
      <c r="S550" t="str">
        <f>Konosys_Data!Y550</f>
        <v xml:space="preserve">  </v>
      </c>
      <c r="T550" t="str">
        <f>Table1[[#This Row],[CEF]]</f>
        <v>1997112400085</v>
      </c>
      <c r="U550">
        <v>549</v>
      </c>
    </row>
    <row r="551" spans="1:21" x14ac:dyDescent="0.25">
      <c r="A551" t="str">
        <f>Konosys_Data!B551</f>
        <v>1998072700161</v>
      </c>
      <c r="B551" t="str">
        <f>Konosys_Data!R551</f>
        <v>09/08/2018</v>
      </c>
      <c r="C551" t="str">
        <f>Konosys_Data!F551</f>
        <v>Oui</v>
      </c>
      <c r="D551" t="str">
        <f>Konosys_Data!AD551</f>
        <v>Baccalauréat</v>
      </c>
      <c r="E551" t="str">
        <f>Konosys_Data_Extract!B551</f>
        <v>NTIC_TRI_TS</v>
      </c>
      <c r="F551" s="4" t="str">
        <f>Konosys_Data_Extract!E551</f>
        <v>2</v>
      </c>
      <c r="G551" t="str">
        <f>Konosys_Data_Extract!C551</f>
        <v>TRI201-NTIC_TRI_TS_2019</v>
      </c>
      <c r="I551" t="str">
        <f>Konosys_Data!C551</f>
        <v>MESBAHI</v>
      </c>
      <c r="J551" t="str">
        <f>Konosys_Data!D551</f>
        <v>MOHAMED</v>
      </c>
      <c r="K551" t="str">
        <f>Konosys_Data!AB551</f>
        <v>المصباحي</v>
      </c>
      <c r="L551" t="str">
        <f>Konosys_Data!AC551</f>
        <v>محمد</v>
      </c>
      <c r="M551" t="str">
        <f>Konosys_Data!E551</f>
        <v>F</v>
      </c>
      <c r="N551" t="str">
        <f>Konosys_Data!O551</f>
        <v>27/07/1998 00:00:00</v>
      </c>
      <c r="O551" t="str">
        <f>Konosys_Data!Z551</f>
        <v>Marocain</v>
      </c>
      <c r="P551" t="str">
        <f>Konosys_Data!T551</f>
        <v>tanger maroc</v>
      </c>
      <c r="Q551" t="str">
        <f>Konosys_Data!V551</f>
        <v>K537701</v>
      </c>
      <c r="R551" t="str">
        <f>Konosys_Data!W551</f>
        <v>0617105359</v>
      </c>
      <c r="S551" t="str">
        <f>Konosys_Data!Y551</f>
        <v xml:space="preserve">  </v>
      </c>
      <c r="T551" t="str">
        <f>Table1[[#This Row],[CEF]]</f>
        <v>1998072700161</v>
      </c>
      <c r="U551">
        <v>550</v>
      </c>
    </row>
    <row r="552" spans="1:21" x14ac:dyDescent="0.25">
      <c r="A552" t="str">
        <f>Konosys_Data!B552</f>
        <v>199512090167</v>
      </c>
      <c r="B552" t="str">
        <f>Konosys_Data!R552</f>
        <v>09/08/2018</v>
      </c>
      <c r="C552" t="str">
        <f>Konosys_Data!F552</f>
        <v>Oui</v>
      </c>
      <c r="D552" t="str">
        <f>Konosys_Data!AD552</f>
        <v>Baccalauréat</v>
      </c>
      <c r="E552" t="str">
        <f>Konosys_Data_Extract!B552</f>
        <v>NTIC_TRI_TS</v>
      </c>
      <c r="F552" s="4" t="str">
        <f>Konosys_Data_Extract!E552</f>
        <v>1</v>
      </c>
      <c r="G552" t="str">
        <f>Konosys_Data_Extract!C552</f>
        <v>TRI201-NTIC_TRI_TS_2019</v>
      </c>
      <c r="I552" t="str">
        <f>Konosys_Data!C552</f>
        <v>MESBAHI</v>
      </c>
      <c r="J552" t="str">
        <f>Konosys_Data!D552</f>
        <v>OMAR</v>
      </c>
      <c r="K552" t="str">
        <f>Konosys_Data!AB552</f>
        <v>المصباحي</v>
      </c>
      <c r="L552" t="str">
        <f>Konosys_Data!AC552</f>
        <v>عمر</v>
      </c>
      <c r="M552" t="str">
        <f>Konosys_Data!E552</f>
        <v>F</v>
      </c>
      <c r="N552" t="str">
        <f>Konosys_Data!O552</f>
        <v>09/12/1995 00:00:00</v>
      </c>
      <c r="O552" t="str">
        <f>Konosys_Data!Z552</f>
        <v>Marocain</v>
      </c>
      <c r="P552" t="str">
        <f>Konosys_Data!T552</f>
        <v>TANGER</v>
      </c>
      <c r="Q552" t="str">
        <f>Konosys_Data!V552</f>
        <v>K483356</v>
      </c>
      <c r="R552" t="str">
        <f>Konosys_Data!W552</f>
        <v>0617105359</v>
      </c>
      <c r="S552" t="str">
        <f>Konosys_Data!Y552</f>
        <v xml:space="preserve">  </v>
      </c>
      <c r="T552" t="str">
        <f>Table1[[#This Row],[CEF]]</f>
        <v>199512090167</v>
      </c>
      <c r="U552">
        <v>551</v>
      </c>
    </row>
    <row r="553" spans="1:21" x14ac:dyDescent="0.25">
      <c r="A553" t="str">
        <f>Konosys_Data!B553</f>
        <v>1998070500036</v>
      </c>
      <c r="B553" t="str">
        <f>Konosys_Data!R553</f>
        <v>09/08/2018</v>
      </c>
      <c r="C553" t="str">
        <f>Konosys_Data!F553</f>
        <v>Oui</v>
      </c>
      <c r="D553" t="str">
        <f>Konosys_Data!AD553</f>
        <v>Baccalauréat</v>
      </c>
      <c r="E553" t="str">
        <f>Konosys_Data_Extract!B553</f>
        <v>NTIC_TRI_TS</v>
      </c>
      <c r="F553" s="4" t="str">
        <f>Konosys_Data_Extract!E553</f>
        <v>1</v>
      </c>
      <c r="G553" t="str">
        <f>Konosys_Data_Extract!C553</f>
        <v>TRI204-NTIC_TRI_TS_2019</v>
      </c>
      <c r="I553" t="str">
        <f>Konosys_Data!C553</f>
        <v>AHOUZI</v>
      </c>
      <c r="J553" t="str">
        <f>Konosys_Data!D553</f>
        <v>SAFAE</v>
      </c>
      <c r="K553" t="str">
        <f>Konosys_Data!AB553</f>
        <v>أحوزي</v>
      </c>
      <c r="L553" t="str">
        <f>Konosys_Data!AC553</f>
        <v>صفاء</v>
      </c>
      <c r="M553" t="str">
        <f>Konosys_Data!E553</f>
        <v>F</v>
      </c>
      <c r="N553" t="str">
        <f>Konosys_Data!O553</f>
        <v>05/07/1998 00:00:00</v>
      </c>
      <c r="O553" t="str">
        <f>Konosys_Data!Z553</f>
        <v>Marocain</v>
      </c>
      <c r="P553" t="str">
        <f>Konosys_Data!T553</f>
        <v>tanger</v>
      </c>
      <c r="Q553" t="str">
        <f>Konosys_Data!V553</f>
        <v>K542771</v>
      </c>
      <c r="R553" t="str">
        <f>Konosys_Data!W553</f>
        <v>0636743073</v>
      </c>
      <c r="S553" t="str">
        <f>Konosys_Data!Y553</f>
        <v xml:space="preserve">  </v>
      </c>
      <c r="T553" t="str">
        <f>Table1[[#This Row],[CEF]]</f>
        <v>1998070500036</v>
      </c>
      <c r="U553">
        <v>552</v>
      </c>
    </row>
    <row r="554" spans="1:21" x14ac:dyDescent="0.25">
      <c r="A554" t="str">
        <f>Konosys_Data!B554</f>
        <v>1999102800200</v>
      </c>
      <c r="B554" t="str">
        <f>Konosys_Data!R554</f>
        <v>09/08/2018</v>
      </c>
      <c r="C554" t="str">
        <f>Konosys_Data!F554</f>
        <v>Oui</v>
      </c>
      <c r="D554" t="str">
        <f>Konosys_Data!AD554</f>
        <v>Baccalauréat</v>
      </c>
      <c r="E554" t="str">
        <f>Konosys_Data_Extract!B554</f>
        <v>NTIC_TRI_TS</v>
      </c>
      <c r="F554" s="4" t="str">
        <f>Konosys_Data_Extract!E554</f>
        <v>1</v>
      </c>
      <c r="G554" t="str">
        <f>Konosys_Data_Extract!C554</f>
        <v>TRI205-NTIC_TRI_TS_2019</v>
      </c>
      <c r="I554" t="str">
        <f>Konosys_Data!C554</f>
        <v>BARHOUN</v>
      </c>
      <c r="J554" t="str">
        <f>Konosys_Data!D554</f>
        <v>FATIMA ZOHRA</v>
      </c>
      <c r="K554" t="str">
        <f>Konosys_Data!AB554</f>
        <v>BARHOUN</v>
      </c>
      <c r="L554" t="str">
        <f>Konosys_Data!AC554</f>
        <v>fatima zohra</v>
      </c>
      <c r="M554" t="str">
        <f>Konosys_Data!E554</f>
        <v>F</v>
      </c>
      <c r="N554" t="str">
        <f>Konosys_Data!O554</f>
        <v>28/10/1999 00:00:00</v>
      </c>
      <c r="O554" t="str">
        <f>Konosys_Data!Z554</f>
        <v>Marocain</v>
      </c>
      <c r="P554" t="str">
        <f>Konosys_Data!T554</f>
        <v>martil tetouan</v>
      </c>
      <c r="Q554" t="str">
        <f>Konosys_Data!V554</f>
        <v>KB171573</v>
      </c>
      <c r="R554" t="str">
        <f>Konosys_Data!W554</f>
        <v>0637837122</v>
      </c>
      <c r="S554" t="str">
        <f>Konosys_Data!Y554</f>
        <v xml:space="preserve">  </v>
      </c>
      <c r="T554" t="str">
        <f>Table1[[#This Row],[CEF]]</f>
        <v>1999102800200</v>
      </c>
      <c r="U554">
        <v>553</v>
      </c>
    </row>
    <row r="555" spans="1:21" x14ac:dyDescent="0.25">
      <c r="A555" t="str">
        <f>Konosys_Data!B555</f>
        <v>1999061300141</v>
      </c>
      <c r="B555" t="str">
        <f>Konosys_Data!R555</f>
        <v>09/08/2018</v>
      </c>
      <c r="C555" t="str">
        <f>Konosys_Data!F555</f>
        <v>Oui</v>
      </c>
      <c r="D555" t="str">
        <f>Konosys_Data!AD555</f>
        <v>Baccalauréat</v>
      </c>
      <c r="E555" t="str">
        <f>Konosys_Data_Extract!B555</f>
        <v>NTIC_TRI_TS</v>
      </c>
      <c r="F555" s="4" t="str">
        <f>Konosys_Data_Extract!E555</f>
        <v>1</v>
      </c>
      <c r="G555" t="str">
        <f>Konosys_Data_Extract!C555</f>
        <v>TRI205-NTIC_TRI_TS_2019</v>
      </c>
      <c r="I555" t="str">
        <f>Konosys_Data!C555</f>
        <v>OURIAGLI ADEL</v>
      </c>
      <c r="J555" t="str">
        <f>Konosys_Data!D555</f>
        <v>REDA</v>
      </c>
      <c r="K555" t="str">
        <f>Konosys_Data!AB555</f>
        <v>الورياغلي عادل</v>
      </c>
      <c r="L555" t="str">
        <f>Konosys_Data!AC555</f>
        <v>رضا</v>
      </c>
      <c r="M555" t="str">
        <f>Konosys_Data!E555</f>
        <v>F</v>
      </c>
      <c r="N555" t="str">
        <f>Konosys_Data!O555</f>
        <v>13/06/1999 00:00:00</v>
      </c>
      <c r="O555" t="str">
        <f>Konosys_Data!Z555</f>
        <v>Marocain</v>
      </c>
      <c r="P555" t="str">
        <f>Konosys_Data!T555</f>
        <v>Assilah</v>
      </c>
      <c r="Q555" t="str">
        <f>Konosys_Data!V555</f>
        <v>KA63672</v>
      </c>
      <c r="R555" t="str">
        <f>Konosys_Data!W555</f>
        <v>0690619431</v>
      </c>
      <c r="S555" t="str">
        <f>Konosys_Data!Y555</f>
        <v xml:space="preserve">  </v>
      </c>
      <c r="T555" t="str">
        <f>Table1[[#This Row],[CEF]]</f>
        <v>1999061300141</v>
      </c>
      <c r="U555">
        <v>554</v>
      </c>
    </row>
    <row r="556" spans="1:21" x14ac:dyDescent="0.25">
      <c r="A556" t="str">
        <f>Konosys_Data!B556</f>
        <v>1999052300131</v>
      </c>
      <c r="B556" t="str">
        <f>Konosys_Data!R556</f>
        <v>09/08/2018</v>
      </c>
      <c r="C556" t="str">
        <f>Konosys_Data!F556</f>
        <v>Oui</v>
      </c>
      <c r="D556" t="str">
        <f>Konosys_Data!AD556</f>
        <v>Baccalauréat</v>
      </c>
      <c r="E556" t="str">
        <f>Konosys_Data_Extract!B556</f>
        <v>AG_INFO_TS</v>
      </c>
      <c r="F556" s="4" t="str">
        <f>Konosys_Data_Extract!E556</f>
        <v>2</v>
      </c>
      <c r="G556" t="str">
        <f>Konosys_Data_Extract!C556</f>
        <v>INFO101-AG_INFO_TS_2019</v>
      </c>
      <c r="I556" t="str">
        <f>Konosys_Data!C556</f>
        <v>BEN RAKKOUN</v>
      </c>
      <c r="J556" t="str">
        <f>Konosys_Data!D556</f>
        <v>IKRAM</v>
      </c>
      <c r="K556" t="str">
        <f>Konosys_Data!AB556</f>
        <v>بن رقون</v>
      </c>
      <c r="L556" t="str">
        <f>Konosys_Data!AC556</f>
        <v xml:space="preserve">إكرام </v>
      </c>
      <c r="M556" t="str">
        <f>Konosys_Data!E556</f>
        <v>F</v>
      </c>
      <c r="N556" t="str">
        <f>Konosys_Data!O556</f>
        <v>23/05/1999 00:00:00</v>
      </c>
      <c r="O556" t="str">
        <f>Konosys_Data!Z556</f>
        <v>Marocain</v>
      </c>
      <c r="P556" t="str">
        <f>Konosys_Data!T556</f>
        <v>tanger</v>
      </c>
      <c r="Q556" t="str">
        <f>Konosys_Data!V556</f>
        <v>KB181912</v>
      </c>
      <c r="R556" t="str">
        <f>Konosys_Data!W556</f>
        <v>0687927126</v>
      </c>
      <c r="S556" t="str">
        <f>Konosys_Data!Y556</f>
        <v xml:space="preserve">  </v>
      </c>
      <c r="T556" t="str">
        <f>Table1[[#This Row],[CEF]]</f>
        <v>1999052300131</v>
      </c>
      <c r="U556">
        <v>555</v>
      </c>
    </row>
    <row r="557" spans="1:21" x14ac:dyDescent="0.25">
      <c r="A557" t="str">
        <f>Konosys_Data!B557</f>
        <v>199603170186</v>
      </c>
      <c r="B557" t="str">
        <f>Konosys_Data!R557</f>
        <v>09/08/2018</v>
      </c>
      <c r="C557" t="str">
        <f>Konosys_Data!F557</f>
        <v>Oui</v>
      </c>
      <c r="D557" t="str">
        <f>Konosys_Data!AD557</f>
        <v>Baccalauréat</v>
      </c>
      <c r="E557" t="str">
        <f>Konosys_Data_Extract!B557</f>
        <v>NTIC_TRI_TS</v>
      </c>
      <c r="F557" s="4" t="str">
        <f>Konosys_Data_Extract!E557</f>
        <v>2</v>
      </c>
      <c r="G557" t="str">
        <f>Konosys_Data_Extract!C557</f>
        <v>TRI201-NTIC_TRI_TS_2019</v>
      </c>
      <c r="I557" t="str">
        <f>Konosys_Data!C557</f>
        <v>ABDESSADAK</v>
      </c>
      <c r="J557" t="str">
        <f>Konosys_Data!D557</f>
        <v>AIMANE</v>
      </c>
      <c r="K557" t="str">
        <f>Konosys_Data!AB557</f>
        <v>عبدالصادق</v>
      </c>
      <c r="L557" t="str">
        <f>Konosys_Data!AC557</f>
        <v>أيمن</v>
      </c>
      <c r="M557" t="str">
        <f>Konosys_Data!E557</f>
        <v>F</v>
      </c>
      <c r="N557" t="str">
        <f>Konosys_Data!O557</f>
        <v>17/03/1996 00:00:00</v>
      </c>
      <c r="O557" t="str">
        <f>Konosys_Data!Z557</f>
        <v>Marocain</v>
      </c>
      <c r="P557" t="str">
        <f>Konosys_Data!T557</f>
        <v>TANGER</v>
      </c>
      <c r="Q557" t="str">
        <f>Konosys_Data!V557</f>
        <v>K505267</v>
      </c>
      <c r="R557" t="str">
        <f>Konosys_Data!W557</f>
        <v>0631907861</v>
      </c>
      <c r="S557" t="str">
        <f>Konosys_Data!Y557</f>
        <v xml:space="preserve"> BRANES NARJIS AVENUE KORONFUL N° 52 TANGER </v>
      </c>
      <c r="T557" t="str">
        <f>Table1[[#This Row],[CEF]]</f>
        <v>199603170186</v>
      </c>
      <c r="U557">
        <v>556</v>
      </c>
    </row>
    <row r="558" spans="1:21" x14ac:dyDescent="0.25">
      <c r="A558" t="str">
        <f>Konosys_Data!B558</f>
        <v>1997090800027</v>
      </c>
      <c r="B558" t="str">
        <f>Konosys_Data!R558</f>
        <v>09/08/2018</v>
      </c>
      <c r="C558" t="str">
        <f>Konosys_Data!F558</f>
        <v>Oui</v>
      </c>
      <c r="D558" t="str">
        <f>Konosys_Data!AD558</f>
        <v>Baccalauréat</v>
      </c>
      <c r="E558" t="str">
        <f>Konosys_Data_Extract!B558</f>
        <v>NTIC_TDI_TS</v>
      </c>
      <c r="F558" s="4" t="str">
        <f>Konosys_Data_Extract!E558</f>
        <v>1</v>
      </c>
      <c r="G558" t="str">
        <f>Konosys_Data_Extract!C558</f>
        <v>TDI101-NTIC_TDI_TS_2019</v>
      </c>
      <c r="I558" t="str">
        <f>Konosys_Data!C558</f>
        <v>AYOUR</v>
      </c>
      <c r="J558" t="str">
        <f>Konosys_Data!D558</f>
        <v>OUASILA</v>
      </c>
      <c r="K558" t="str">
        <f>Konosys_Data!AB558</f>
        <v>اعيور</v>
      </c>
      <c r="L558" t="str">
        <f>Konosys_Data!AC558</f>
        <v>وسيلة</v>
      </c>
      <c r="M558" t="str">
        <f>Konosys_Data!E558</f>
        <v>F</v>
      </c>
      <c r="N558" t="str">
        <f>Konosys_Data!O558</f>
        <v>08/09/1997 00:00:00</v>
      </c>
      <c r="O558" t="str">
        <f>Konosys_Data!Z558</f>
        <v>Marocain</v>
      </c>
      <c r="P558" t="str">
        <f>Konosys_Data!T558</f>
        <v>tanger</v>
      </c>
      <c r="Q558" t="str">
        <f>Konosys_Data!V558</f>
        <v>KB147123</v>
      </c>
      <c r="R558" t="str">
        <f>Konosys_Data!W558</f>
        <v>0658022668</v>
      </c>
      <c r="S558" t="str">
        <f>Konosys_Data!Y558</f>
        <v xml:space="preserve">  </v>
      </c>
      <c r="T558" t="str">
        <f>Table1[[#This Row],[CEF]]</f>
        <v>1997090800027</v>
      </c>
      <c r="U558">
        <v>557</v>
      </c>
    </row>
    <row r="559" spans="1:21" x14ac:dyDescent="0.25">
      <c r="A559" t="str">
        <f>Konosys_Data!B559</f>
        <v>1999022300150</v>
      </c>
      <c r="B559" t="str">
        <f>Konosys_Data!R559</f>
        <v>09/08/2018</v>
      </c>
      <c r="C559" t="str">
        <f>Konosys_Data!F559</f>
        <v>Oui</v>
      </c>
      <c r="D559" t="str">
        <f>Konosys_Data!AD559</f>
        <v>Baccalauréat</v>
      </c>
      <c r="E559" t="str">
        <f>Konosys_Data_Extract!B559</f>
        <v>NTIC_TRI_TS</v>
      </c>
      <c r="F559" s="4" t="str">
        <f>Konosys_Data_Extract!E559</f>
        <v>2</v>
      </c>
      <c r="G559" t="str">
        <f>Konosys_Data_Extract!C559</f>
        <v>TRI204-NTIC_TRI_TS_2019</v>
      </c>
      <c r="I559" t="str">
        <f>Konosys_Data!C559</f>
        <v>KOURKI</v>
      </c>
      <c r="J559" t="str">
        <f>Konosys_Data!D559</f>
        <v>ABDELLAH</v>
      </c>
      <c r="K559" t="str">
        <f>Konosys_Data!AB559</f>
        <v>kourki</v>
      </c>
      <c r="L559" t="str">
        <f>Konosys_Data!AC559</f>
        <v>عبد الله</v>
      </c>
      <c r="M559" t="str">
        <f>Konosys_Data!E559</f>
        <v>F</v>
      </c>
      <c r="N559" t="str">
        <f>Konosys_Data!O559</f>
        <v>23/02/1999 00:00:00</v>
      </c>
      <c r="O559" t="str">
        <f>Konosys_Data!Z559</f>
        <v>Marocain</v>
      </c>
      <c r="P559" t="str">
        <f>Konosys_Data!T559</f>
        <v>tanger</v>
      </c>
      <c r="Q559" t="str">
        <f>Konosys_Data!V559</f>
        <v>k567966</v>
      </c>
      <c r="R559" t="str">
        <f>Konosys_Data!W559</f>
        <v>0659688052</v>
      </c>
      <c r="S559" t="str">
        <f>Konosys_Data!Y559</f>
        <v xml:space="preserve">  </v>
      </c>
      <c r="T559" t="str">
        <f>Table1[[#This Row],[CEF]]</f>
        <v>1999022300150</v>
      </c>
      <c r="U559">
        <v>558</v>
      </c>
    </row>
    <row r="560" spans="1:21" x14ac:dyDescent="0.25">
      <c r="A560" t="str">
        <f>Konosys_Data!B560</f>
        <v>1997010600069</v>
      </c>
      <c r="B560" t="str">
        <f>Konosys_Data!R560</f>
        <v>09/08/2018</v>
      </c>
      <c r="C560" t="str">
        <f>Konosys_Data!F560</f>
        <v>Oui</v>
      </c>
      <c r="D560" t="str">
        <f>Konosys_Data!AD560</f>
        <v>Baccalauréat</v>
      </c>
      <c r="E560" t="str">
        <f>Konosys_Data_Extract!B560</f>
        <v>NTIC_TRI_TS</v>
      </c>
      <c r="F560" s="4" t="str">
        <f>Konosys_Data_Extract!E560</f>
        <v>1</v>
      </c>
      <c r="G560" t="str">
        <f>Konosys_Data_Extract!C560</f>
        <v>TRI205-NTIC_TRI_TS_2019</v>
      </c>
      <c r="I560" t="str">
        <f>Konosys_Data!C560</f>
        <v>LOUKILI</v>
      </c>
      <c r="J560" t="str">
        <f>Konosys_Data!D560</f>
        <v>ABDELBARI</v>
      </c>
      <c r="K560" t="str">
        <f>Konosys_Data!AB560</f>
        <v xml:space="preserve">لوكيلي </v>
      </c>
      <c r="L560" t="str">
        <f>Konosys_Data!AC560</f>
        <v>عبدالباري</v>
      </c>
      <c r="M560" t="str">
        <f>Konosys_Data!E560</f>
        <v>F</v>
      </c>
      <c r="N560" t="str">
        <f>Konosys_Data!O560</f>
        <v>06/01/1997 00:00:00</v>
      </c>
      <c r="O560" t="str">
        <f>Konosys_Data!Z560</f>
        <v>Marocain</v>
      </c>
      <c r="P560" t="str">
        <f>Konosys_Data!T560</f>
        <v>a galaz taounate</v>
      </c>
      <c r="Q560" t="str">
        <f>Konosys_Data!V560</f>
        <v>KB149626</v>
      </c>
      <c r="R560" t="str">
        <f>Konosys_Data!W560</f>
        <v>0690895378</v>
      </c>
      <c r="S560" t="str">
        <f>Konosys_Data!Y560</f>
        <v xml:space="preserve">  </v>
      </c>
      <c r="T560" t="str">
        <f>Table1[[#This Row],[CEF]]</f>
        <v>1997010600069</v>
      </c>
      <c r="U560">
        <v>559</v>
      </c>
    </row>
    <row r="561" spans="1:21" x14ac:dyDescent="0.25">
      <c r="A561" t="str">
        <f>Konosys_Data!B561</f>
        <v>1994091900067</v>
      </c>
      <c r="B561" t="str">
        <f>Konosys_Data!R561</f>
        <v>09/08/2018</v>
      </c>
      <c r="C561" t="str">
        <f>Konosys_Data!F561</f>
        <v>Oui</v>
      </c>
      <c r="D561" t="str">
        <f>Konosys_Data!AD561</f>
        <v>Baccalauréat</v>
      </c>
      <c r="E561" t="str">
        <f>Konosys_Data_Extract!B561</f>
        <v>NTIC_TDI_TS</v>
      </c>
      <c r="F561" s="4" t="str">
        <f>Konosys_Data_Extract!E561</f>
        <v>2</v>
      </c>
      <c r="G561" t="str">
        <f>Konosys_Data_Extract!C561</f>
        <v>TDI104-NTIC_TDI_TS_2019</v>
      </c>
      <c r="I561" t="str">
        <f>Konosys_Data!C561</f>
        <v>EL KHADER</v>
      </c>
      <c r="J561" t="str">
        <f>Konosys_Data!D561</f>
        <v>MOHAMED EL ARBI</v>
      </c>
      <c r="K561" t="str">
        <f>Konosys_Data!AB561</f>
        <v>الخضر</v>
      </c>
      <c r="L561" t="str">
        <f>Konosys_Data!AC561</f>
        <v>محمد العربي</v>
      </c>
      <c r="M561" t="str">
        <f>Konosys_Data!E561</f>
        <v>F</v>
      </c>
      <c r="N561" t="str">
        <f>Konosys_Data!O561</f>
        <v>19/09/1994 00:00:00</v>
      </c>
      <c r="O561" t="str">
        <f>Konosys_Data!Z561</f>
        <v>Marocain</v>
      </c>
      <c r="P561" t="str">
        <f>Konosys_Data!T561</f>
        <v>Tanger</v>
      </c>
      <c r="Q561" t="str">
        <f>Konosys_Data!V561</f>
        <v>KB126482</v>
      </c>
      <c r="R561" t="str">
        <f>Konosys_Data!W561</f>
        <v>0636699225</v>
      </c>
      <c r="S561" t="str">
        <f>Konosys_Data!Y561</f>
        <v xml:space="preserve">  </v>
      </c>
      <c r="T561" t="str">
        <f>Table1[[#This Row],[CEF]]</f>
        <v>1994091900067</v>
      </c>
      <c r="U561">
        <v>560</v>
      </c>
    </row>
    <row r="562" spans="1:21" x14ac:dyDescent="0.25">
      <c r="A562" t="str">
        <f>Konosys_Data!B562</f>
        <v>1998041500210</v>
      </c>
      <c r="B562" t="str">
        <f>Konosys_Data!R562</f>
        <v>09/08/2018</v>
      </c>
      <c r="C562" t="str">
        <f>Konosys_Data!F562</f>
        <v>Oui</v>
      </c>
      <c r="D562" t="str">
        <f>Konosys_Data!AD562</f>
        <v>Baccalauréat</v>
      </c>
      <c r="E562" t="str">
        <f>Konosys_Data_Extract!B562</f>
        <v>NTIC_TRI_TS</v>
      </c>
      <c r="F562" s="4" t="str">
        <f>Konosys_Data_Extract!E562</f>
        <v>1</v>
      </c>
      <c r="G562" t="str">
        <f>Konosys_Data_Extract!C562</f>
        <v>TRI204-NTIC_TRI_TS_2019</v>
      </c>
      <c r="I562" t="str">
        <f>Konosys_Data!C562</f>
        <v>BOUDOUFT</v>
      </c>
      <c r="J562" t="str">
        <f>Konosys_Data!D562</f>
        <v>RACHID</v>
      </c>
      <c r="K562" t="str">
        <f>Konosys_Data!AB562</f>
        <v xml:space="preserve">بدوفت </v>
      </c>
      <c r="L562" t="str">
        <f>Konosys_Data!AC562</f>
        <v xml:space="preserve">رشيد </v>
      </c>
      <c r="M562" t="str">
        <f>Konosys_Data!E562</f>
        <v>F</v>
      </c>
      <c r="N562" t="str">
        <f>Konosys_Data!O562</f>
        <v>15/04/1998 00:00:00</v>
      </c>
      <c r="O562" t="str">
        <f>Konosys_Data!Z562</f>
        <v>Marocain</v>
      </c>
      <c r="P562" t="str">
        <f>Konosys_Data!T562</f>
        <v>nador</v>
      </c>
      <c r="Q562" t="str">
        <f>Konosys_Data!V562</f>
        <v>k547575</v>
      </c>
      <c r="R562" t="str">
        <f>Konosys_Data!W562</f>
        <v>0698599715</v>
      </c>
      <c r="S562" t="str">
        <f>Konosys_Data!Y562</f>
        <v xml:space="preserve">  </v>
      </c>
      <c r="T562" t="str">
        <f>Table1[[#This Row],[CEF]]</f>
        <v>1998041500210</v>
      </c>
      <c r="U562">
        <v>561</v>
      </c>
    </row>
    <row r="563" spans="1:21" x14ac:dyDescent="0.25">
      <c r="A563" t="str">
        <f>Konosys_Data!B563</f>
        <v>1994091300024</v>
      </c>
      <c r="B563" t="str">
        <f>Konosys_Data!R563</f>
        <v>09/08/2018</v>
      </c>
      <c r="C563" t="str">
        <f>Konosys_Data!F563</f>
        <v>Oui</v>
      </c>
      <c r="D563" t="str">
        <f>Konosys_Data!AD563</f>
        <v>Baccalauréat</v>
      </c>
      <c r="E563" t="str">
        <f>Konosys_Data_Extract!B563</f>
        <v>NTIC_TRI_TS</v>
      </c>
      <c r="F563" s="4" t="str">
        <f>Konosys_Data_Extract!E563</f>
        <v>1</v>
      </c>
      <c r="G563" t="str">
        <f>Konosys_Data_Extract!C563</f>
        <v>TRI201-NTIC_TRI_TS_2019</v>
      </c>
      <c r="I563" t="str">
        <f>Konosys_Data!C563</f>
        <v>BEN ABDALLAH</v>
      </c>
      <c r="J563" t="str">
        <f>Konosys_Data!D563</f>
        <v>EL HBIBA</v>
      </c>
      <c r="K563" t="str">
        <f>Konosys_Data!AB563</f>
        <v>بنعبد الله</v>
      </c>
      <c r="L563" t="str">
        <f>Konosys_Data!AC563</f>
        <v>الحبيبة</v>
      </c>
      <c r="M563" t="str">
        <f>Konosys_Data!E563</f>
        <v>F</v>
      </c>
      <c r="N563" t="str">
        <f>Konosys_Data!O563</f>
        <v>13/09/1994 00:00:00</v>
      </c>
      <c r="O563" t="str">
        <f>Konosys_Data!Z563</f>
        <v>Marocain</v>
      </c>
      <c r="P563" t="str">
        <f>Konosys_Data!T563</f>
        <v>RABAT</v>
      </c>
      <c r="Q563" t="str">
        <f>Konosys_Data!V563</f>
        <v>LE20280</v>
      </c>
      <c r="R563" t="str">
        <f>Konosys_Data!W563</f>
        <v>0657279945</v>
      </c>
      <c r="S563" t="str">
        <f>Konosys_Data!Y563</f>
        <v xml:space="preserve">  </v>
      </c>
      <c r="T563" t="str">
        <f>Table1[[#This Row],[CEF]]</f>
        <v>1994091300024</v>
      </c>
      <c r="U563">
        <v>562</v>
      </c>
    </row>
    <row r="564" spans="1:21" x14ac:dyDescent="0.25">
      <c r="A564" t="str">
        <f>Konosys_Data!B564</f>
        <v>1999092400115</v>
      </c>
      <c r="B564" t="str">
        <f>Konosys_Data!R564</f>
        <v>09/08/2018</v>
      </c>
      <c r="C564" t="str">
        <f>Konosys_Data!F564</f>
        <v>Oui</v>
      </c>
      <c r="D564" t="str">
        <f>Konosys_Data!AD564</f>
        <v>Baccalauréat</v>
      </c>
      <c r="E564" t="str">
        <f>Konosys_Data_Extract!B564</f>
        <v>NTIC_TDI_TS</v>
      </c>
      <c r="F564" s="4" t="str">
        <f>Konosys_Data_Extract!E564</f>
        <v>1</v>
      </c>
      <c r="G564" t="str">
        <f>Konosys_Data_Extract!C564</f>
        <v>TDI107-NTIC_TDI_TS_2019</v>
      </c>
      <c r="I564" t="str">
        <f>Konosys_Data!C564</f>
        <v>JAABAK</v>
      </c>
      <c r="J564" t="str">
        <f>Konosys_Data!D564</f>
        <v>LOUBNA</v>
      </c>
      <c r="K564" t="str">
        <f>Konosys_Data!AB564</f>
        <v>جعباق</v>
      </c>
      <c r="L564" t="str">
        <f>Konosys_Data!AC564</f>
        <v>لبنى</v>
      </c>
      <c r="M564" t="str">
        <f>Konosys_Data!E564</f>
        <v>F</v>
      </c>
      <c r="N564" t="str">
        <f>Konosys_Data!O564</f>
        <v>24/09/1999 00:00:00</v>
      </c>
      <c r="O564" t="str">
        <f>Konosys_Data!Z564</f>
        <v>Marocain</v>
      </c>
      <c r="P564" t="str">
        <f>Konosys_Data!T564</f>
        <v>TANGER</v>
      </c>
      <c r="Q564" t="str">
        <f>Konosys_Data!V564</f>
        <v>K554689</v>
      </c>
      <c r="R564" t="str">
        <f>Konosys_Data!W564</f>
        <v>0657790713</v>
      </c>
      <c r="S564" t="str">
        <f>Konosys_Data!Y564</f>
        <v xml:space="preserve">  </v>
      </c>
      <c r="T564" t="str">
        <f>Table1[[#This Row],[CEF]]</f>
        <v>1999092400115</v>
      </c>
      <c r="U564">
        <v>563</v>
      </c>
    </row>
    <row r="565" spans="1:21" x14ac:dyDescent="0.25">
      <c r="A565" t="str">
        <f>Konosys_Data!B565</f>
        <v>1997110100138</v>
      </c>
      <c r="B565" t="str">
        <f>Konosys_Data!R565</f>
        <v>09/08/2018</v>
      </c>
      <c r="C565" t="str">
        <f>Konosys_Data!F565</f>
        <v>Oui</v>
      </c>
      <c r="D565" t="str">
        <f>Konosys_Data!AD565</f>
        <v>Baccalauréat</v>
      </c>
      <c r="E565" t="str">
        <f>Konosys_Data_Extract!B565</f>
        <v>NTIC_TDM_TS</v>
      </c>
      <c r="F565" s="4" t="str">
        <f>Konosys_Data_Extract!E565</f>
        <v>1</v>
      </c>
      <c r="G565" t="str">
        <f>Konosys_Data_Extract!C565</f>
        <v>TDM103-NTIC_TDM_TS_2019</v>
      </c>
      <c r="I565" t="str">
        <f>Konosys_Data!C565</f>
        <v>KRIMANE</v>
      </c>
      <c r="J565" t="str">
        <f>Konosys_Data!D565</f>
        <v>BADREDDINE</v>
      </c>
      <c r="K565" t="str">
        <f>Konosys_Data!AB565</f>
        <v>كريمان</v>
      </c>
      <c r="L565" t="str">
        <f>Konosys_Data!AC565</f>
        <v>بدر الدين</v>
      </c>
      <c r="M565" t="str">
        <f>Konosys_Data!E565</f>
        <v>H</v>
      </c>
      <c r="N565" t="str">
        <f>Konosys_Data!O565</f>
        <v>01/11/1997 00:00:00</v>
      </c>
      <c r="O565" t="str">
        <f>Konosys_Data!Z565</f>
        <v>Marocain</v>
      </c>
      <c r="P565" t="str">
        <f>Konosys_Data!T565</f>
        <v>TANGER</v>
      </c>
      <c r="Q565" t="str">
        <f>Konosys_Data!V565</f>
        <v>k542782</v>
      </c>
      <c r="R565" t="str">
        <f>Konosys_Data!W565</f>
        <v>0627669002</v>
      </c>
      <c r="S565" t="str">
        <f>Konosys_Data!Y565</f>
        <v xml:space="preserve">  </v>
      </c>
      <c r="T565" t="str">
        <f>Table1[[#This Row],[CEF]]</f>
        <v>1997110100138</v>
      </c>
      <c r="U565">
        <v>564</v>
      </c>
    </row>
    <row r="566" spans="1:21" x14ac:dyDescent="0.25">
      <c r="A566" t="str">
        <f>Konosys_Data!B566</f>
        <v>1996021900132</v>
      </c>
      <c r="B566" t="str">
        <f>Konosys_Data!R566</f>
        <v>09/08/2018</v>
      </c>
      <c r="C566" t="str">
        <f>Konosys_Data!F566</f>
        <v>Oui</v>
      </c>
      <c r="D566" t="str">
        <f>Konosys_Data!AD566</f>
        <v>Baccalauréat</v>
      </c>
      <c r="E566" t="str">
        <f>Konosys_Data_Extract!B566</f>
        <v>NTIC_TRI_TS</v>
      </c>
      <c r="F566" s="4" t="str">
        <f>Konosys_Data_Extract!E566</f>
        <v>2</v>
      </c>
      <c r="G566" t="str">
        <f>Konosys_Data_Extract!C566</f>
        <v>TRI201-NTIC_TRI_TS_2019</v>
      </c>
      <c r="I566" t="str">
        <f>Konosys_Data!C566</f>
        <v>AGZAIEL EL HAFI</v>
      </c>
      <c r="J566" t="str">
        <f>Konosys_Data!D566</f>
        <v>YOUSSEF</v>
      </c>
      <c r="K566" t="str">
        <f>Konosys_Data!AB566</f>
        <v>اغزيل الحافي</v>
      </c>
      <c r="L566" t="str">
        <f>Konosys_Data!AC566</f>
        <v>يوسف</v>
      </c>
      <c r="M566" t="str">
        <f>Konosys_Data!E566</f>
        <v>F</v>
      </c>
      <c r="N566" t="str">
        <f>Konosys_Data!O566</f>
        <v>19/02/1996 00:00:00</v>
      </c>
      <c r="O566" t="str">
        <f>Konosys_Data!Z566</f>
        <v>Marocain</v>
      </c>
      <c r="P566" t="str">
        <f>Konosys_Data!T566</f>
        <v>MELLOUSSA FAHS ANJRA</v>
      </c>
      <c r="Q566" t="str">
        <f>Konosys_Data!V566</f>
        <v>K550441</v>
      </c>
      <c r="R566" t="str">
        <f>Konosys_Data!W566</f>
        <v>0680175137</v>
      </c>
      <c r="S566" t="str">
        <f>Konosys_Data!Y566</f>
        <v xml:space="preserve">  </v>
      </c>
      <c r="T566" t="str">
        <f>Table1[[#This Row],[CEF]]</f>
        <v>1996021900132</v>
      </c>
      <c r="U566">
        <v>565</v>
      </c>
    </row>
    <row r="567" spans="1:21" x14ac:dyDescent="0.25">
      <c r="A567" t="str">
        <f>Konosys_Data!B567</f>
        <v>1999010500086</v>
      </c>
      <c r="B567" t="str">
        <f>Konosys_Data!R567</f>
        <v>09/08/2018</v>
      </c>
      <c r="C567" t="str">
        <f>Konosys_Data!F567</f>
        <v>Oui</v>
      </c>
      <c r="D567" t="str">
        <f>Konosys_Data!AD567</f>
        <v>Baccalauréat</v>
      </c>
      <c r="E567" t="str">
        <f>Konosys_Data_Extract!B567</f>
        <v>NTIC_TDM_TS</v>
      </c>
      <c r="F567" s="4" t="str">
        <f>Konosys_Data_Extract!E567</f>
        <v>1</v>
      </c>
      <c r="G567" t="str">
        <f>Konosys_Data_Extract!C567</f>
        <v>TDM101-NTIC_TDM_TS_2019</v>
      </c>
      <c r="I567" t="str">
        <f>Konosys_Data!C567</f>
        <v>ATTOU</v>
      </c>
      <c r="J567" t="str">
        <f>Konosys_Data!D567</f>
        <v>TOURIA</v>
      </c>
      <c r="K567" t="str">
        <f>Konosys_Data!AB567</f>
        <v>عتو</v>
      </c>
      <c r="L567" t="str">
        <f>Konosys_Data!AC567</f>
        <v>ثرية</v>
      </c>
      <c r="M567" t="str">
        <f>Konosys_Data!E567</f>
        <v>F</v>
      </c>
      <c r="N567" t="str">
        <f>Konosys_Data!O567</f>
        <v>05/01/1999 00:00:00</v>
      </c>
      <c r="O567" t="str">
        <f>Konosys_Data!Z567</f>
        <v>Marocain</v>
      </c>
      <c r="P567" t="str">
        <f>Konosys_Data!T567</f>
        <v>tanger</v>
      </c>
      <c r="Q567" t="str">
        <f>Konosys_Data!V567</f>
        <v>k503537</v>
      </c>
      <c r="R567" t="str">
        <f>Konosys_Data!W567</f>
        <v>0611851194</v>
      </c>
      <c r="S567" t="str">
        <f>Konosys_Data!Y567</f>
        <v xml:space="preserve">  </v>
      </c>
      <c r="T567" t="str">
        <f>Table1[[#This Row],[CEF]]</f>
        <v>1999010500086</v>
      </c>
      <c r="U567">
        <v>566</v>
      </c>
    </row>
    <row r="568" spans="1:21" x14ac:dyDescent="0.25">
      <c r="A568" t="str">
        <f>Konosys_Data!B568</f>
        <v>1996122700020</v>
      </c>
      <c r="B568" t="str">
        <f>Konosys_Data!R568</f>
        <v>09/08/2018</v>
      </c>
      <c r="C568" t="str">
        <f>Konosys_Data!F568</f>
        <v>Oui</v>
      </c>
      <c r="D568" t="str">
        <f>Konosys_Data!AD568</f>
        <v>Baccalauréat</v>
      </c>
      <c r="E568" t="str">
        <f>Konosys_Data_Extract!B568</f>
        <v>NTIC_TRI_TS</v>
      </c>
      <c r="F568" s="4" t="str">
        <f>Konosys_Data_Extract!E568</f>
        <v>2</v>
      </c>
      <c r="G568" t="str">
        <f>Konosys_Data_Extract!C568</f>
        <v>TRI202-NTIC_TRI_TS_2019</v>
      </c>
      <c r="I568" t="str">
        <f>Konosys_Data!C568</f>
        <v>ADARMOUCH</v>
      </c>
      <c r="J568" t="str">
        <f>Konosys_Data!D568</f>
        <v>MARIAM</v>
      </c>
      <c r="K568" t="str">
        <f>Konosys_Data!AB568</f>
        <v>أضرموش</v>
      </c>
      <c r="L568" t="str">
        <f>Konosys_Data!AC568</f>
        <v>مريم</v>
      </c>
      <c r="M568" t="str">
        <f>Konosys_Data!E568</f>
        <v>F</v>
      </c>
      <c r="N568" t="str">
        <f>Konosys_Data!O568</f>
        <v>27/12/1996 00:00:00</v>
      </c>
      <c r="O568" t="str">
        <f>Konosys_Data!Z568</f>
        <v>Marocain</v>
      </c>
      <c r="P568" t="str">
        <f>Konosys_Data!T568</f>
        <v>Tanger</v>
      </c>
      <c r="Q568" t="str">
        <f>Konosys_Data!V568</f>
        <v>K531479</v>
      </c>
      <c r="R568" t="str">
        <f>Konosys_Data!W568</f>
        <v>0602081450</v>
      </c>
      <c r="S568" t="str">
        <f>Konosys_Data!Y568</f>
        <v xml:space="preserve">  </v>
      </c>
      <c r="T568" t="str">
        <f>Table1[[#This Row],[CEF]]</f>
        <v>1996122700020</v>
      </c>
      <c r="U568">
        <v>567</v>
      </c>
    </row>
    <row r="569" spans="1:21" x14ac:dyDescent="0.25">
      <c r="A569" t="str">
        <f>Konosys_Data!B569</f>
        <v>1999122500167</v>
      </c>
      <c r="B569" t="str">
        <f>Konosys_Data!R569</f>
        <v>09/08/2018</v>
      </c>
      <c r="C569" t="str">
        <f>Konosys_Data!F569</f>
        <v>Oui</v>
      </c>
      <c r="D569" t="str">
        <f>Konosys_Data!AD569</f>
        <v>Baccalauréat</v>
      </c>
      <c r="E569" t="str">
        <f>Konosys_Data_Extract!B569</f>
        <v>NTIC_TRI_TS</v>
      </c>
      <c r="F569" s="4" t="str">
        <f>Konosys_Data_Extract!E569</f>
        <v>1</v>
      </c>
      <c r="G569" t="str">
        <f>Konosys_Data_Extract!C569</f>
        <v>TRI106-NTIC_TRI_TS_2019</v>
      </c>
      <c r="I569" t="str">
        <f>Konosys_Data!C569</f>
        <v>ABOU OTHMANE</v>
      </c>
      <c r="J569" t="str">
        <f>Konosys_Data!D569</f>
        <v>HAJAR</v>
      </c>
      <c r="K569" t="str">
        <f>Konosys_Data!AB569</f>
        <v xml:space="preserve">ابو عثمان </v>
      </c>
      <c r="L569" t="str">
        <f>Konosys_Data!AC569</f>
        <v xml:space="preserve">هاجر </v>
      </c>
      <c r="M569" t="str">
        <f>Konosys_Data!E569</f>
        <v>F</v>
      </c>
      <c r="N569" t="str">
        <f>Konosys_Data!O569</f>
        <v>25/12/1999 00:00:00</v>
      </c>
      <c r="O569" t="str">
        <f>Konosys_Data!Z569</f>
        <v>Marocain</v>
      </c>
      <c r="P569" t="str">
        <f>Konosys_Data!T569</f>
        <v xml:space="preserve">TANGER </v>
      </c>
      <c r="Q569" t="str">
        <f>Konosys_Data!V569</f>
        <v>k562569</v>
      </c>
      <c r="R569" t="str">
        <f>Konosys_Data!W569</f>
        <v>0634708725</v>
      </c>
      <c r="S569" t="str">
        <f>Konosys_Data!Y569</f>
        <v xml:space="preserve">  </v>
      </c>
      <c r="T569" t="str">
        <f>Table1[[#This Row],[CEF]]</f>
        <v>1999122500167</v>
      </c>
      <c r="U569">
        <v>568</v>
      </c>
    </row>
    <row r="570" spans="1:21" x14ac:dyDescent="0.25">
      <c r="A570" t="str">
        <f>Konosys_Data!B570</f>
        <v>1998101800137</v>
      </c>
      <c r="B570" t="str">
        <f>Konosys_Data!R570</f>
        <v>09/08/2018</v>
      </c>
      <c r="C570" t="str">
        <f>Konosys_Data!F570</f>
        <v>Oui</v>
      </c>
      <c r="D570" t="str">
        <f>Konosys_Data!AD570</f>
        <v>Baccalauréat</v>
      </c>
      <c r="E570" t="str">
        <f>Konosys_Data_Extract!B570</f>
        <v>NTIC_TRI_TS</v>
      </c>
      <c r="F570" s="4" t="str">
        <f>Konosys_Data_Extract!E570</f>
        <v>1</v>
      </c>
      <c r="G570" t="str">
        <f>Konosys_Data_Extract!C570</f>
        <v>TRI203-NTIC_TRI_TS_2019</v>
      </c>
      <c r="I570" t="str">
        <f>Konosys_Data!C570</f>
        <v>BEN ALI</v>
      </c>
      <c r="J570" t="str">
        <f>Konosys_Data!D570</f>
        <v>AMAL</v>
      </c>
      <c r="K570" t="str">
        <f>Konosys_Data!AB570</f>
        <v>بنعلي</v>
      </c>
      <c r="L570" t="str">
        <f>Konosys_Data!AC570</f>
        <v>امال</v>
      </c>
      <c r="M570" t="str">
        <f>Konosys_Data!E570</f>
        <v>F</v>
      </c>
      <c r="N570" t="str">
        <f>Konosys_Data!O570</f>
        <v>18/10/1998 00:00:00</v>
      </c>
      <c r="O570" t="str">
        <f>Konosys_Data!Z570</f>
        <v>Marocain</v>
      </c>
      <c r="P570" t="str">
        <f>Konosys_Data!T570</f>
        <v>TETOUAN</v>
      </c>
      <c r="Q570" t="str">
        <f>Konosys_Data!V570</f>
        <v>LE35319</v>
      </c>
      <c r="R570" t="str">
        <f>Konosys_Data!W570</f>
        <v>0698002093</v>
      </c>
      <c r="S570" t="str">
        <f>Konosys_Data!Y570</f>
        <v xml:space="preserve">  </v>
      </c>
      <c r="T570" t="str">
        <f>Table1[[#This Row],[CEF]]</f>
        <v>1998101800137</v>
      </c>
      <c r="U570">
        <v>569</v>
      </c>
    </row>
    <row r="571" spans="1:21" x14ac:dyDescent="0.25">
      <c r="A571" t="str">
        <f>Konosys_Data!B571</f>
        <v>1998041700185</v>
      </c>
      <c r="B571" t="str">
        <f>Konosys_Data!R571</f>
        <v>09/08/2018</v>
      </c>
      <c r="C571" t="str">
        <f>Konosys_Data!F571</f>
        <v>Oui</v>
      </c>
      <c r="D571" t="str">
        <f>Konosys_Data!AD571</f>
        <v>Baccalauréat</v>
      </c>
      <c r="E571" t="str">
        <f>Konosys_Data_Extract!B571</f>
        <v>NTIC_TRI_TS</v>
      </c>
      <c r="F571" s="4" t="str">
        <f>Konosys_Data_Extract!E571</f>
        <v>1</v>
      </c>
      <c r="G571" t="str">
        <f>Konosys_Data_Extract!C571</f>
        <v>TRI105-NTIC_TRI_TS_2019</v>
      </c>
      <c r="I571" t="str">
        <f>Konosys_Data!C571</f>
        <v>SAMADI</v>
      </c>
      <c r="J571" t="str">
        <f>Konosys_Data!D571</f>
        <v>NADIA</v>
      </c>
      <c r="K571" t="str">
        <f>Konosys_Data!AB571</f>
        <v>الصمدي</v>
      </c>
      <c r="L571" t="str">
        <f>Konosys_Data!AC571</f>
        <v>نادية</v>
      </c>
      <c r="M571" t="str">
        <f>Konosys_Data!E571</f>
        <v>F</v>
      </c>
      <c r="N571" t="str">
        <f>Konosys_Data!O571</f>
        <v>17/04/1998 00:00:00</v>
      </c>
      <c r="O571" t="str">
        <f>Konosys_Data!Z571</f>
        <v>Marocain</v>
      </c>
      <c r="P571" t="str">
        <f>Konosys_Data!T571</f>
        <v>tanger</v>
      </c>
      <c r="Q571" t="str">
        <f>Konosys_Data!V571</f>
        <v>kB173598</v>
      </c>
      <c r="R571" t="str">
        <f>Konosys_Data!W571</f>
        <v>0678895642</v>
      </c>
      <c r="S571" t="str">
        <f>Konosys_Data!Y571</f>
        <v xml:space="preserve">  </v>
      </c>
      <c r="T571" t="str">
        <f>Table1[[#This Row],[CEF]]</f>
        <v>1998041700185</v>
      </c>
      <c r="U571">
        <v>570</v>
      </c>
    </row>
    <row r="572" spans="1:21" x14ac:dyDescent="0.25">
      <c r="A572" t="str">
        <f>Konosys_Data!B572</f>
        <v>1998082600243</v>
      </c>
      <c r="B572" t="str">
        <f>Konosys_Data!R572</f>
        <v>09/08/2018</v>
      </c>
      <c r="C572" t="str">
        <f>Konosys_Data!F572</f>
        <v>Oui</v>
      </c>
      <c r="D572" t="str">
        <f>Konosys_Data!AD572</f>
        <v>Baccalauréat</v>
      </c>
      <c r="E572" t="str">
        <f>Konosys_Data_Extract!B572</f>
        <v>NTIC_TRI_TS</v>
      </c>
      <c r="F572" s="4" t="str">
        <f>Konosys_Data_Extract!E572</f>
        <v>1</v>
      </c>
      <c r="G572" t="str">
        <f>Konosys_Data_Extract!C572</f>
        <v>TRI202-NTIC_TRI_TS_2019</v>
      </c>
      <c r="I572" t="str">
        <f>Konosys_Data!C572</f>
        <v>BEDOUI</v>
      </c>
      <c r="J572" t="str">
        <f>Konosys_Data!D572</f>
        <v>ZINEB</v>
      </c>
      <c r="K572" t="str">
        <f>Konosys_Data!AB572</f>
        <v>بدوي</v>
      </c>
      <c r="L572" t="str">
        <f>Konosys_Data!AC572</f>
        <v>زينب</v>
      </c>
      <c r="M572" t="str">
        <f>Konosys_Data!E572</f>
        <v>F</v>
      </c>
      <c r="N572" t="str">
        <f>Konosys_Data!O572</f>
        <v>26/08/1998 00:00:00</v>
      </c>
      <c r="O572" t="str">
        <f>Konosys_Data!Z572</f>
        <v>Marocain</v>
      </c>
      <c r="P572" t="str">
        <f>Konosys_Data!T572</f>
        <v>tanger</v>
      </c>
      <c r="Q572" t="str">
        <f>Konosys_Data!V572</f>
        <v>KB163189</v>
      </c>
      <c r="R572" t="str">
        <f>Konosys_Data!W572</f>
        <v>0663462901</v>
      </c>
      <c r="S572" t="str">
        <f>Konosys_Data!Y572</f>
        <v xml:space="preserve">  </v>
      </c>
      <c r="T572" t="str">
        <f>Table1[[#This Row],[CEF]]</f>
        <v>1998082600243</v>
      </c>
      <c r="U572">
        <v>571</v>
      </c>
    </row>
    <row r="573" spans="1:21" x14ac:dyDescent="0.25">
      <c r="A573" t="str">
        <f>Konosys_Data!B573</f>
        <v>1996120100153</v>
      </c>
      <c r="B573" t="str">
        <f>Konosys_Data!R573</f>
        <v>09/08/2018</v>
      </c>
      <c r="C573" t="str">
        <f>Konosys_Data!F573</f>
        <v>Oui</v>
      </c>
      <c r="D573" t="str">
        <f>Konosys_Data!AD573</f>
        <v>Baccalauréat</v>
      </c>
      <c r="E573" t="str">
        <f>Konosys_Data_Extract!B573</f>
        <v>NTIC_TRI_TS</v>
      </c>
      <c r="F573" s="4" t="str">
        <f>Konosys_Data_Extract!E573</f>
        <v>1</v>
      </c>
      <c r="G573" t="str">
        <f>Konosys_Data_Extract!C573</f>
        <v>TRI201-NTIC_TRI_TS_2019</v>
      </c>
      <c r="I573" t="str">
        <f>Konosys_Data!C573</f>
        <v>EL BAZ</v>
      </c>
      <c r="J573" t="str">
        <f>Konosys_Data!D573</f>
        <v>OUSSAMA</v>
      </c>
      <c r="K573" t="str">
        <f>Konosys_Data!AB573</f>
        <v>الباز</v>
      </c>
      <c r="L573" t="str">
        <f>Konosys_Data!AC573</f>
        <v>اسامة</v>
      </c>
      <c r="M573" t="str">
        <f>Konosys_Data!E573</f>
        <v>F</v>
      </c>
      <c r="N573" t="str">
        <f>Konosys_Data!O573</f>
        <v>01/12/1996 00:00:00</v>
      </c>
      <c r="O573" t="str">
        <f>Konosys_Data!Z573</f>
        <v>Marocain</v>
      </c>
      <c r="P573" t="str">
        <f>Konosys_Data!T573</f>
        <v>MEKNESS</v>
      </c>
      <c r="Q573" t="str">
        <f>Konosys_Data!V573</f>
        <v>KB139975</v>
      </c>
      <c r="R573" t="str">
        <f>Konosys_Data!W573</f>
        <v>0633023018</v>
      </c>
      <c r="S573" t="str">
        <f>Konosys_Data!Y573</f>
        <v xml:space="preserve">  </v>
      </c>
      <c r="T573" t="str">
        <f>Table1[[#This Row],[CEF]]</f>
        <v>1996120100153</v>
      </c>
      <c r="U573">
        <v>572</v>
      </c>
    </row>
    <row r="574" spans="1:21" x14ac:dyDescent="0.25">
      <c r="A574" t="str">
        <f>Konosys_Data!B574</f>
        <v>1997111300206</v>
      </c>
      <c r="B574" t="str">
        <f>Konosys_Data!R574</f>
        <v>09/08/2018</v>
      </c>
      <c r="C574" t="str">
        <f>Konosys_Data!F574</f>
        <v>Oui</v>
      </c>
      <c r="D574" t="str">
        <f>Konosys_Data!AD574</f>
        <v>Baccalauréat</v>
      </c>
      <c r="E574" t="str">
        <f>Konosys_Data_Extract!B574</f>
        <v>NTIC_TRI_TS</v>
      </c>
      <c r="F574" s="4" t="str">
        <f>Konosys_Data_Extract!E574</f>
        <v>2</v>
      </c>
      <c r="G574" t="str">
        <f>Konosys_Data_Extract!C574</f>
        <v>TRI105-NTIC_TRI_TS_2019</v>
      </c>
      <c r="I574" t="str">
        <f>Konosys_Data!C574</f>
        <v>KARKOUR</v>
      </c>
      <c r="J574" t="str">
        <f>Konosys_Data!D574</f>
        <v>ILYASS</v>
      </c>
      <c r="K574" t="str">
        <f>Konosys_Data!AB574</f>
        <v>قرقور</v>
      </c>
      <c r="L574" t="str">
        <f>Konosys_Data!AC574</f>
        <v>إلياس</v>
      </c>
      <c r="M574" t="str">
        <f>Konosys_Data!E574</f>
        <v>F</v>
      </c>
      <c r="N574" t="str">
        <f>Konosys_Data!O574</f>
        <v>13/11/1997 00:00:00</v>
      </c>
      <c r="O574" t="str">
        <f>Konosys_Data!Z574</f>
        <v>Marocain</v>
      </c>
      <c r="P574" t="str">
        <f>Konosys_Data!T574</f>
        <v>SOUAKEN LARACHE</v>
      </c>
      <c r="Q574" t="str">
        <f>Konosys_Data!V574</f>
        <v>LB226108</v>
      </c>
      <c r="R574" t="str">
        <f>Konosys_Data!W574</f>
        <v>0694546682</v>
      </c>
      <c r="S574" t="str">
        <f>Konosys_Data!Y574</f>
        <v xml:space="preserve">  </v>
      </c>
      <c r="T574" t="str">
        <f>Table1[[#This Row],[CEF]]</f>
        <v>1997111300206</v>
      </c>
      <c r="U574">
        <v>573</v>
      </c>
    </row>
    <row r="575" spans="1:21" x14ac:dyDescent="0.25">
      <c r="A575" t="str">
        <f>Konosys_Data!B575</f>
        <v>1997090900092</v>
      </c>
      <c r="B575" t="str">
        <f>Konosys_Data!R575</f>
        <v>09/08/2018</v>
      </c>
      <c r="C575" t="str">
        <f>Konosys_Data!F575</f>
        <v>Oui</v>
      </c>
      <c r="D575" t="str">
        <f>Konosys_Data!AD575</f>
        <v>Baccalauréat</v>
      </c>
      <c r="E575" t="str">
        <f>Konosys_Data_Extract!B575</f>
        <v>NTIC_TRI_TS</v>
      </c>
      <c r="F575" s="4" t="str">
        <f>Konosys_Data_Extract!E575</f>
        <v>1</v>
      </c>
      <c r="G575" t="str">
        <f>Konosys_Data_Extract!C575</f>
        <v>TRI202-NTIC_TRI_TS_2019</v>
      </c>
      <c r="I575" t="str">
        <f>Konosys_Data!C575</f>
        <v>SOUSSI KACHKOUCH</v>
      </c>
      <c r="J575" t="str">
        <f>Konosys_Data!D575</f>
        <v>SOUFIANE</v>
      </c>
      <c r="K575" t="str">
        <f>Konosys_Data!AB575</f>
        <v>السوسي قشقوش</v>
      </c>
      <c r="L575" t="str">
        <f>Konosys_Data!AC575</f>
        <v>سفيان</v>
      </c>
      <c r="M575" t="str">
        <f>Konosys_Data!E575</f>
        <v>F</v>
      </c>
      <c r="N575" t="str">
        <f>Konosys_Data!O575</f>
        <v>09/09/1997 00:00:00</v>
      </c>
      <c r="O575" t="str">
        <f>Konosys_Data!Z575</f>
        <v>Marocain</v>
      </c>
      <c r="P575" t="str">
        <f>Konosys_Data!T575</f>
        <v>TANGER TANGER ASSILAH</v>
      </c>
      <c r="Q575" t="str">
        <f>Konosys_Data!V575</f>
        <v>KB161823</v>
      </c>
      <c r="R575" t="str">
        <f>Konosys_Data!W575</f>
        <v>0601905027</v>
      </c>
      <c r="S575" t="str">
        <f>Konosys_Data!Y575</f>
        <v xml:space="preserve">  </v>
      </c>
      <c r="T575" t="str">
        <f>Table1[[#This Row],[CEF]]</f>
        <v>1997090900092</v>
      </c>
      <c r="U575">
        <v>574</v>
      </c>
    </row>
    <row r="576" spans="1:21" x14ac:dyDescent="0.25">
      <c r="A576" t="str">
        <f>Konosys_Data!B576</f>
        <v>199409020501</v>
      </c>
      <c r="B576" t="str">
        <f>Konosys_Data!R576</f>
        <v>09/08/2018</v>
      </c>
      <c r="C576" t="str">
        <f>Konosys_Data!F576</f>
        <v>Oui</v>
      </c>
      <c r="D576" t="str">
        <f>Konosys_Data!AD576</f>
        <v>Technicien</v>
      </c>
      <c r="E576" t="str">
        <f>Konosys_Data_Extract!B576</f>
        <v>NTIC_TRI_TS</v>
      </c>
      <c r="F576" s="4" t="str">
        <f>Konosys_Data_Extract!E576</f>
        <v>1</v>
      </c>
      <c r="G576" t="str">
        <f>Konosys_Data_Extract!C576</f>
        <v>TRI201-NTIC_TRI_TS_2019</v>
      </c>
      <c r="I576" t="str">
        <f>Konosys_Data!C576</f>
        <v>AMAMOU</v>
      </c>
      <c r="J576" t="str">
        <f>Konosys_Data!D576</f>
        <v>BASSMA</v>
      </c>
      <c r="K576" t="str">
        <f>Konosys_Data!AB576</f>
        <v>اعمامو</v>
      </c>
      <c r="L576" t="str">
        <f>Konosys_Data!AC576</f>
        <v>باسمة</v>
      </c>
      <c r="M576" t="str">
        <f>Konosys_Data!E576</f>
        <v>F</v>
      </c>
      <c r="N576" t="str">
        <f>Konosys_Data!O576</f>
        <v>02/09/1994 00:00:00</v>
      </c>
      <c r="O576" t="str">
        <f>Konosys_Data!Z576</f>
        <v>Marocain</v>
      </c>
      <c r="P576" t="str">
        <f>Konosys_Data!T576</f>
        <v>KHEMISSET</v>
      </c>
      <c r="Q576" t="str">
        <f>Konosys_Data!V576</f>
        <v>K532757</v>
      </c>
      <c r="R576" t="str">
        <f>Konosys_Data!W576</f>
        <v>0611041834</v>
      </c>
      <c r="S576" t="str">
        <f>Konosys_Data!Y576</f>
        <v xml:space="preserve"> 8 RUE 4 HAY HASSANIA TANGER </v>
      </c>
      <c r="T576" t="str">
        <f>Table1[[#This Row],[CEF]]</f>
        <v>199409020501</v>
      </c>
      <c r="U576">
        <v>575</v>
      </c>
    </row>
    <row r="577" spans="1:21" x14ac:dyDescent="0.25">
      <c r="A577" t="str">
        <f>Konosys_Data!B577</f>
        <v>1998011100028</v>
      </c>
      <c r="B577" t="str">
        <f>Konosys_Data!R577</f>
        <v>09/08/2018</v>
      </c>
      <c r="C577" t="str">
        <f>Konosys_Data!F577</f>
        <v>Oui</v>
      </c>
      <c r="D577" t="str">
        <f>Konosys_Data!AD577</f>
        <v>Baccalauréat</v>
      </c>
      <c r="E577" t="str">
        <f>Konosys_Data_Extract!B577</f>
        <v>NTIC_TRI_TS</v>
      </c>
      <c r="F577" s="4" t="str">
        <f>Konosys_Data_Extract!E577</f>
        <v>1</v>
      </c>
      <c r="G577" t="str">
        <f>Konosys_Data_Extract!C577</f>
        <v>TRI106-NTIC_TRI_TS_2019</v>
      </c>
      <c r="I577" t="str">
        <f>Konosys_Data!C577</f>
        <v>TOUFIKI</v>
      </c>
      <c r="J577" t="str">
        <f>Konosys_Data!D577</f>
        <v>ANAS</v>
      </c>
      <c r="K577" t="str">
        <f>Konosys_Data!AB577</f>
        <v>توفيقي</v>
      </c>
      <c r="L577" t="str">
        <f>Konosys_Data!AC577</f>
        <v>انس</v>
      </c>
      <c r="M577" t="str">
        <f>Konosys_Data!E577</f>
        <v>F</v>
      </c>
      <c r="N577" t="str">
        <f>Konosys_Data!O577</f>
        <v>11/01/1998 00:00:00</v>
      </c>
      <c r="O577" t="str">
        <f>Konosys_Data!Z577</f>
        <v>Marocain</v>
      </c>
      <c r="P577" t="str">
        <f>Konosys_Data!T577</f>
        <v>Casablanca</v>
      </c>
      <c r="Q577" t="str">
        <f>Konosys_Data!V577</f>
        <v>KB171176</v>
      </c>
      <c r="R577" t="str">
        <f>Konosys_Data!W577</f>
        <v>0603911526</v>
      </c>
      <c r="S577" t="str">
        <f>Konosys_Data!Y577</f>
        <v xml:space="preserve">  </v>
      </c>
      <c r="T577" t="str">
        <f>Table1[[#This Row],[CEF]]</f>
        <v>1998011100028</v>
      </c>
      <c r="U577">
        <v>576</v>
      </c>
    </row>
    <row r="578" spans="1:21" x14ac:dyDescent="0.25">
      <c r="A578" t="str">
        <f>Konosys_Data!B578</f>
        <v>1998041700045</v>
      </c>
      <c r="B578" t="str">
        <f>Konosys_Data!R578</f>
        <v>09/08/2018</v>
      </c>
      <c r="C578" t="str">
        <f>Konosys_Data!F578</f>
        <v>Oui</v>
      </c>
      <c r="D578" t="str">
        <f>Konosys_Data!AD578</f>
        <v>Baccalauréat</v>
      </c>
      <c r="E578" t="str">
        <f>Konosys_Data_Extract!B578</f>
        <v>NTIC_TRI_TS</v>
      </c>
      <c r="F578" s="4" t="str">
        <f>Konosys_Data_Extract!E578</f>
        <v>2</v>
      </c>
      <c r="G578" t="str">
        <f>Konosys_Data_Extract!C578</f>
        <v>TRI105-NTIC_TRI_TS_2019</v>
      </c>
      <c r="I578" t="str">
        <f>Konosys_Data!C578</f>
        <v>HSINI</v>
      </c>
      <c r="J578" t="str">
        <f>Konosys_Data!D578</f>
        <v>AYOUB</v>
      </c>
      <c r="K578" t="str">
        <f>Konosys_Data!AB578</f>
        <v xml:space="preserve">حسيني </v>
      </c>
      <c r="L578" t="str">
        <f>Konosys_Data!AC578</f>
        <v xml:space="preserve"> أيوب</v>
      </c>
      <c r="M578" t="str">
        <f>Konosys_Data!E578</f>
        <v>F</v>
      </c>
      <c r="N578" t="str">
        <f>Konosys_Data!O578</f>
        <v>17/04/1998 00:00:00</v>
      </c>
      <c r="O578" t="str">
        <f>Konosys_Data!Z578</f>
        <v>Marocain</v>
      </c>
      <c r="P578" t="str">
        <f>Konosys_Data!T578</f>
        <v>Gourrama  midelt</v>
      </c>
      <c r="Q578" t="str">
        <f>Konosys_Data!V578</f>
        <v>K549731</v>
      </c>
      <c r="R578" t="str">
        <f>Konosys_Data!W578</f>
        <v>0652301325</v>
      </c>
      <c r="S578" t="str">
        <f>Konosys_Data!Y578</f>
        <v xml:space="preserve">  </v>
      </c>
      <c r="T578" t="str">
        <f>Table1[[#This Row],[CEF]]</f>
        <v>1998041700045</v>
      </c>
      <c r="U578">
        <v>577</v>
      </c>
    </row>
    <row r="579" spans="1:21" x14ac:dyDescent="0.25">
      <c r="A579" t="str">
        <f>Konosys_Data!B579</f>
        <v>1995041100003</v>
      </c>
      <c r="B579" t="str">
        <f>Konosys_Data!R579</f>
        <v>09/08/2018</v>
      </c>
      <c r="C579" t="str">
        <f>Konosys_Data!F579</f>
        <v>Oui</v>
      </c>
      <c r="D579" t="str">
        <f>Konosys_Data!AD579</f>
        <v>Baccalauréat</v>
      </c>
      <c r="E579" t="str">
        <f>Konosys_Data_Extract!B579</f>
        <v>NTIC_TDI_TS</v>
      </c>
      <c r="F579" s="4" t="str">
        <f>Konosys_Data_Extract!E579</f>
        <v>2</v>
      </c>
      <c r="G579" t="str">
        <f>Konosys_Data_Extract!C579</f>
        <v>TDI201-NTIC_TDI_TS_2019</v>
      </c>
      <c r="I579" t="str">
        <f>Konosys_Data!C579</f>
        <v>CHAHBAR</v>
      </c>
      <c r="J579" t="str">
        <f>Konosys_Data!D579</f>
        <v>SOUFIANE</v>
      </c>
      <c r="K579" t="str">
        <f>Konosys_Data!AB579</f>
        <v>شهبار</v>
      </c>
      <c r="L579" t="str">
        <f>Konosys_Data!AC579</f>
        <v>سفيان</v>
      </c>
      <c r="M579" t="str">
        <f>Konosys_Data!E579</f>
        <v>F</v>
      </c>
      <c r="N579" t="str">
        <f>Konosys_Data!O579</f>
        <v>11/04/1995 00:00:00</v>
      </c>
      <c r="O579" t="str">
        <f>Konosys_Data!Z579</f>
        <v>Marocain</v>
      </c>
      <c r="P579" t="str">
        <f>Konosys_Data!T579</f>
        <v>Tanger</v>
      </c>
      <c r="Q579" t="str">
        <f>Konosys_Data!V579</f>
        <v>K503665</v>
      </c>
      <c r="R579" t="str">
        <f>Konosys_Data!W579</f>
        <v>0633736473</v>
      </c>
      <c r="S579" t="str">
        <f>Konosys_Data!Y579</f>
        <v xml:space="preserve"> RUE GZENAYA NO 77 TANGER  </v>
      </c>
      <c r="T579" t="str">
        <f>Table1[[#This Row],[CEF]]</f>
        <v>1995041100003</v>
      </c>
      <c r="U579">
        <v>578</v>
      </c>
    </row>
    <row r="580" spans="1:21" x14ac:dyDescent="0.25">
      <c r="A580" t="str">
        <f>Konosys_Data!B580</f>
        <v>1996122500048</v>
      </c>
      <c r="B580" t="str">
        <f>Konosys_Data!R580</f>
        <v>09/08/2018</v>
      </c>
      <c r="C580" t="str">
        <f>Konosys_Data!F580</f>
        <v>Oui</v>
      </c>
      <c r="D580" t="str">
        <f>Konosys_Data!AD580</f>
        <v>Baccalauréat</v>
      </c>
      <c r="E580" t="str">
        <f>Konosys_Data_Extract!B580</f>
        <v>NTIC_TDI_TS</v>
      </c>
      <c r="F580" s="4" t="str">
        <f>Konosys_Data_Extract!E580</f>
        <v>1</v>
      </c>
      <c r="G580" t="str">
        <f>Konosys_Data_Extract!C580</f>
        <v>TDI205-NTIC_TDI_TS_2019</v>
      </c>
      <c r="I580" t="str">
        <f>Konosys_Data!C580</f>
        <v>ELFAIZ</v>
      </c>
      <c r="J580" t="str">
        <f>Konosys_Data!D580</f>
        <v>BADR</v>
      </c>
      <c r="K580" t="str">
        <f>Konosys_Data!AB580</f>
        <v>الفائز</v>
      </c>
      <c r="L580" t="str">
        <f>Konosys_Data!AC580</f>
        <v>بدر</v>
      </c>
      <c r="M580" t="str">
        <f>Konosys_Data!E580</f>
        <v>F</v>
      </c>
      <c r="N580" t="str">
        <f>Konosys_Data!O580</f>
        <v>25/12/1996 00:00:00</v>
      </c>
      <c r="O580" t="str">
        <f>Konosys_Data!Z580</f>
        <v>Marocain</v>
      </c>
      <c r="P580" t="str">
        <f>Konosys_Data!T580</f>
        <v>dcheira el jihadia</v>
      </c>
      <c r="Q580" t="str">
        <f>Konosys_Data!V580</f>
        <v>KB154700</v>
      </c>
      <c r="R580" t="str">
        <f>Konosys_Data!W580</f>
        <v>0694316241</v>
      </c>
      <c r="S580" t="str">
        <f>Konosys_Data!Y580</f>
        <v xml:space="preserve">  </v>
      </c>
      <c r="T580" t="str">
        <f>Table1[[#This Row],[CEF]]</f>
        <v>1996122500048</v>
      </c>
      <c r="U580">
        <v>579</v>
      </c>
    </row>
    <row r="581" spans="1:21" x14ac:dyDescent="0.25">
      <c r="A581" t="str">
        <f>Konosys_Data!B581</f>
        <v>199709170158</v>
      </c>
      <c r="B581" t="str">
        <f>Konosys_Data!R581</f>
        <v>09/08/2018</v>
      </c>
      <c r="C581" t="str">
        <f>Konosys_Data!F581</f>
        <v>Oui</v>
      </c>
      <c r="D581" t="str">
        <f>Konosys_Data!AD581</f>
        <v>Baccalauréat</v>
      </c>
      <c r="E581" t="str">
        <f>Konosys_Data_Extract!B581</f>
        <v>NTIC_TDI_TS</v>
      </c>
      <c r="F581" s="4" t="str">
        <f>Konosys_Data_Extract!E581</f>
        <v>2</v>
      </c>
      <c r="G581" t="str">
        <f>Konosys_Data_Extract!C581</f>
        <v>TDI205-NTIC_TDI_TS_2019</v>
      </c>
      <c r="I581" t="str">
        <f>Konosys_Data!C581</f>
        <v>EL FEKKAK</v>
      </c>
      <c r="J581" t="str">
        <f>Konosys_Data!D581</f>
        <v>ISMAIL</v>
      </c>
      <c r="K581" t="str">
        <f>Konosys_Data!AB581</f>
        <v>الفكاك</v>
      </c>
      <c r="L581" t="str">
        <f>Konosys_Data!AC581</f>
        <v>اسماعيل</v>
      </c>
      <c r="M581" t="str">
        <f>Konosys_Data!E581</f>
        <v>F</v>
      </c>
      <c r="N581" t="str">
        <f>Konosys_Data!O581</f>
        <v>17/09/1997 00:00:00</v>
      </c>
      <c r="O581" t="str">
        <f>Konosys_Data!Z581</f>
        <v>Marocain</v>
      </c>
      <c r="P581" t="str">
        <f>Konosys_Data!T581</f>
        <v>TANGER</v>
      </c>
      <c r="Q581" t="str">
        <f>Konosys_Data!V581</f>
        <v>K550577</v>
      </c>
      <c r="R581" t="str">
        <f>Konosys_Data!W581</f>
        <v>0677546586</v>
      </c>
      <c r="S581" t="str">
        <f>Konosys_Data!Y581</f>
        <v xml:space="preserve"> PLACE PARIENNTE RUE 90 N°17.TANGER </v>
      </c>
      <c r="T581" t="str">
        <f>Table1[[#This Row],[CEF]]</f>
        <v>199709170158</v>
      </c>
      <c r="U581">
        <v>580</v>
      </c>
    </row>
    <row r="582" spans="1:21" x14ac:dyDescent="0.25">
      <c r="A582" t="str">
        <f>Konosys_Data!B582</f>
        <v>1999040900122</v>
      </c>
      <c r="B582" t="str">
        <f>Konosys_Data!R582</f>
        <v>09/08/2018</v>
      </c>
      <c r="C582" t="str">
        <f>Konosys_Data!F582</f>
        <v>Oui</v>
      </c>
      <c r="D582" t="str">
        <f>Konosys_Data!AD582</f>
        <v>Baccalauréat</v>
      </c>
      <c r="E582" t="str">
        <f>Konosys_Data_Extract!B582</f>
        <v>NTIC_TDI_TS</v>
      </c>
      <c r="F582" s="4" t="str">
        <f>Konosys_Data_Extract!E582</f>
        <v>1</v>
      </c>
      <c r="G582" t="str">
        <f>Konosys_Data_Extract!C582</f>
        <v>TDI203-NTIC_TDI_TS_2019</v>
      </c>
      <c r="I582" t="str">
        <f>Konosys_Data!C582</f>
        <v>EL ALLALY</v>
      </c>
      <c r="J582" t="str">
        <f>Konosys_Data!D582</f>
        <v>HAFSA</v>
      </c>
      <c r="K582" t="str">
        <f>Konosys_Data!AB582</f>
        <v>العلالي</v>
      </c>
      <c r="L582" t="str">
        <f>Konosys_Data!AC582</f>
        <v>حفصة</v>
      </c>
      <c r="M582" t="str">
        <f>Konosys_Data!E582</f>
        <v>F</v>
      </c>
      <c r="N582" t="str">
        <f>Konosys_Data!O582</f>
        <v>09/04/1999 00:00:00</v>
      </c>
      <c r="O582" t="str">
        <f>Konosys_Data!Z582</f>
        <v>Marocain</v>
      </c>
      <c r="P582" t="str">
        <f>Konosys_Data!T582</f>
        <v>TANGER</v>
      </c>
      <c r="Q582" t="str">
        <f>Konosys_Data!V582</f>
        <v>KB172073</v>
      </c>
      <c r="R582" t="str">
        <f>Konosys_Data!W582</f>
        <v>0668093490</v>
      </c>
      <c r="S582" t="str">
        <f>Konosys_Data!Y582</f>
        <v xml:space="preserve">  </v>
      </c>
      <c r="T582" t="str">
        <f>Table1[[#This Row],[CEF]]</f>
        <v>1999040900122</v>
      </c>
      <c r="U582">
        <v>581</v>
      </c>
    </row>
    <row r="583" spans="1:21" x14ac:dyDescent="0.25">
      <c r="A583" t="str">
        <f>Konosys_Data!B583</f>
        <v>1998112300168</v>
      </c>
      <c r="B583" t="str">
        <f>Konosys_Data!R583</f>
        <v>09/08/2018</v>
      </c>
      <c r="C583" t="str">
        <f>Konosys_Data!F583</f>
        <v>Oui</v>
      </c>
      <c r="D583" t="str">
        <f>Konosys_Data!AD583</f>
        <v>Baccalauréat</v>
      </c>
      <c r="E583" t="str">
        <f>Konosys_Data_Extract!B583</f>
        <v>NTIC_TDI_TS</v>
      </c>
      <c r="F583" s="4" t="str">
        <f>Konosys_Data_Extract!E583</f>
        <v>2</v>
      </c>
      <c r="G583" t="str">
        <f>Konosys_Data_Extract!C583</f>
        <v>TDI203-NTIC_TDI_TS_2019</v>
      </c>
      <c r="I583" t="str">
        <f>Konosys_Data!C583</f>
        <v>AREDA</v>
      </c>
      <c r="J583" t="str">
        <f>Konosys_Data!D583</f>
        <v>IBRAHIM</v>
      </c>
      <c r="K583" t="str">
        <f>Konosys_Data!AB583</f>
        <v>اردة</v>
      </c>
      <c r="L583" t="str">
        <f>Konosys_Data!AC583</f>
        <v>ابراهيم</v>
      </c>
      <c r="M583" t="str">
        <f>Konosys_Data!E583</f>
        <v>F</v>
      </c>
      <c r="N583" t="str">
        <f>Konosys_Data!O583</f>
        <v>23/11/1998 00:00:00</v>
      </c>
      <c r="O583" t="str">
        <f>Konosys_Data!Z583</f>
        <v>Marocain</v>
      </c>
      <c r="P583" t="str">
        <f>Konosys_Data!T583</f>
        <v>Tanger</v>
      </c>
      <c r="Q583" t="str">
        <f>Konosys_Data!V583</f>
        <v>KB175964</v>
      </c>
      <c r="R583" t="str">
        <f>Konosys_Data!W583</f>
        <v>0688189113</v>
      </c>
      <c r="S583" t="str">
        <f>Konosys_Data!Y583</f>
        <v xml:space="preserve">  </v>
      </c>
      <c r="T583" t="str">
        <f>Table1[[#This Row],[CEF]]</f>
        <v>1998112300168</v>
      </c>
      <c r="U583">
        <v>582</v>
      </c>
    </row>
    <row r="584" spans="1:21" x14ac:dyDescent="0.25">
      <c r="A584" t="str">
        <f>Konosys_Data!B584</f>
        <v>1994020500047</v>
      </c>
      <c r="B584" t="str">
        <f>Konosys_Data!R584</f>
        <v>09/08/2018</v>
      </c>
      <c r="C584" t="str">
        <f>Konosys_Data!F584</f>
        <v>Oui</v>
      </c>
      <c r="D584" t="str">
        <f>Konosys_Data!AD584</f>
        <v>Baccalauréat</v>
      </c>
      <c r="E584" t="str">
        <f>Konosys_Data_Extract!B584</f>
        <v>NTIC_TDI_TS</v>
      </c>
      <c r="F584" s="4" t="str">
        <f>Konosys_Data_Extract!E584</f>
        <v>2</v>
      </c>
      <c r="G584" t="str">
        <f>Konosys_Data_Extract!C584</f>
        <v>TDI201-NTIC_TDI_TS_2019</v>
      </c>
      <c r="I584" t="str">
        <f>Konosys_Data!C584</f>
        <v>ABELDI</v>
      </c>
      <c r="J584" t="str">
        <f>Konosys_Data!D584</f>
        <v>AYOUB</v>
      </c>
      <c r="K584" t="str">
        <f>Konosys_Data!AB584</f>
        <v>ابلدي</v>
      </c>
      <c r="L584" t="str">
        <f>Konosys_Data!AC584</f>
        <v>ايوب</v>
      </c>
      <c r="M584" t="str">
        <f>Konosys_Data!E584</f>
        <v>F</v>
      </c>
      <c r="N584" t="str">
        <f>Konosys_Data!O584</f>
        <v>05/02/1994 00:00:00</v>
      </c>
      <c r="O584" t="str">
        <f>Konosys_Data!Z584</f>
        <v>Marocain</v>
      </c>
      <c r="P584" t="str">
        <f>Konosys_Data!T584</f>
        <v>MEKNES</v>
      </c>
      <c r="Q584" t="str">
        <f>Konosys_Data!V584</f>
        <v>KB108320</v>
      </c>
      <c r="R584" t="str">
        <f>Konosys_Data!W584</f>
        <v>0697521746</v>
      </c>
      <c r="S584" t="str">
        <f>Konosys_Data!Y584</f>
        <v xml:space="preserve">  </v>
      </c>
      <c r="T584" t="str">
        <f>Table1[[#This Row],[CEF]]</f>
        <v>1994020500047</v>
      </c>
      <c r="U584">
        <v>583</v>
      </c>
    </row>
    <row r="585" spans="1:21" x14ac:dyDescent="0.25">
      <c r="A585" t="str">
        <f>Konosys_Data!B585</f>
        <v>1999042900098</v>
      </c>
      <c r="B585" t="str">
        <f>Konosys_Data!R585</f>
        <v>09/08/2018</v>
      </c>
      <c r="C585" t="str">
        <f>Konosys_Data!F585</f>
        <v>Oui</v>
      </c>
      <c r="D585" t="str">
        <f>Konosys_Data!AD585</f>
        <v>Baccalauréat</v>
      </c>
      <c r="E585" t="str">
        <f>Konosys_Data_Extract!B585</f>
        <v>NTIC_TDI_TS</v>
      </c>
      <c r="F585" s="4" t="str">
        <f>Konosys_Data_Extract!E585</f>
        <v>2</v>
      </c>
      <c r="G585" t="str">
        <f>Konosys_Data_Extract!C585</f>
        <v>TDI202-NTIC_TDI_TS_2019</v>
      </c>
      <c r="I585" t="str">
        <f>Konosys_Data!C585</f>
        <v>M'NARI</v>
      </c>
      <c r="J585" t="str">
        <f>Konosys_Data!D585</f>
        <v>MOHAMED</v>
      </c>
      <c r="K585" t="str">
        <f>Konosys_Data!AB585</f>
        <v>محمد</v>
      </c>
      <c r="L585" t="str">
        <f>Konosys_Data!AC585</f>
        <v>المناري</v>
      </c>
      <c r="M585" t="str">
        <f>Konosys_Data!E585</f>
        <v>F</v>
      </c>
      <c r="N585" t="str">
        <f>Konosys_Data!O585</f>
        <v>29/04/1999 00:00:00</v>
      </c>
      <c r="O585" t="str">
        <f>Konosys_Data!Z585</f>
        <v>Marocain</v>
      </c>
      <c r="P585" t="str">
        <f>Konosys_Data!T585</f>
        <v>Tanger</v>
      </c>
      <c r="Q585" t="str">
        <f>Konosys_Data!V585</f>
        <v>KB187566</v>
      </c>
      <c r="R585" t="str">
        <f>Konosys_Data!W585</f>
        <v>0637798895</v>
      </c>
      <c r="S585" t="str">
        <f>Konosys_Data!Y585</f>
        <v xml:space="preserve">  </v>
      </c>
      <c r="T585" t="str">
        <f>Table1[[#This Row],[CEF]]</f>
        <v>1999042900098</v>
      </c>
      <c r="U585">
        <v>584</v>
      </c>
    </row>
    <row r="586" spans="1:21" x14ac:dyDescent="0.25">
      <c r="A586" t="str">
        <f>Konosys_Data!B586</f>
        <v>1999052700031</v>
      </c>
      <c r="B586" t="str">
        <f>Konosys_Data!R586</f>
        <v>09/08/2018</v>
      </c>
      <c r="C586" t="str">
        <f>Konosys_Data!F586</f>
        <v>Oui</v>
      </c>
      <c r="D586" t="str">
        <f>Konosys_Data!AD586</f>
        <v>Baccalauréat</v>
      </c>
      <c r="E586" t="str">
        <f>Konosys_Data_Extract!B586</f>
        <v>NTIC_TDI_TS</v>
      </c>
      <c r="F586" s="4" t="str">
        <f>Konosys_Data_Extract!E586</f>
        <v>2</v>
      </c>
      <c r="G586" t="str">
        <f>Konosys_Data_Extract!C586</f>
        <v>TDI202-NTIC_TDI_TS_2019</v>
      </c>
      <c r="I586" t="str">
        <f>Konosys_Data!C586</f>
        <v>EL KALAI</v>
      </c>
      <c r="J586" t="str">
        <f>Konosys_Data!D586</f>
        <v>MOHAMED</v>
      </c>
      <c r="K586" t="str">
        <f>Konosys_Data!AB586</f>
        <v>القلعي</v>
      </c>
      <c r="L586" t="str">
        <f>Konosys_Data!AC586</f>
        <v>محمد</v>
      </c>
      <c r="M586" t="str">
        <f>Konosys_Data!E586</f>
        <v>F</v>
      </c>
      <c r="N586" t="str">
        <f>Konosys_Data!O586</f>
        <v>27/05/1999 00:00:00</v>
      </c>
      <c r="O586" t="str">
        <f>Konosys_Data!Z586</f>
        <v>Marocain</v>
      </c>
      <c r="P586" t="str">
        <f>Konosys_Data!T586</f>
        <v>tanger</v>
      </c>
      <c r="Q586" t="str">
        <f>Konosys_Data!V586</f>
        <v>KB161789</v>
      </c>
      <c r="R586" t="str">
        <f>Konosys_Data!W586</f>
        <v>0624057178</v>
      </c>
      <c r="S586" t="str">
        <f>Konosys_Data!Y586</f>
        <v xml:space="preserve"> el boughaz rue mohamed ahmed el hayani n 43 tanger </v>
      </c>
      <c r="T586" t="str">
        <f>Table1[[#This Row],[CEF]]</f>
        <v>1999052700031</v>
      </c>
      <c r="U586">
        <v>585</v>
      </c>
    </row>
    <row r="587" spans="1:21" x14ac:dyDescent="0.25">
      <c r="A587" t="str">
        <f>Konosys_Data!B587</f>
        <v>1997091100207</v>
      </c>
      <c r="B587" t="str">
        <f>Konosys_Data!R587</f>
        <v>09/08/2018</v>
      </c>
      <c r="C587" t="str">
        <f>Konosys_Data!F587</f>
        <v>Oui</v>
      </c>
      <c r="D587" t="str">
        <f>Konosys_Data!AD587</f>
        <v>Baccalauréat</v>
      </c>
      <c r="E587" t="str">
        <f>Konosys_Data_Extract!B587</f>
        <v>NTIC_TDI_TS</v>
      </c>
      <c r="F587" s="4" t="str">
        <f>Konosys_Data_Extract!E587</f>
        <v>2</v>
      </c>
      <c r="G587" t="str">
        <f>Konosys_Data_Extract!C587</f>
        <v>TDI201-NTIC_TDI_TS_2019</v>
      </c>
      <c r="I587" t="str">
        <f>Konosys_Data!C587</f>
        <v>EL FASSI</v>
      </c>
      <c r="J587" t="str">
        <f>Konosys_Data!D587</f>
        <v>KHAWLA</v>
      </c>
      <c r="K587" t="str">
        <f>Konosys_Data!AB587</f>
        <v>الفاسي</v>
      </c>
      <c r="L587" t="str">
        <f>Konosys_Data!AC587</f>
        <v>خولة</v>
      </c>
      <c r="M587" t="str">
        <f>Konosys_Data!E587</f>
        <v>F</v>
      </c>
      <c r="N587" t="str">
        <f>Konosys_Data!O587</f>
        <v>11/09/1997 00:00:00</v>
      </c>
      <c r="O587" t="str">
        <f>Konosys_Data!Z587</f>
        <v>Marocain</v>
      </c>
      <c r="P587" t="str">
        <f>Konosys_Data!T587</f>
        <v>11.09.1997 akssar elkbir</v>
      </c>
      <c r="Q587" t="str">
        <f>Konosys_Data!V587</f>
        <v>K557387</v>
      </c>
      <c r="R587" t="str">
        <f>Konosys_Data!W587</f>
        <v>0661815158</v>
      </c>
      <c r="S587" t="str">
        <f>Konosys_Data!Y587</f>
        <v xml:space="preserve">  </v>
      </c>
      <c r="T587" t="str">
        <f>Table1[[#This Row],[CEF]]</f>
        <v>1997091100207</v>
      </c>
      <c r="U587">
        <v>586</v>
      </c>
    </row>
    <row r="588" spans="1:21" x14ac:dyDescent="0.25">
      <c r="A588" t="str">
        <f>Konosys_Data!B588</f>
        <v>199309050210</v>
      </c>
      <c r="B588" t="str">
        <f>Konosys_Data!R588</f>
        <v>09/08/2018</v>
      </c>
      <c r="C588" t="str">
        <f>Konosys_Data!F588</f>
        <v>Oui</v>
      </c>
      <c r="D588" t="str">
        <f>Konosys_Data!AD588</f>
        <v>Baccalauréat</v>
      </c>
      <c r="E588" t="str">
        <f>Konosys_Data_Extract!B588</f>
        <v>NTIC_TDI_TS</v>
      </c>
      <c r="F588" s="4" t="str">
        <f>Konosys_Data_Extract!E588</f>
        <v>2</v>
      </c>
      <c r="G588" t="str">
        <f>Konosys_Data_Extract!C588</f>
        <v>TDI204-NTIC_TDI_TS_2019</v>
      </c>
      <c r="I588" t="str">
        <f>Konosys_Data!C588</f>
        <v>KARRAZ MSAOURI</v>
      </c>
      <c r="J588" t="str">
        <f>Konosys_Data!D588</f>
        <v>MOHAMED ANAS</v>
      </c>
      <c r="K588" t="str">
        <f>Konosys_Data!AB588</f>
        <v>الخراز المصوري</v>
      </c>
      <c r="L588" t="str">
        <f>Konosys_Data!AC588</f>
        <v>محمد انس</v>
      </c>
      <c r="M588" t="str">
        <f>Konosys_Data!E588</f>
        <v>F</v>
      </c>
      <c r="N588" t="str">
        <f>Konosys_Data!O588</f>
        <v>05/09/1993 00:00:00</v>
      </c>
      <c r="O588" t="str">
        <f>Konosys_Data!Z588</f>
        <v>Marocain</v>
      </c>
      <c r="P588" t="str">
        <f>Konosys_Data!T588</f>
        <v>TANGER</v>
      </c>
      <c r="Q588" t="str">
        <f>Konosys_Data!V588</f>
        <v>K487486</v>
      </c>
      <c r="R588" t="str">
        <f>Konosys_Data!W588</f>
        <v>0663632812</v>
      </c>
      <c r="S588" t="str">
        <f>Konosys_Data!Y588</f>
        <v xml:space="preserve">  </v>
      </c>
      <c r="T588" t="str">
        <f>Table1[[#This Row],[CEF]]</f>
        <v>199309050210</v>
      </c>
      <c r="U588">
        <v>587</v>
      </c>
    </row>
    <row r="589" spans="1:21" x14ac:dyDescent="0.25">
      <c r="A589" t="str">
        <f>Konosys_Data!B589</f>
        <v>1998010200121</v>
      </c>
      <c r="B589" t="str">
        <f>Konosys_Data!R589</f>
        <v>09/08/2018</v>
      </c>
      <c r="C589" t="str">
        <f>Konosys_Data!F589</f>
        <v>Oui</v>
      </c>
      <c r="D589" t="str">
        <f>Konosys_Data!AD589</f>
        <v>Baccalauréat</v>
      </c>
      <c r="E589" t="str">
        <f>Konosys_Data_Extract!B589</f>
        <v>NTIC_TDI_TS</v>
      </c>
      <c r="F589" s="4" t="str">
        <f>Konosys_Data_Extract!E589</f>
        <v>2</v>
      </c>
      <c r="G589" t="str">
        <f>Konosys_Data_Extract!C589</f>
        <v>TDI204-NTIC_TDI_TS_2019</v>
      </c>
      <c r="I589" t="str">
        <f>Konosys_Data!C589</f>
        <v>MAHFOUDI</v>
      </c>
      <c r="J589" t="str">
        <f>Konosys_Data!D589</f>
        <v>FATIMA-ZOHRA</v>
      </c>
      <c r="K589" t="str">
        <f>Konosys_Data!AB589</f>
        <v xml:space="preserve">المحفوظي </v>
      </c>
      <c r="L589" t="str">
        <f>Konosys_Data!AC589</f>
        <v>فاطمة الزهرة</v>
      </c>
      <c r="M589" t="str">
        <f>Konosys_Data!E589</f>
        <v>F</v>
      </c>
      <c r="N589" t="str">
        <f>Konosys_Data!O589</f>
        <v>02/01/1998 00:00:00</v>
      </c>
      <c r="O589" t="str">
        <f>Konosys_Data!Z589</f>
        <v>Marocain</v>
      </c>
      <c r="P589" t="str">
        <f>Konosys_Data!T589</f>
        <v>TANGER</v>
      </c>
      <c r="Q589" t="str">
        <f>Konosys_Data!V589</f>
        <v>K547793</v>
      </c>
      <c r="R589" t="str">
        <f>Konosys_Data!W589</f>
        <v>0688189121</v>
      </c>
      <c r="S589" t="str">
        <f>Konosys_Data!Y589</f>
        <v xml:space="preserve">  </v>
      </c>
      <c r="T589" t="str">
        <f>Table1[[#This Row],[CEF]]</f>
        <v>1998010200121</v>
      </c>
      <c r="U589">
        <v>588</v>
      </c>
    </row>
    <row r="590" spans="1:21" x14ac:dyDescent="0.25">
      <c r="A590" t="str">
        <f>Konosys_Data!B590</f>
        <v>199503170392</v>
      </c>
      <c r="B590" t="str">
        <f>Konosys_Data!R590</f>
        <v>09/08/2018</v>
      </c>
      <c r="C590" t="str">
        <f>Konosys_Data!F590</f>
        <v>Oui</v>
      </c>
      <c r="D590" t="str">
        <f>Konosys_Data!AD590</f>
        <v>Technicien</v>
      </c>
      <c r="E590" t="str">
        <f>Konosys_Data_Extract!B590</f>
        <v>NTIC_TDI_TS</v>
      </c>
      <c r="F590" s="4" t="str">
        <f>Konosys_Data_Extract!E590</f>
        <v>2</v>
      </c>
      <c r="G590" t="str">
        <f>Konosys_Data_Extract!C590</f>
        <v>TDI201-NTIC_TDI_TS_2019</v>
      </c>
      <c r="I590" t="str">
        <f>Konosys_Data!C590</f>
        <v>DRISSI EL BOUZAIDI</v>
      </c>
      <c r="J590" t="str">
        <f>Konosys_Data!D590</f>
        <v>ADNAN</v>
      </c>
      <c r="K590" t="str">
        <f>Konosys_Data!AB590</f>
        <v>الادريسي البوزيدي</v>
      </c>
      <c r="L590" t="str">
        <f>Konosys_Data!AC590</f>
        <v>عدنان</v>
      </c>
      <c r="M590" t="str">
        <f>Konosys_Data!E590</f>
        <v>F</v>
      </c>
      <c r="N590" t="str">
        <f>Konosys_Data!O590</f>
        <v>17/03/1995 00:00:00</v>
      </c>
      <c r="O590" t="str">
        <f>Konosys_Data!Z590</f>
        <v>Marocain</v>
      </c>
      <c r="P590" t="str">
        <f>Konosys_Data!T590</f>
        <v>TANGER</v>
      </c>
      <c r="Q590" t="str">
        <f>Konosys_Data!V590</f>
        <v>K520535</v>
      </c>
      <c r="R590" t="str">
        <f>Konosys_Data!W590</f>
        <v>0607389752</v>
      </c>
      <c r="S590" t="str">
        <f>Konosys_Data!Y590</f>
        <v xml:space="preserve"> TANGER </v>
      </c>
      <c r="T590" t="str">
        <f>Table1[[#This Row],[CEF]]</f>
        <v>199503170392</v>
      </c>
      <c r="U590">
        <v>589</v>
      </c>
    </row>
    <row r="591" spans="1:21" x14ac:dyDescent="0.25">
      <c r="A591" t="str">
        <f>Konosys_Data!B591</f>
        <v>199409120388</v>
      </c>
      <c r="B591" t="str">
        <f>Konosys_Data!R591</f>
        <v>09/08/2018</v>
      </c>
      <c r="C591" t="str">
        <f>Konosys_Data!F591</f>
        <v>Oui</v>
      </c>
      <c r="D591" t="str">
        <f>Konosys_Data!AD591</f>
        <v>Baccalauréat</v>
      </c>
      <c r="E591" t="str">
        <f>Konosys_Data_Extract!B591</f>
        <v>NTIC_TDI_TS</v>
      </c>
      <c r="F591" s="4" t="str">
        <f>Konosys_Data_Extract!E591</f>
        <v>2</v>
      </c>
      <c r="G591" t="str">
        <f>Konosys_Data_Extract!C591</f>
        <v>TDI202-NTIC_TDI_TS_2019</v>
      </c>
      <c r="I591" t="str">
        <f>Konosys_Data!C591</f>
        <v>NNASSER</v>
      </c>
      <c r="J591" t="str">
        <f>Konosys_Data!D591</f>
        <v>SOUKAINA</v>
      </c>
      <c r="K591" t="str">
        <f>Konosys_Data!AB591</f>
        <v>الناصر</v>
      </c>
      <c r="L591" t="str">
        <f>Konosys_Data!AC591</f>
        <v>سكينة</v>
      </c>
      <c r="M591" t="str">
        <f>Konosys_Data!E591</f>
        <v>F</v>
      </c>
      <c r="N591" t="str">
        <f>Konosys_Data!O591</f>
        <v>12/09/1994 00:00:00</v>
      </c>
      <c r="O591" t="str">
        <f>Konosys_Data!Z591</f>
        <v>Marocain</v>
      </c>
      <c r="P591" t="str">
        <f>Konosys_Data!T591</f>
        <v>Tanger</v>
      </c>
      <c r="Q591" t="str">
        <f>Konosys_Data!V591</f>
        <v>KB112975</v>
      </c>
      <c r="R591" t="str">
        <f>Konosys_Data!W591</f>
        <v>0608267308</v>
      </c>
      <c r="S591" t="str">
        <f>Konosys_Data!Y591</f>
        <v xml:space="preserve"> hay el mers achenad </v>
      </c>
      <c r="T591" t="str">
        <f>Table1[[#This Row],[CEF]]</f>
        <v>199409120388</v>
      </c>
      <c r="U591">
        <v>590</v>
      </c>
    </row>
    <row r="592" spans="1:21" x14ac:dyDescent="0.25">
      <c r="A592" t="str">
        <f>Konosys_Data!B592</f>
        <v>1998122100128</v>
      </c>
      <c r="B592" t="str">
        <f>Konosys_Data!R592</f>
        <v>09/08/2018</v>
      </c>
      <c r="C592" t="str">
        <f>Konosys_Data!F592</f>
        <v>Oui</v>
      </c>
      <c r="D592" t="str">
        <f>Konosys_Data!AD592</f>
        <v>Baccalauréat</v>
      </c>
      <c r="E592" t="str">
        <f>Konosys_Data_Extract!B592</f>
        <v>NTIC_TDI_TS</v>
      </c>
      <c r="F592" s="4" t="str">
        <f>Konosys_Data_Extract!E592</f>
        <v>2</v>
      </c>
      <c r="G592" t="str">
        <f>Konosys_Data_Extract!C592</f>
        <v>TDI202-NTIC_TDI_TS_2019</v>
      </c>
      <c r="I592" t="str">
        <f>Konosys_Data!C592</f>
        <v>ELAOULA</v>
      </c>
      <c r="J592" t="str">
        <f>Konosys_Data!D592</f>
        <v>FATIMA ZAHRAE</v>
      </c>
      <c r="K592" t="str">
        <f>Konosys_Data!AB592</f>
        <v>العولة</v>
      </c>
      <c r="L592" t="str">
        <f>Konosys_Data!AC592</f>
        <v>فاطمة الزهراء</v>
      </c>
      <c r="M592" t="str">
        <f>Konosys_Data!E592</f>
        <v>F</v>
      </c>
      <c r="N592" t="str">
        <f>Konosys_Data!O592</f>
        <v>21/12/1998 00:00:00</v>
      </c>
      <c r="O592" t="str">
        <f>Konosys_Data!Z592</f>
        <v>Marocain</v>
      </c>
      <c r="P592" t="str">
        <f>Konosys_Data!T592</f>
        <v>KSAR EL KEBIR LARACHE</v>
      </c>
      <c r="Q592" t="str">
        <f>Konosys_Data!V592</f>
        <v>GB239648</v>
      </c>
      <c r="R592" t="str">
        <f>Konosys_Data!W592</f>
        <v>0662066376</v>
      </c>
      <c r="S592" t="str">
        <f>Konosys_Data!Y592</f>
        <v xml:space="preserve">  </v>
      </c>
      <c r="T592" t="str">
        <f>Table1[[#This Row],[CEF]]</f>
        <v>1998122100128</v>
      </c>
      <c r="U592">
        <v>591</v>
      </c>
    </row>
    <row r="593" spans="1:21" x14ac:dyDescent="0.25">
      <c r="A593" t="str">
        <f>Konosys_Data!B593</f>
        <v>1999122700158</v>
      </c>
      <c r="B593" t="str">
        <f>Konosys_Data!R593</f>
        <v>09/08/2018</v>
      </c>
      <c r="C593" t="str">
        <f>Konosys_Data!F593</f>
        <v>Oui</v>
      </c>
      <c r="D593" t="str">
        <f>Konosys_Data!AD593</f>
        <v>Baccalauréat</v>
      </c>
      <c r="E593" t="str">
        <f>Konosys_Data_Extract!B593</f>
        <v>NTIC_TDI_TS</v>
      </c>
      <c r="F593" s="4" t="str">
        <f>Konosys_Data_Extract!E593</f>
        <v>2</v>
      </c>
      <c r="G593" t="str">
        <f>Konosys_Data_Extract!C593</f>
        <v>TDI202-NTIC_TDI_TS_2019</v>
      </c>
      <c r="I593" t="str">
        <f>Konosys_Data!C593</f>
        <v>CHEFRAOU</v>
      </c>
      <c r="J593" t="str">
        <f>Konosys_Data!D593</f>
        <v>SOUHAILA</v>
      </c>
      <c r="K593" t="str">
        <f>Konosys_Data!AB593</f>
        <v>شفراو</v>
      </c>
      <c r="L593" t="str">
        <f>Konosys_Data!AC593</f>
        <v>سهيلة</v>
      </c>
      <c r="M593" t="str">
        <f>Konosys_Data!E593</f>
        <v>F</v>
      </c>
      <c r="N593" t="str">
        <f>Konosys_Data!O593</f>
        <v>27/12/1999 00:00:00</v>
      </c>
      <c r="O593" t="str">
        <f>Konosys_Data!Z593</f>
        <v>Marocain</v>
      </c>
      <c r="P593" t="str">
        <f>Konosys_Data!T593</f>
        <v>TANGER</v>
      </c>
      <c r="Q593" t="str">
        <f>Konosys_Data!V593</f>
        <v>KB169331</v>
      </c>
      <c r="R593" t="str">
        <f>Konosys_Data!W593</f>
        <v>0633326005</v>
      </c>
      <c r="S593" t="str">
        <f>Konosys_Data!Y593</f>
        <v xml:space="preserve">  </v>
      </c>
      <c r="T593" t="str">
        <f>Table1[[#This Row],[CEF]]</f>
        <v>1999122700158</v>
      </c>
      <c r="U593">
        <v>592</v>
      </c>
    </row>
    <row r="594" spans="1:21" x14ac:dyDescent="0.25">
      <c r="A594" t="str">
        <f>Konosys_Data!B594</f>
        <v>2000031800108</v>
      </c>
      <c r="B594" t="str">
        <f>Konosys_Data!R594</f>
        <v>09/08/2018</v>
      </c>
      <c r="C594" t="str">
        <f>Konosys_Data!F594</f>
        <v>Oui</v>
      </c>
      <c r="D594" t="str">
        <f>Konosys_Data!AD594</f>
        <v>Baccalauréat</v>
      </c>
      <c r="E594" t="str">
        <f>Konosys_Data_Extract!B594</f>
        <v>NTIC_TDI_TS</v>
      </c>
      <c r="F594" s="4" t="str">
        <f>Konosys_Data_Extract!E594</f>
        <v>2</v>
      </c>
      <c r="G594" t="str">
        <f>Konosys_Data_Extract!C594</f>
        <v>TDI201-NTIC_TDI_TS_2019</v>
      </c>
      <c r="I594" t="str">
        <f>Konosys_Data!C594</f>
        <v>HARCHI</v>
      </c>
      <c r="J594" t="str">
        <f>Konosys_Data!D594</f>
        <v>HANAE</v>
      </c>
      <c r="K594" t="str">
        <f>Konosys_Data!AB594</f>
        <v>الحرشي</v>
      </c>
      <c r="L594" t="str">
        <f>Konosys_Data!AC594</f>
        <v>هناء</v>
      </c>
      <c r="M594" t="str">
        <f>Konosys_Data!E594</f>
        <v>F</v>
      </c>
      <c r="N594" t="str">
        <f>Konosys_Data!O594</f>
        <v>18/03/2000 00:00:00</v>
      </c>
      <c r="O594" t="str">
        <f>Konosys_Data!Z594</f>
        <v>Marocain</v>
      </c>
      <c r="P594" t="str">
        <f>Konosys_Data!T594</f>
        <v>TANGER</v>
      </c>
      <c r="Q594" t="str">
        <f>Konosys_Data!V594</f>
        <v>KB187937</v>
      </c>
      <c r="R594" t="str">
        <f>Konosys_Data!W594</f>
        <v>0625132220</v>
      </c>
      <c r="S594" t="str">
        <f>Konosys_Data!Y594</f>
        <v xml:space="preserve">  </v>
      </c>
      <c r="T594" t="str">
        <f>Table1[[#This Row],[CEF]]</f>
        <v>2000031800108</v>
      </c>
      <c r="U594">
        <v>593</v>
      </c>
    </row>
    <row r="595" spans="1:21" x14ac:dyDescent="0.25">
      <c r="A595" t="str">
        <f>Konosys_Data!B595</f>
        <v>1997120400143</v>
      </c>
      <c r="B595" t="str">
        <f>Konosys_Data!R595</f>
        <v>09/08/2018</v>
      </c>
      <c r="C595" t="str">
        <f>Konosys_Data!F595</f>
        <v>Oui</v>
      </c>
      <c r="D595" t="str">
        <f>Konosys_Data!AD595</f>
        <v>Baccalauréat</v>
      </c>
      <c r="E595" t="str">
        <f>Konosys_Data_Extract!B595</f>
        <v>NTIC_TDI_TS</v>
      </c>
      <c r="F595" s="4" t="str">
        <f>Konosys_Data_Extract!E595</f>
        <v>2</v>
      </c>
      <c r="G595" t="str">
        <f>Konosys_Data_Extract!C595</f>
        <v>TDI203-NTIC_TDI_TS_2019</v>
      </c>
      <c r="I595" t="str">
        <f>Konosys_Data!C595</f>
        <v>ZERYOUH</v>
      </c>
      <c r="J595" t="str">
        <f>Konosys_Data!D595</f>
        <v>HAMZA</v>
      </c>
      <c r="K595" t="str">
        <f>Konosys_Data!AB595</f>
        <v xml:space="preserve">زريوح </v>
      </c>
      <c r="L595" t="str">
        <f>Konosys_Data!AC595</f>
        <v>حمزة</v>
      </c>
      <c r="M595" t="str">
        <f>Konosys_Data!E595</f>
        <v>F</v>
      </c>
      <c r="N595" t="str">
        <f>Konosys_Data!O595</f>
        <v>04/12/1997 00:00:00</v>
      </c>
      <c r="O595" t="str">
        <f>Konosys_Data!Z595</f>
        <v>Marocain</v>
      </c>
      <c r="P595" t="str">
        <f>Konosys_Data!T595</f>
        <v>sahel chamali tanger assilah</v>
      </c>
      <c r="Q595" t="str">
        <f>Konosys_Data!V595</f>
        <v>KA64497</v>
      </c>
      <c r="R595" t="str">
        <f>Konosys_Data!W595</f>
        <v>0624830363</v>
      </c>
      <c r="S595" t="str">
        <f>Konosys_Data!Y595</f>
        <v xml:space="preserve">  </v>
      </c>
      <c r="T595" t="str">
        <f>Table1[[#This Row],[CEF]]</f>
        <v>1997120400143</v>
      </c>
      <c r="U595">
        <v>594</v>
      </c>
    </row>
    <row r="596" spans="1:21" x14ac:dyDescent="0.25">
      <c r="A596" t="str">
        <f>Konosys_Data!B596</f>
        <v>1997072900214</v>
      </c>
      <c r="B596" t="str">
        <f>Konosys_Data!R596</f>
        <v>09/08/2018</v>
      </c>
      <c r="C596" t="str">
        <f>Konosys_Data!F596</f>
        <v>Oui</v>
      </c>
      <c r="D596" t="str">
        <f>Konosys_Data!AD596</f>
        <v>Baccalauréat</v>
      </c>
      <c r="E596" t="str">
        <f>Konosys_Data_Extract!B596</f>
        <v>NTIC_TDI_TS</v>
      </c>
      <c r="F596" s="4" t="str">
        <f>Konosys_Data_Extract!E596</f>
        <v>2</v>
      </c>
      <c r="G596" t="str">
        <f>Konosys_Data_Extract!C596</f>
        <v>TDI203-NTIC_TDI_TS_2019</v>
      </c>
      <c r="I596" t="str">
        <f>Konosys_Data!C596</f>
        <v>M'HAMDI</v>
      </c>
      <c r="J596" t="str">
        <f>Konosys_Data!D596</f>
        <v>AKRAM</v>
      </c>
      <c r="K596" t="str">
        <f>Konosys_Data!AB596</f>
        <v>امحمدي</v>
      </c>
      <c r="L596" t="str">
        <f>Konosys_Data!AC596</f>
        <v>أكرم</v>
      </c>
      <c r="M596" t="str">
        <f>Konosys_Data!E596</f>
        <v>F</v>
      </c>
      <c r="N596" t="str">
        <f>Konosys_Data!O596</f>
        <v>29/04/1997 00:00:00</v>
      </c>
      <c r="O596" t="str">
        <f>Konosys_Data!Z596</f>
        <v>Marocain</v>
      </c>
      <c r="P596" t="str">
        <f>Konosys_Data!T596</f>
        <v>MIDELT</v>
      </c>
      <c r="Q596" t="str">
        <f>Konosys_Data!V596</f>
        <v>VA132395</v>
      </c>
      <c r="R596" t="str">
        <f>Konosys_Data!W596</f>
        <v>0699069019</v>
      </c>
      <c r="S596" t="str">
        <f>Konosys_Data!Y596</f>
        <v xml:space="preserve">  </v>
      </c>
      <c r="T596" t="str">
        <f>Table1[[#This Row],[CEF]]</f>
        <v>1997072900214</v>
      </c>
      <c r="U596">
        <v>595</v>
      </c>
    </row>
    <row r="597" spans="1:21" x14ac:dyDescent="0.25">
      <c r="A597" t="str">
        <f>Konosys_Data!B597</f>
        <v>1997120500041</v>
      </c>
      <c r="B597" t="str">
        <f>Konosys_Data!R597</f>
        <v>09/08/2018</v>
      </c>
      <c r="C597" t="str">
        <f>Konosys_Data!F597</f>
        <v>Oui</v>
      </c>
      <c r="D597" t="str">
        <f>Konosys_Data!AD597</f>
        <v>Baccalauréat</v>
      </c>
      <c r="E597" t="str">
        <f>Konosys_Data_Extract!B597</f>
        <v>NTIC_TDI_TS</v>
      </c>
      <c r="F597" s="4" t="str">
        <f>Konosys_Data_Extract!E597</f>
        <v>2</v>
      </c>
      <c r="G597" t="str">
        <f>Konosys_Data_Extract!C597</f>
        <v>TDI201-NTIC_TDI_TS_2019</v>
      </c>
      <c r="I597" t="str">
        <f>Konosys_Data!C597</f>
        <v>BOULAHFA</v>
      </c>
      <c r="J597" t="str">
        <f>Konosys_Data!D597</f>
        <v>CHAIMAE</v>
      </c>
      <c r="K597" t="str">
        <f>Konosys_Data!AB597</f>
        <v>بولحفة</v>
      </c>
      <c r="L597" t="str">
        <f>Konosys_Data!AC597</f>
        <v>شيماء</v>
      </c>
      <c r="M597" t="str">
        <f>Konosys_Data!E597</f>
        <v>F</v>
      </c>
      <c r="N597" t="str">
        <f>Konosys_Data!O597</f>
        <v>05/12/1997 00:00:00</v>
      </c>
      <c r="O597" t="str">
        <f>Konosys_Data!Z597</f>
        <v>Marocain</v>
      </c>
      <c r="P597" t="str">
        <f>Konosys_Data!T597</f>
        <v>tanger</v>
      </c>
      <c r="Q597" t="str">
        <f>Konosys_Data!V597</f>
        <v>KB141755</v>
      </c>
      <c r="R597" t="str">
        <f>Konosys_Data!W597</f>
        <v>0696609488</v>
      </c>
      <c r="S597" t="str">
        <f>Konosys_Data!Y597</f>
        <v xml:space="preserve">  </v>
      </c>
      <c r="T597" t="str">
        <f>Table1[[#This Row],[CEF]]</f>
        <v>1997120500041</v>
      </c>
      <c r="U597">
        <v>596</v>
      </c>
    </row>
    <row r="598" spans="1:21" x14ac:dyDescent="0.25">
      <c r="A598" t="str">
        <f>Konosys_Data!B598</f>
        <v>1999122500137</v>
      </c>
      <c r="B598" t="str">
        <f>Konosys_Data!R598</f>
        <v>09/08/2018</v>
      </c>
      <c r="C598" t="str">
        <f>Konosys_Data!F598</f>
        <v>Oui</v>
      </c>
      <c r="D598" t="str">
        <f>Konosys_Data!AD598</f>
        <v>Baccalauréat</v>
      </c>
      <c r="E598" t="str">
        <f>Konosys_Data_Extract!B598</f>
        <v>NTIC_TDI_TS</v>
      </c>
      <c r="F598" s="4" t="str">
        <f>Konosys_Data_Extract!E598</f>
        <v>2</v>
      </c>
      <c r="G598" t="str">
        <f>Konosys_Data_Extract!C598</f>
        <v>TDI202-NTIC_TDI_TS_2019</v>
      </c>
      <c r="I598" t="str">
        <f>Konosys_Data!C598</f>
        <v>CHERGUI</v>
      </c>
      <c r="J598" t="str">
        <f>Konosys_Data!D598</f>
        <v>AMINA</v>
      </c>
      <c r="K598" t="str">
        <f>Konosys_Data!AB598</f>
        <v>الشركي</v>
      </c>
      <c r="L598" t="str">
        <f>Konosys_Data!AC598</f>
        <v>أمينة</v>
      </c>
      <c r="M598" t="str">
        <f>Konosys_Data!E598</f>
        <v>F</v>
      </c>
      <c r="N598" t="str">
        <f>Konosys_Data!O598</f>
        <v>25/12/1999 00:00:00</v>
      </c>
      <c r="O598" t="str">
        <f>Konosys_Data!Z598</f>
        <v>Marocain</v>
      </c>
      <c r="P598" t="str">
        <f>Konosys_Data!T598</f>
        <v>TANGER</v>
      </c>
      <c r="Q598" t="str">
        <f>Konosys_Data!V598</f>
        <v>k558385</v>
      </c>
      <c r="R598" t="str">
        <f>Konosys_Data!W598</f>
        <v>0629764171</v>
      </c>
      <c r="S598" t="str">
        <f>Konosys_Data!Y598</f>
        <v xml:space="preserve">  </v>
      </c>
      <c r="T598" t="str">
        <f>Table1[[#This Row],[CEF]]</f>
        <v>1999122500137</v>
      </c>
      <c r="U598">
        <v>597</v>
      </c>
    </row>
    <row r="599" spans="1:21" x14ac:dyDescent="0.25">
      <c r="A599" t="str">
        <f>Konosys_Data!B599</f>
        <v>199509230305</v>
      </c>
      <c r="B599" t="str">
        <f>Konosys_Data!R599</f>
        <v>09/08/2018</v>
      </c>
      <c r="C599" t="str">
        <f>Konosys_Data!F599</f>
        <v>Oui</v>
      </c>
      <c r="D599" t="str">
        <f>Konosys_Data!AD599</f>
        <v>Technicien</v>
      </c>
      <c r="E599" t="str">
        <f>Konosys_Data_Extract!B599</f>
        <v>NTIC_TDI_TS</v>
      </c>
      <c r="F599" s="4" t="str">
        <f>Konosys_Data_Extract!E599</f>
        <v>2</v>
      </c>
      <c r="G599" t="str">
        <f>Konosys_Data_Extract!C599</f>
        <v>TDI201-NTIC_TDI_TS_2019</v>
      </c>
      <c r="I599" t="str">
        <f>Konosys_Data!C599</f>
        <v>GHAILAN</v>
      </c>
      <c r="J599" t="str">
        <f>Konosys_Data!D599</f>
        <v>RAOUYA</v>
      </c>
      <c r="K599" t="str">
        <f>Konosys_Data!AB599</f>
        <v>غيلان</v>
      </c>
      <c r="L599" t="str">
        <f>Konosys_Data!AC599</f>
        <v>راوية</v>
      </c>
      <c r="M599" t="str">
        <f>Konosys_Data!E599</f>
        <v>F</v>
      </c>
      <c r="N599" t="str">
        <f>Konosys_Data!O599</f>
        <v>23/09/1995 00:00:00</v>
      </c>
      <c r="O599" t="str">
        <f>Konosys_Data!Z599</f>
        <v>Marocain</v>
      </c>
      <c r="P599" t="str">
        <f>Konosys_Data!T599</f>
        <v>23/09/1995</v>
      </c>
      <c r="Q599" t="str">
        <f>Konosys_Data!V599</f>
        <v>KB128022</v>
      </c>
      <c r="R599" t="str">
        <f>Konosys_Data!W599</f>
        <v>0606054127</v>
      </c>
      <c r="S599" t="str">
        <f>Konosys_Data!Y599</f>
        <v xml:space="preserve"> drisia rue 16 n 9 </v>
      </c>
      <c r="T599" t="str">
        <f>Table1[[#This Row],[CEF]]</f>
        <v>199509230305</v>
      </c>
      <c r="U599">
        <v>598</v>
      </c>
    </row>
    <row r="600" spans="1:21" x14ac:dyDescent="0.25">
      <c r="A600" t="str">
        <f>Konosys_Data!B600</f>
        <v>1997020600202</v>
      </c>
      <c r="B600" t="str">
        <f>Konosys_Data!R600</f>
        <v>09/08/2018</v>
      </c>
      <c r="C600" t="str">
        <f>Konosys_Data!F600</f>
        <v>Oui</v>
      </c>
      <c r="D600" t="str">
        <f>Konosys_Data!AD600</f>
        <v>Baccalauréat</v>
      </c>
      <c r="E600" t="str">
        <f>Konosys_Data_Extract!B600</f>
        <v>NTIC_TDI_TS</v>
      </c>
      <c r="F600" s="4" t="str">
        <f>Konosys_Data_Extract!E600</f>
        <v>2</v>
      </c>
      <c r="G600" t="str">
        <f>Konosys_Data_Extract!C600</f>
        <v>TDI204-NTIC_TDI_TS_2019</v>
      </c>
      <c r="I600" t="str">
        <f>Konosys_Data!C600</f>
        <v>BENRAHMOUN</v>
      </c>
      <c r="J600" t="str">
        <f>Konosys_Data!D600</f>
        <v>MARYAM</v>
      </c>
      <c r="K600" t="str">
        <f>Konosys_Data!AB600</f>
        <v>بنرحمون</v>
      </c>
      <c r="L600" t="str">
        <f>Konosys_Data!AC600</f>
        <v>مريم</v>
      </c>
      <c r="M600" t="str">
        <f>Konosys_Data!E600</f>
        <v>F</v>
      </c>
      <c r="N600" t="str">
        <f>Konosys_Data!O600</f>
        <v>06/02/1997 00:00:00</v>
      </c>
      <c r="O600" t="str">
        <f>Konosys_Data!Z600</f>
        <v>Marocain</v>
      </c>
      <c r="P600" t="str">
        <f>Konosys_Data!T600</f>
        <v>TANGER</v>
      </c>
      <c r="Q600" t="str">
        <f>Konosys_Data!V600</f>
        <v>K535183</v>
      </c>
      <c r="R600" t="str">
        <f>Konosys_Data!W600</f>
        <v>0620337389</v>
      </c>
      <c r="S600" t="str">
        <f>Konosys_Data!Y600</f>
        <v xml:space="preserve">  </v>
      </c>
      <c r="T600" t="str">
        <f>Table1[[#This Row],[CEF]]</f>
        <v>1997020600202</v>
      </c>
      <c r="U600">
        <v>599</v>
      </c>
    </row>
    <row r="601" spans="1:21" x14ac:dyDescent="0.25">
      <c r="A601" t="str">
        <f>Konosys_Data!B601</f>
        <v>1999033000127</v>
      </c>
      <c r="B601" t="str">
        <f>Konosys_Data!R601</f>
        <v>09/08/2018</v>
      </c>
      <c r="C601" t="str">
        <f>Konosys_Data!F601</f>
        <v>Oui</v>
      </c>
      <c r="D601" t="str">
        <f>Konosys_Data!AD601</f>
        <v>Baccalauréat</v>
      </c>
      <c r="E601" t="str">
        <f>Konosys_Data_Extract!B601</f>
        <v>NTIC_TDI_TS</v>
      </c>
      <c r="F601" s="4" t="str">
        <f>Konosys_Data_Extract!E601</f>
        <v>2</v>
      </c>
      <c r="G601" t="str">
        <f>Konosys_Data_Extract!C601</f>
        <v>TDI202-NTIC_TDI_TS_2019</v>
      </c>
      <c r="I601" t="str">
        <f>Konosys_Data!C601</f>
        <v>KHAY</v>
      </c>
      <c r="J601" t="str">
        <f>Konosys_Data!D601</f>
        <v>YASMINE</v>
      </c>
      <c r="K601" t="str">
        <f>Konosys_Data!AB601</f>
        <v>خاي</v>
      </c>
      <c r="L601" t="str">
        <f>Konosys_Data!AC601</f>
        <v>ياسمين</v>
      </c>
      <c r="M601" t="str">
        <f>Konosys_Data!E601</f>
        <v>F</v>
      </c>
      <c r="N601" t="str">
        <f>Konosys_Data!O601</f>
        <v>30/03/1999 00:00:00</v>
      </c>
      <c r="O601" t="str">
        <f>Konosys_Data!Z601</f>
        <v>Marocain</v>
      </c>
      <c r="P601" t="str">
        <f>Konosys_Data!T601</f>
        <v>TANGER</v>
      </c>
      <c r="Q601" t="str">
        <f>Konosys_Data!V601</f>
        <v>KB167989</v>
      </c>
      <c r="R601" t="str">
        <f>Konosys_Data!W601</f>
        <v>0656202689</v>
      </c>
      <c r="S601" t="str">
        <f>Konosys_Data!Y601</f>
        <v xml:space="preserve">  </v>
      </c>
      <c r="T601" t="str">
        <f>Table1[[#This Row],[CEF]]</f>
        <v>1999033000127</v>
      </c>
      <c r="U601">
        <v>600</v>
      </c>
    </row>
    <row r="602" spans="1:21" x14ac:dyDescent="0.25">
      <c r="A602" t="str">
        <f>Konosys_Data!B602</f>
        <v>199404130165</v>
      </c>
      <c r="B602" t="str">
        <f>Konosys_Data!R602</f>
        <v>09/08/2018</v>
      </c>
      <c r="C602" t="str">
        <f>Konosys_Data!F602</f>
        <v>Oui</v>
      </c>
      <c r="D602" t="str">
        <f>Konosys_Data!AD602</f>
        <v>Baccalauréat</v>
      </c>
      <c r="E602" t="str">
        <f>Konosys_Data_Extract!B602</f>
        <v>NTIC_TDI_TS</v>
      </c>
      <c r="F602" s="4" t="str">
        <f>Konosys_Data_Extract!E602</f>
        <v>2</v>
      </c>
      <c r="G602" t="str">
        <f>Konosys_Data_Extract!C602</f>
        <v>TDI201-NTIC_TDI_TS_2019</v>
      </c>
      <c r="I602" t="str">
        <f>Konosys_Data!C602</f>
        <v>CHAGHOUANI</v>
      </c>
      <c r="J602" t="str">
        <f>Konosys_Data!D602</f>
        <v>ZAKARIAE</v>
      </c>
      <c r="K602" t="str">
        <f>Konosys_Data!AB602</f>
        <v>الشغواني</v>
      </c>
      <c r="L602" t="str">
        <f>Konosys_Data!AC602</f>
        <v>زكرياء</v>
      </c>
      <c r="M602" t="str">
        <f>Konosys_Data!E602</f>
        <v>F</v>
      </c>
      <c r="N602" t="str">
        <f>Konosys_Data!O602</f>
        <v>13/04/1994 00:00:00</v>
      </c>
      <c r="O602" t="str">
        <f>Konosys_Data!Z602</f>
        <v>Marocain</v>
      </c>
      <c r="P602" t="str">
        <f>Konosys_Data!T602</f>
        <v>Tanger</v>
      </c>
      <c r="Q602" t="str">
        <f>Konosys_Data!V602</f>
        <v>KB115080</v>
      </c>
      <c r="R602" t="str">
        <f>Konosys_Data!W602</f>
        <v>0611447282</v>
      </c>
      <c r="S602" t="str">
        <f>Konosys_Data!Y602</f>
        <v xml:space="preserve"> Drissia 1 hay massouada n 20 rue 34 </v>
      </c>
      <c r="T602" t="str">
        <f>Table1[[#This Row],[CEF]]</f>
        <v>199404130165</v>
      </c>
      <c r="U602">
        <v>601</v>
      </c>
    </row>
    <row r="603" spans="1:21" x14ac:dyDescent="0.25">
      <c r="A603" t="str">
        <f>Konosys_Data!B603</f>
        <v>1999020300181</v>
      </c>
      <c r="B603" t="str">
        <f>Konosys_Data!R603</f>
        <v>09/08/2018</v>
      </c>
      <c r="C603" t="str">
        <f>Konosys_Data!F603</f>
        <v>Oui</v>
      </c>
      <c r="D603" t="str">
        <f>Konosys_Data!AD603</f>
        <v>Baccalauréat</v>
      </c>
      <c r="E603" t="str">
        <f>Konosys_Data_Extract!B603</f>
        <v>NTIC_TDI_TS</v>
      </c>
      <c r="F603" s="4" t="str">
        <f>Konosys_Data_Extract!E603</f>
        <v>2</v>
      </c>
      <c r="G603" t="str">
        <f>Konosys_Data_Extract!C603</f>
        <v>TDI202-NTIC_TDI_TS_2019</v>
      </c>
      <c r="I603" t="str">
        <f>Konosys_Data!C603</f>
        <v>MESOODI</v>
      </c>
      <c r="J603" t="str">
        <f>Konosys_Data!D603</f>
        <v>FATIMA</v>
      </c>
      <c r="K603" t="str">
        <f>Konosys_Data!AB603</f>
        <v>المسعودي</v>
      </c>
      <c r="L603" t="str">
        <f>Konosys_Data!AC603</f>
        <v>فاطمة</v>
      </c>
      <c r="M603" t="str">
        <f>Konosys_Data!E603</f>
        <v>F</v>
      </c>
      <c r="N603" t="str">
        <f>Konosys_Data!O603</f>
        <v>03/02/1999 00:00:00</v>
      </c>
      <c r="O603" t="str">
        <f>Konosys_Data!Z603</f>
        <v>Marocain</v>
      </c>
      <c r="P603" t="str">
        <f>Konosys_Data!T603</f>
        <v>HJAR NEHAL TANGER</v>
      </c>
      <c r="Q603" t="str">
        <f>Konosys_Data!V603</f>
        <v>K557754</v>
      </c>
      <c r="R603" t="str">
        <f>Konosys_Data!W603</f>
        <v>0630843972</v>
      </c>
      <c r="S603" t="str">
        <f>Konosys_Data!Y603</f>
        <v xml:space="preserve">  </v>
      </c>
      <c r="T603" t="str">
        <f>Table1[[#This Row],[CEF]]</f>
        <v>1999020300181</v>
      </c>
      <c r="U603">
        <v>602</v>
      </c>
    </row>
    <row r="604" spans="1:21" x14ac:dyDescent="0.25">
      <c r="A604" t="str">
        <f>Konosys_Data!B604</f>
        <v>1998051500291</v>
      </c>
      <c r="B604" t="str">
        <f>Konosys_Data!R604</f>
        <v>09/08/2018</v>
      </c>
      <c r="C604" t="str">
        <f>Konosys_Data!F604</f>
        <v>Oui</v>
      </c>
      <c r="D604" t="str">
        <f>Konosys_Data!AD604</f>
        <v>Baccalauréat</v>
      </c>
      <c r="E604" t="str">
        <f>Konosys_Data_Extract!B604</f>
        <v>NTIC_TDI_TS</v>
      </c>
      <c r="F604" s="4" t="str">
        <f>Konosys_Data_Extract!E604</f>
        <v>2</v>
      </c>
      <c r="G604" t="str">
        <f>Konosys_Data_Extract!C604</f>
        <v>TDI101-NTIC_TDI_TS_2019</v>
      </c>
      <c r="I604" t="str">
        <f>Konosys_Data!C604</f>
        <v>EL-MOUSTAID</v>
      </c>
      <c r="J604" t="str">
        <f>Konosys_Data!D604</f>
        <v>YASSINE</v>
      </c>
      <c r="K604" t="str">
        <f>Konosys_Data!AB604</f>
        <v>المستعد</v>
      </c>
      <c r="L604" t="str">
        <f>Konosys_Data!AC604</f>
        <v>ياسين</v>
      </c>
      <c r="M604" t="str">
        <f>Konosys_Data!E604</f>
        <v>F</v>
      </c>
      <c r="N604" t="str">
        <f>Konosys_Data!O604</f>
        <v>15/05/1998 00:00:00</v>
      </c>
      <c r="O604" t="str">
        <f>Konosys_Data!Z604</f>
        <v>Marocain</v>
      </c>
      <c r="P604" t="str">
        <f>Konosys_Data!T604</f>
        <v>Taounate</v>
      </c>
      <c r="Q604" t="str">
        <f>Konosys_Data!V604</f>
        <v>K553849</v>
      </c>
      <c r="R604" t="str">
        <f>Konosys_Data!W604</f>
        <v>0626870504</v>
      </c>
      <c r="S604" t="str">
        <f>Konosys_Data!Y604</f>
        <v xml:space="preserve">  </v>
      </c>
      <c r="T604" t="str">
        <f>Table1[[#This Row],[CEF]]</f>
        <v>1998051500291</v>
      </c>
      <c r="U604">
        <v>603</v>
      </c>
    </row>
    <row r="605" spans="1:21" x14ac:dyDescent="0.25">
      <c r="A605" t="str">
        <f>Konosys_Data!B605</f>
        <v>1999053000112</v>
      </c>
      <c r="B605" t="str">
        <f>Konosys_Data!R605</f>
        <v>09/08/2018</v>
      </c>
      <c r="C605" t="str">
        <f>Konosys_Data!F605</f>
        <v>Oui</v>
      </c>
      <c r="D605" t="str">
        <f>Konosys_Data!AD605</f>
        <v>Baccalauréat</v>
      </c>
      <c r="E605" t="str">
        <f>Konosys_Data_Extract!B605</f>
        <v>NTIC_TDI_TS</v>
      </c>
      <c r="F605" s="4" t="str">
        <f>Konosys_Data_Extract!E605</f>
        <v>2</v>
      </c>
      <c r="G605" t="str">
        <f>Konosys_Data_Extract!C605</f>
        <v>TDI103-NTIC_TDI_TS_2019</v>
      </c>
      <c r="I605" t="str">
        <f>Konosys_Data!C605</f>
        <v>JERRADI EL ABDELAOUI</v>
      </c>
      <c r="J605" t="str">
        <f>Konosys_Data!D605</f>
        <v>OMAR</v>
      </c>
      <c r="K605" t="str">
        <f>Konosys_Data!AB605</f>
        <v>الجرادي العبدلاوي</v>
      </c>
      <c r="L605" t="str">
        <f>Konosys_Data!AC605</f>
        <v>عمر</v>
      </c>
      <c r="M605" t="str">
        <f>Konosys_Data!E605</f>
        <v>F</v>
      </c>
      <c r="N605" t="str">
        <f>Konosys_Data!O605</f>
        <v>30/05/1999 00:00:00</v>
      </c>
      <c r="O605" t="str">
        <f>Konosys_Data!Z605</f>
        <v>Marocain</v>
      </c>
      <c r="P605" t="str">
        <f>Konosys_Data!T605</f>
        <v>Larache</v>
      </c>
      <c r="Q605" t="str">
        <f>Konosys_Data!V605</f>
        <v>LA157938</v>
      </c>
      <c r="R605" t="str">
        <f>Konosys_Data!W605</f>
        <v>0687822883</v>
      </c>
      <c r="S605" t="str">
        <f>Konosys_Data!Y605</f>
        <v xml:space="preserve">  </v>
      </c>
      <c r="T605" t="str">
        <f>Table1[[#This Row],[CEF]]</f>
        <v>1999053000112</v>
      </c>
      <c r="U605">
        <v>604</v>
      </c>
    </row>
    <row r="606" spans="1:21" x14ac:dyDescent="0.25">
      <c r="A606" t="str">
        <f>Konosys_Data!B606</f>
        <v>199405100530</v>
      </c>
      <c r="B606" t="str">
        <f>Konosys_Data!R606</f>
        <v>09/08/2018</v>
      </c>
      <c r="C606" t="str">
        <f>Konosys_Data!F606</f>
        <v>Oui</v>
      </c>
      <c r="D606" t="str">
        <f>Konosys_Data!AD606</f>
        <v>Technicien</v>
      </c>
      <c r="E606" t="str">
        <f>Konosys_Data_Extract!B606</f>
        <v>NTIC_TDI_TS</v>
      </c>
      <c r="F606" s="4" t="str">
        <f>Konosys_Data_Extract!E606</f>
        <v>2</v>
      </c>
      <c r="G606" t="str">
        <f>Konosys_Data_Extract!C606</f>
        <v>TDI202-NTIC_TDI_TS_2019</v>
      </c>
      <c r="I606" t="str">
        <f>Konosys_Data!C606</f>
        <v>AL BURACH</v>
      </c>
      <c r="J606" t="str">
        <f>Konosys_Data!D606</f>
        <v>IMAD</v>
      </c>
      <c r="K606" t="str">
        <f>Konosys_Data!AB606</f>
        <v>البورش</v>
      </c>
      <c r="L606" t="str">
        <f>Konosys_Data!AC606</f>
        <v>عماد</v>
      </c>
      <c r="M606" t="str">
        <f>Konosys_Data!E606</f>
        <v>F</v>
      </c>
      <c r="N606" t="str">
        <f>Konosys_Data!O606</f>
        <v>10/05/1994 00:00:00</v>
      </c>
      <c r="O606" t="str">
        <f>Konosys_Data!Z606</f>
        <v>Marocain</v>
      </c>
      <c r="P606" t="str">
        <f>Konosys_Data!T606</f>
        <v>TANGER</v>
      </c>
      <c r="Q606" t="str">
        <f>Konosys_Data!V606</f>
        <v>K480201</v>
      </c>
      <c r="R606" t="str">
        <f>Konosys_Data!W606</f>
        <v>0699109633</v>
      </c>
      <c r="S606" t="str">
        <f>Konosys_Data!Y606</f>
        <v xml:space="preserve"> BELLE VUE RUE 32 N°9  TANGER </v>
      </c>
      <c r="T606" t="str">
        <f>Table1[[#This Row],[CEF]]</f>
        <v>199405100530</v>
      </c>
      <c r="U606">
        <v>605</v>
      </c>
    </row>
    <row r="607" spans="1:21" x14ac:dyDescent="0.25">
      <c r="A607" t="str">
        <f>Konosys_Data!B607</f>
        <v>199510210333</v>
      </c>
      <c r="B607" t="str">
        <f>Konosys_Data!R607</f>
        <v>09/08/2018</v>
      </c>
      <c r="C607" t="str">
        <f>Konosys_Data!F607</f>
        <v>Oui</v>
      </c>
      <c r="D607" t="str">
        <f>Konosys_Data!AD607</f>
        <v>Baccalauréat</v>
      </c>
      <c r="E607" t="str">
        <f>Konosys_Data_Extract!B607</f>
        <v>AG_INFO_TS</v>
      </c>
      <c r="F607" s="4" t="str">
        <f>Konosys_Data_Extract!E607</f>
        <v>2</v>
      </c>
      <c r="G607" t="str">
        <f>Konosys_Data_Extract!C607</f>
        <v>INFO202-AG_INFO_TS_2019</v>
      </c>
      <c r="I607" t="str">
        <f>Konosys_Data!C607</f>
        <v>RYAD</v>
      </c>
      <c r="J607" t="str">
        <f>Konosys_Data!D607</f>
        <v>OMAR</v>
      </c>
      <c r="K607" t="str">
        <f>Konosys_Data!AB607</f>
        <v>رياض</v>
      </c>
      <c r="L607" t="str">
        <f>Konosys_Data!AC607</f>
        <v>عمر</v>
      </c>
      <c r="M607" t="str">
        <f>Konosys_Data!E607</f>
        <v>F</v>
      </c>
      <c r="N607" t="str">
        <f>Konosys_Data!O607</f>
        <v>21/10/1995 00:00:00</v>
      </c>
      <c r="O607" t="str">
        <f>Konosys_Data!Z607</f>
        <v>Marocain</v>
      </c>
      <c r="P607" t="str">
        <f>Konosys_Data!T607</f>
        <v>tanger</v>
      </c>
      <c r="Q607" t="str">
        <f>Konosys_Data!V607</f>
        <v>K509811</v>
      </c>
      <c r="R607" t="str">
        <f>Konosys_Data!W607</f>
        <v>0638665568</v>
      </c>
      <c r="S607" t="str">
        <f>Konosys_Data!Y607</f>
        <v xml:space="preserve"> av aboubakr errazi res zineb etage 6 nr 45 tanger </v>
      </c>
      <c r="T607" t="str">
        <f>Table1[[#This Row],[CEF]]</f>
        <v>199510210333</v>
      </c>
      <c r="U607">
        <v>606</v>
      </c>
    </row>
    <row r="608" spans="1:21" x14ac:dyDescent="0.25">
      <c r="A608" t="str">
        <f>Konosys_Data!B608</f>
        <v>1998072300180</v>
      </c>
      <c r="B608" t="str">
        <f>Konosys_Data!R608</f>
        <v>10/08/2018</v>
      </c>
      <c r="C608" t="str">
        <f>Konosys_Data!F608</f>
        <v>Oui</v>
      </c>
      <c r="D608" t="str">
        <f>Konosys_Data!AD608</f>
        <v>Baccalauréat</v>
      </c>
      <c r="E608" t="str">
        <f>Konosys_Data_Extract!B608</f>
        <v>NTIC_TDI_TS</v>
      </c>
      <c r="F608" s="4" t="str">
        <f>Konosys_Data_Extract!E608</f>
        <v>2</v>
      </c>
      <c r="G608" t="str">
        <f>Konosys_Data_Extract!C608</f>
        <v>TDI204-NTIC_TDI_TS_2019</v>
      </c>
      <c r="I608" t="str">
        <f>Konosys_Data!C608</f>
        <v>LOULY</v>
      </c>
      <c r="J608" t="str">
        <f>Konosys_Data!D608</f>
        <v>ZAYD</v>
      </c>
      <c r="K608" t="str">
        <f>Konosys_Data!AB608</f>
        <v>لولي</v>
      </c>
      <c r="L608" t="str">
        <f>Konosys_Data!AC608</f>
        <v>زيد</v>
      </c>
      <c r="M608" t="str">
        <f>Konosys_Data!E608</f>
        <v>F</v>
      </c>
      <c r="N608" t="str">
        <f>Konosys_Data!O608</f>
        <v>23/07/1998 00:00:00</v>
      </c>
      <c r="O608" t="str">
        <f>Konosys_Data!Z608</f>
        <v>Marocain</v>
      </c>
      <c r="P608" t="str">
        <f>Konosys_Data!T608</f>
        <v>AL HOCEIMA</v>
      </c>
      <c r="Q608" t="str">
        <f>Konosys_Data!V608</f>
        <v>K555277</v>
      </c>
      <c r="R608" t="str">
        <f>Konosys_Data!W608</f>
        <v>0666129992</v>
      </c>
      <c r="S608" t="str">
        <f>Konosys_Data!Y608</f>
        <v xml:space="preserve">  </v>
      </c>
      <c r="T608" t="str">
        <f>Table1[[#This Row],[CEF]]</f>
        <v>1998072300180</v>
      </c>
      <c r="U608">
        <v>607</v>
      </c>
    </row>
    <row r="609" spans="1:21" x14ac:dyDescent="0.25">
      <c r="A609" t="str">
        <f>Konosys_Data!B609</f>
        <v>1996041600152</v>
      </c>
      <c r="B609" t="str">
        <f>Konosys_Data!R609</f>
        <v>10/08/2018</v>
      </c>
      <c r="C609" t="str">
        <f>Konosys_Data!F609</f>
        <v>Oui</v>
      </c>
      <c r="D609" t="str">
        <f>Konosys_Data!AD609</f>
        <v>Baccalauréat</v>
      </c>
      <c r="E609" t="str">
        <f>Konosys_Data_Extract!B609</f>
        <v>NTIC_TDI_TS</v>
      </c>
      <c r="F609" s="4" t="str">
        <f>Konosys_Data_Extract!E609</f>
        <v>2</v>
      </c>
      <c r="G609" t="str">
        <f>Konosys_Data_Extract!C609</f>
        <v>TDI203-NTIC_TDI_TS_2019</v>
      </c>
      <c r="I609" t="str">
        <f>Konosys_Data!C609</f>
        <v>BEN ABDELLAH</v>
      </c>
      <c r="J609" t="str">
        <f>Konosys_Data!D609</f>
        <v>ABDELLATIF</v>
      </c>
      <c r="K609" t="str">
        <f>Konosys_Data!AB609</f>
        <v>بنعبد الله</v>
      </c>
      <c r="L609" t="str">
        <f>Konosys_Data!AC609</f>
        <v>عبد اللطيف</v>
      </c>
      <c r="M609" t="str">
        <f>Konosys_Data!E609</f>
        <v>H</v>
      </c>
      <c r="N609" t="str">
        <f>Konosys_Data!O609</f>
        <v>16/04/1996 00:00:00</v>
      </c>
      <c r="O609" t="str">
        <f>Konosys_Data!Z609</f>
        <v>Marocain</v>
      </c>
      <c r="P609" t="str">
        <f>Konosys_Data!T609</f>
        <v>bni faghloum chefchaouen</v>
      </c>
      <c r="Q609" t="str">
        <f>Konosys_Data!V609</f>
        <v>lc287244</v>
      </c>
      <c r="R609" t="str">
        <f>Konosys_Data!W609</f>
        <v>0605589442</v>
      </c>
      <c r="S609" t="str">
        <f>Konosys_Data!Y609</f>
        <v xml:space="preserve">  </v>
      </c>
      <c r="T609" t="str">
        <f>Table1[[#This Row],[CEF]]</f>
        <v>1996041600152</v>
      </c>
      <c r="U609">
        <v>608</v>
      </c>
    </row>
    <row r="610" spans="1:21" x14ac:dyDescent="0.25">
      <c r="A610" t="str">
        <f>Konosys_Data!B610</f>
        <v>1994070200023</v>
      </c>
      <c r="B610" t="str">
        <f>Konosys_Data!R610</f>
        <v>10/08/2018</v>
      </c>
      <c r="C610" t="str">
        <f>Konosys_Data!F610</f>
        <v>Oui</v>
      </c>
      <c r="D610" t="str">
        <f>Konosys_Data!AD610</f>
        <v>Baccalauréat</v>
      </c>
      <c r="E610" t="str">
        <f>Konosys_Data_Extract!B610</f>
        <v>AG_INFO_TS</v>
      </c>
      <c r="F610" s="4" t="str">
        <f>Konosys_Data_Extract!E610</f>
        <v>2</v>
      </c>
      <c r="G610" t="str">
        <f>Konosys_Data_Extract!C610</f>
        <v>INFO202-AG_INFO_TS_2019</v>
      </c>
      <c r="I610" t="str">
        <f>Konosys_Data!C610</f>
        <v>AYTOUNA</v>
      </c>
      <c r="J610" t="str">
        <f>Konosys_Data!D610</f>
        <v>HAMZA</v>
      </c>
      <c r="K610" t="str">
        <f>Konosys_Data!AB610</f>
        <v>ايتونة</v>
      </c>
      <c r="L610" t="str">
        <f>Konosys_Data!AC610</f>
        <v>حمزة</v>
      </c>
      <c r="M610" t="str">
        <f>Konosys_Data!E610</f>
        <v>F</v>
      </c>
      <c r="N610" t="str">
        <f>Konosys_Data!O610</f>
        <v>02/07/1994 00:00:00</v>
      </c>
      <c r="O610" t="str">
        <f>Konosys_Data!Z610</f>
        <v>Marocain</v>
      </c>
      <c r="P610" t="str">
        <f>Konosys_Data!T610</f>
        <v>bni rzen chefchaouen</v>
      </c>
      <c r="Q610" t="str">
        <f>Konosys_Data!V610</f>
        <v>KB128773</v>
      </c>
      <c r="R610" t="str">
        <f>Konosys_Data!W610</f>
        <v>0656529523</v>
      </c>
      <c r="S610" t="str">
        <f>Konosys_Data!Y610</f>
        <v xml:space="preserve">  </v>
      </c>
      <c r="T610" t="str">
        <f>Table1[[#This Row],[CEF]]</f>
        <v>1994070200023</v>
      </c>
      <c r="U610">
        <v>609</v>
      </c>
    </row>
    <row r="611" spans="1:21" x14ac:dyDescent="0.25">
      <c r="A611" t="str">
        <f>Konosys_Data!B611</f>
        <v>1999070400128</v>
      </c>
      <c r="B611" t="str">
        <f>Konosys_Data!R611</f>
        <v>10/08/2018</v>
      </c>
      <c r="C611" t="str">
        <f>Konosys_Data!F611</f>
        <v>Oui</v>
      </c>
      <c r="D611" t="str">
        <f>Konosys_Data!AD611</f>
        <v>Baccalauréat</v>
      </c>
      <c r="E611" t="str">
        <f>Konosys_Data_Extract!B611</f>
        <v>NTIC_TRI_TS</v>
      </c>
      <c r="F611" s="4" t="str">
        <f>Konosys_Data_Extract!E611</f>
        <v>2</v>
      </c>
      <c r="G611" t="str">
        <f>Konosys_Data_Extract!C611</f>
        <v>TRI205-NTIC_TRI_TS_2019</v>
      </c>
      <c r="I611" t="str">
        <f>Konosys_Data!C611</f>
        <v>OULABED</v>
      </c>
      <c r="J611" t="str">
        <f>Konosys_Data!D611</f>
        <v>NADA</v>
      </c>
      <c r="K611" t="str">
        <f>Konosys_Data!AB611</f>
        <v>اولعبد</v>
      </c>
      <c r="L611" t="str">
        <f>Konosys_Data!AC611</f>
        <v>ندى</v>
      </c>
      <c r="M611" t="str">
        <f>Konosys_Data!E611</f>
        <v>F</v>
      </c>
      <c r="N611" t="str">
        <f>Konosys_Data!O611</f>
        <v>04/07/1999 00:00:00</v>
      </c>
      <c r="O611" t="str">
        <f>Konosys_Data!Z611</f>
        <v>Marocain</v>
      </c>
      <c r="P611" t="str">
        <f>Konosys_Data!T611</f>
        <v>Tanger</v>
      </c>
      <c r="Q611" t="str">
        <f>Konosys_Data!V611</f>
        <v>KB177833</v>
      </c>
      <c r="R611" t="str">
        <f>Konosys_Data!W611</f>
        <v>0629225178</v>
      </c>
      <c r="S611" t="str">
        <f>Konosys_Data!Y611</f>
        <v xml:space="preserve">  </v>
      </c>
      <c r="T611" t="str">
        <f>Table1[[#This Row],[CEF]]</f>
        <v>1999070400128</v>
      </c>
      <c r="U611">
        <v>610</v>
      </c>
    </row>
    <row r="612" spans="1:21" x14ac:dyDescent="0.25">
      <c r="A612" t="str">
        <f>Konosys_Data!B612</f>
        <v>1998062500242</v>
      </c>
      <c r="B612" t="str">
        <f>Konosys_Data!R612</f>
        <v>10/08/2018</v>
      </c>
      <c r="C612" t="str">
        <f>Konosys_Data!F612</f>
        <v>Oui</v>
      </c>
      <c r="D612" t="str">
        <f>Konosys_Data!AD612</f>
        <v>2 ème Année du Baccalauréat</v>
      </c>
      <c r="E612" t="str">
        <f>Konosys_Data_Extract!B612</f>
        <v>NTIC_TMSIR_T</v>
      </c>
      <c r="F612" s="4" t="str">
        <f>Konosys_Data_Extract!E612</f>
        <v>2</v>
      </c>
      <c r="G612" t="str">
        <f>Konosys_Data_Extract!C612</f>
        <v>TMSIR203-NTIC_TMSIR_T_2019</v>
      </c>
      <c r="I612" t="str">
        <f>Konosys_Data!C612</f>
        <v>BEN AMIROU</v>
      </c>
      <c r="J612" t="str">
        <f>Konosys_Data!D612</f>
        <v>HOUDA</v>
      </c>
      <c r="K612" t="str">
        <f>Konosys_Data!AB612</f>
        <v>بن اعميرو</v>
      </c>
      <c r="L612" t="str">
        <f>Konosys_Data!AC612</f>
        <v>هدى</v>
      </c>
      <c r="M612" t="str">
        <f>Konosys_Data!E612</f>
        <v>F</v>
      </c>
      <c r="N612" t="str">
        <f>Konosys_Data!O612</f>
        <v>25/06/1998 00:00:00</v>
      </c>
      <c r="O612" t="str">
        <f>Konosys_Data!Z612</f>
        <v>Marocain</v>
      </c>
      <c r="P612" t="str">
        <f>Konosys_Data!T612</f>
        <v>Al bahraouyine fans anjra</v>
      </c>
      <c r="Q612" t="str">
        <f>Konosys_Data!V612</f>
        <v>KB175830</v>
      </c>
      <c r="R612" t="str">
        <f>Konosys_Data!W612</f>
        <v>0624433019</v>
      </c>
      <c r="S612" t="str">
        <f>Konosys_Data!Y612</f>
        <v xml:space="preserve">  </v>
      </c>
      <c r="T612" t="str">
        <f>Table1[[#This Row],[CEF]]</f>
        <v>1998062500242</v>
      </c>
      <c r="U612">
        <v>611</v>
      </c>
    </row>
    <row r="613" spans="1:21" x14ac:dyDescent="0.25">
      <c r="A613" t="str">
        <f>Konosys_Data!B613</f>
        <v>199707100298</v>
      </c>
      <c r="B613" t="str">
        <f>Konosys_Data!R613</f>
        <v>10/08/2018</v>
      </c>
      <c r="C613" t="str">
        <f>Konosys_Data!F613</f>
        <v>Oui</v>
      </c>
      <c r="D613" t="str">
        <f>Konosys_Data!AD613</f>
        <v>Baccalauréat</v>
      </c>
      <c r="E613" t="str">
        <f>Konosys_Data_Extract!B613</f>
        <v>NTIC_TRI_TS</v>
      </c>
      <c r="F613" s="4" t="str">
        <f>Konosys_Data_Extract!E613</f>
        <v>2</v>
      </c>
      <c r="G613" t="str">
        <f>Konosys_Data_Extract!C613</f>
        <v>TRI205-NTIC_TRI_TS_2019</v>
      </c>
      <c r="I613" t="str">
        <f>Konosys_Data!C613</f>
        <v>MEFTAH</v>
      </c>
      <c r="J613" t="str">
        <f>Konosys_Data!D613</f>
        <v>BILAL</v>
      </c>
      <c r="K613" t="str">
        <f>Konosys_Data!AB613</f>
        <v>مفتاح</v>
      </c>
      <c r="L613" t="str">
        <f>Konosys_Data!AC613</f>
        <v>بلال</v>
      </c>
      <c r="M613" t="str">
        <f>Konosys_Data!E613</f>
        <v>F</v>
      </c>
      <c r="N613" t="str">
        <f>Konosys_Data!O613</f>
        <v>10/07/1997 00:00:00</v>
      </c>
      <c r="O613" t="str">
        <f>Konosys_Data!Z613</f>
        <v>Marocain</v>
      </c>
      <c r="P613" t="str">
        <f>Konosys_Data!T613</f>
        <v>tanger</v>
      </c>
      <c r="Q613" t="str">
        <f>Konosys_Data!V613</f>
        <v>KB152468</v>
      </c>
      <c r="R613" t="str">
        <f>Konosys_Data!W613</f>
        <v>0627609237</v>
      </c>
      <c r="S613" t="str">
        <f>Konosys_Data!Y613</f>
        <v xml:space="preserve">  </v>
      </c>
      <c r="T613" t="str">
        <f>Table1[[#This Row],[CEF]]</f>
        <v>199707100298</v>
      </c>
      <c r="U613">
        <v>612</v>
      </c>
    </row>
    <row r="614" spans="1:21" x14ac:dyDescent="0.25">
      <c r="A614" t="str">
        <f>Konosys_Data!B614</f>
        <v>1998122000073</v>
      </c>
      <c r="B614" t="str">
        <f>Konosys_Data!R614</f>
        <v>10/08/2018</v>
      </c>
      <c r="C614" t="str">
        <f>Konosys_Data!F614</f>
        <v>Oui</v>
      </c>
      <c r="D614" t="str">
        <f>Konosys_Data!AD614</f>
        <v>Baccalauréat</v>
      </c>
      <c r="E614" t="str">
        <f>Konosys_Data_Extract!B614</f>
        <v>NTIC_TDM_TS</v>
      </c>
      <c r="F614" s="4" t="str">
        <f>Konosys_Data_Extract!E614</f>
        <v>2</v>
      </c>
      <c r="G614" t="str">
        <f>Konosys_Data_Extract!C614</f>
        <v>TDM201-NTIC_TDM_TS_2019</v>
      </c>
      <c r="I614" t="str">
        <f>Konosys_Data!C614</f>
        <v>EL HARRAK</v>
      </c>
      <c r="J614" t="str">
        <f>Konosys_Data!D614</f>
        <v>KHADIJA</v>
      </c>
      <c r="K614" t="str">
        <f>Konosys_Data!AB614</f>
        <v>الحراق</v>
      </c>
      <c r="L614" t="str">
        <f>Konosys_Data!AC614</f>
        <v>خديجة</v>
      </c>
      <c r="M614" t="str">
        <f>Konosys_Data!E614</f>
        <v>F</v>
      </c>
      <c r="N614" t="str">
        <f>Konosys_Data!O614</f>
        <v>20/12/1998 00:00:00</v>
      </c>
      <c r="O614" t="str">
        <f>Konosys_Data!Z614</f>
        <v>Marocain</v>
      </c>
      <c r="P614" t="str">
        <f>Konosys_Data!T614</f>
        <v>LARACHE</v>
      </c>
      <c r="Q614" t="str">
        <f>Konosys_Data!V614</f>
        <v>K540112</v>
      </c>
      <c r="R614" t="str">
        <f>Konosys_Data!W614</f>
        <v>0648113167</v>
      </c>
      <c r="S614" t="str">
        <f>Konosys_Data!Y614</f>
        <v xml:space="preserve"> HAY HASSANI AAZIB HAJ KADOUR.TANGER </v>
      </c>
      <c r="T614" t="str">
        <f>Table1[[#This Row],[CEF]]</f>
        <v>1998122000073</v>
      </c>
      <c r="U614">
        <v>613</v>
      </c>
    </row>
    <row r="615" spans="1:21" x14ac:dyDescent="0.25">
      <c r="A615" t="str">
        <f>Konosys_Data!B615</f>
        <v>199509110357</v>
      </c>
      <c r="B615" t="str">
        <f>Konosys_Data!R615</f>
        <v>10/08/2018</v>
      </c>
      <c r="C615" t="str">
        <f>Konosys_Data!F615</f>
        <v>Oui</v>
      </c>
      <c r="D615" t="str">
        <f>Konosys_Data!AD615</f>
        <v>Baccalauréat</v>
      </c>
      <c r="E615" t="str">
        <f>Konosys_Data_Extract!B615</f>
        <v>NTIC_TRI_TS</v>
      </c>
      <c r="F615" s="4" t="str">
        <f>Konosys_Data_Extract!E615</f>
        <v>2</v>
      </c>
      <c r="G615" t="str">
        <f>Konosys_Data_Extract!C615</f>
        <v>TRI105-NTIC_TRI_TS_2019</v>
      </c>
      <c r="I615" t="str">
        <f>Konosys_Data!C615</f>
        <v>BOULAYCH</v>
      </c>
      <c r="J615" t="str">
        <f>Konosys_Data!D615</f>
        <v>ISMAIL</v>
      </c>
      <c r="K615" t="str">
        <f>Konosys_Data!AB615</f>
        <v>بولعيش</v>
      </c>
      <c r="L615" t="str">
        <f>Konosys_Data!AC615</f>
        <v>اسماعيل</v>
      </c>
      <c r="M615" t="str">
        <f>Konosys_Data!E615</f>
        <v>H</v>
      </c>
      <c r="N615" t="str">
        <f>Konosys_Data!O615</f>
        <v>11/09/1995 00:00:00</v>
      </c>
      <c r="O615" t="str">
        <f>Konosys_Data!Z615</f>
        <v>Marocain</v>
      </c>
      <c r="P615" t="str">
        <f>Konosys_Data!T615</f>
        <v>A KSAR SGHIR FAHS ANJRA</v>
      </c>
      <c r="Q615" t="str">
        <f>Konosys_Data!V615</f>
        <v>K514523</v>
      </c>
      <c r="R615" t="str">
        <f>Konosys_Data!W615</f>
        <v>0636699072</v>
      </c>
      <c r="S615" t="str">
        <f>Konosys_Data!Y615</f>
        <v xml:space="preserve"> KARIAT MELICH KSAR SGHIR FAHS ANJRA </v>
      </c>
      <c r="T615" t="str">
        <f>Table1[[#This Row],[CEF]]</f>
        <v>199509110357</v>
      </c>
      <c r="U615">
        <v>614</v>
      </c>
    </row>
    <row r="616" spans="1:21" x14ac:dyDescent="0.25">
      <c r="A616" t="str">
        <f>Konosys_Data!B616</f>
        <v>1998080200057</v>
      </c>
      <c r="B616" t="str">
        <f>Konosys_Data!R616</f>
        <v>10/08/2018</v>
      </c>
      <c r="C616" t="str">
        <f>Konosys_Data!F616</f>
        <v>Oui</v>
      </c>
      <c r="D616" t="str">
        <f>Konosys_Data!AD616</f>
        <v>Baccalauréat</v>
      </c>
      <c r="E616" t="str">
        <f>Konosys_Data_Extract!B616</f>
        <v>NTIC_TDI_TS</v>
      </c>
      <c r="F616" s="4" t="str">
        <f>Konosys_Data_Extract!E616</f>
        <v>2</v>
      </c>
      <c r="G616" t="str">
        <f>Konosys_Data_Extract!C616</f>
        <v>TDI204-NTIC_TDI_TS_2019</v>
      </c>
      <c r="I616" t="str">
        <f>Konosys_Data!C616</f>
        <v>BALADI</v>
      </c>
      <c r="J616" t="str">
        <f>Konosys_Data!D616</f>
        <v>YASMINE</v>
      </c>
      <c r="K616" t="str">
        <f>Konosys_Data!AB616</f>
        <v>بلدي</v>
      </c>
      <c r="L616" t="str">
        <f>Konosys_Data!AC616</f>
        <v>ياسمين</v>
      </c>
      <c r="M616" t="str">
        <f>Konosys_Data!E616</f>
        <v>F</v>
      </c>
      <c r="N616" t="str">
        <f>Konosys_Data!O616</f>
        <v>02/08/1998 00:00:00</v>
      </c>
      <c r="O616" t="str">
        <f>Konosys_Data!Z616</f>
        <v>Marocain</v>
      </c>
      <c r="P616" t="str">
        <f>Konosys_Data!T616</f>
        <v>TANGER</v>
      </c>
      <c r="Q616" t="str">
        <f>Konosys_Data!V616</f>
        <v>K515559</v>
      </c>
      <c r="R616" t="str">
        <f>Konosys_Data!W616</f>
        <v>0639442790</v>
      </c>
      <c r="S616" t="str">
        <f>Konosys_Data!Y616</f>
        <v xml:space="preserve">  </v>
      </c>
      <c r="T616" t="str">
        <f>Table1[[#This Row],[CEF]]</f>
        <v>1998080200057</v>
      </c>
      <c r="U616">
        <v>615</v>
      </c>
    </row>
    <row r="617" spans="1:21" x14ac:dyDescent="0.25">
      <c r="A617" t="str">
        <f>Konosys_Data!B617</f>
        <v>2000012900087</v>
      </c>
      <c r="B617" t="str">
        <f>Konosys_Data!R617</f>
        <v>10/08/2018</v>
      </c>
      <c r="C617" t="str">
        <f>Konosys_Data!F617</f>
        <v>Oui</v>
      </c>
      <c r="D617" t="str">
        <f>Konosys_Data!AD617</f>
        <v>Baccalauréat</v>
      </c>
      <c r="E617" t="str">
        <f>Konosys_Data_Extract!B617</f>
        <v>AG_INFO_TS</v>
      </c>
      <c r="F617" s="4" t="str">
        <f>Konosys_Data_Extract!E617</f>
        <v>2</v>
      </c>
      <c r="G617" t="str">
        <f>Konosys_Data_Extract!C617</f>
        <v>INFO201-AG_INFO_TS_2019</v>
      </c>
      <c r="I617" t="str">
        <f>Konosys_Data!C617</f>
        <v>ZAOUI</v>
      </c>
      <c r="J617" t="str">
        <f>Konosys_Data!D617</f>
        <v>AMINA</v>
      </c>
      <c r="K617" t="str">
        <f>Konosys_Data!AB617</f>
        <v>زاوي</v>
      </c>
      <c r="L617" t="str">
        <f>Konosys_Data!AC617</f>
        <v>آمنة</v>
      </c>
      <c r="M617" t="str">
        <f>Konosys_Data!E617</f>
        <v>F</v>
      </c>
      <c r="N617" t="str">
        <f>Konosys_Data!O617</f>
        <v>29/01/2000 00:00:00</v>
      </c>
      <c r="O617" t="str">
        <f>Konosys_Data!Z617</f>
        <v>Marocain</v>
      </c>
      <c r="P617" t="str">
        <f>Konosys_Data!T617</f>
        <v>Larache</v>
      </c>
      <c r="Q617" t="str">
        <f>Konosys_Data!V617</f>
        <v>LA179032</v>
      </c>
      <c r="R617" t="str">
        <f>Konosys_Data!W617</f>
        <v>0636997718</v>
      </c>
      <c r="S617" t="str">
        <f>Konosys_Data!Y617</f>
        <v xml:space="preserve">  </v>
      </c>
      <c r="T617" t="str">
        <f>Table1[[#This Row],[CEF]]</f>
        <v>2000012900087</v>
      </c>
      <c r="U617">
        <v>616</v>
      </c>
    </row>
    <row r="618" spans="1:21" x14ac:dyDescent="0.25">
      <c r="A618" t="str">
        <f>Konosys_Data!B618</f>
        <v>1997052400138</v>
      </c>
      <c r="B618" t="str">
        <f>Konosys_Data!R618</f>
        <v>10/08/2018</v>
      </c>
      <c r="C618" t="str">
        <f>Konosys_Data!F618</f>
        <v>Oui</v>
      </c>
      <c r="D618" t="str">
        <f>Konosys_Data!AD618</f>
        <v>2 ème Année du Baccalauréat</v>
      </c>
      <c r="E618" t="str">
        <f>Konosys_Data_Extract!B618</f>
        <v>NTIC_TMSIR_T</v>
      </c>
      <c r="F618" s="4" t="str">
        <f>Konosys_Data_Extract!E618</f>
        <v>2</v>
      </c>
      <c r="G618" t="str">
        <f>Konosys_Data_Extract!C618</f>
        <v>TMSIR101-NTIC_TMSIR_T_2019</v>
      </c>
      <c r="I618" t="str">
        <f>Konosys_Data!C618</f>
        <v>EL MOUSSAOUI</v>
      </c>
      <c r="J618" t="str">
        <f>Konosys_Data!D618</f>
        <v>OUMAIMA</v>
      </c>
      <c r="K618" t="str">
        <f>Konosys_Data!AB618</f>
        <v>المساوي</v>
      </c>
      <c r="L618" t="str">
        <f>Konosys_Data!AC618</f>
        <v>اميمة</v>
      </c>
      <c r="M618" t="str">
        <f>Konosys_Data!E618</f>
        <v>F</v>
      </c>
      <c r="N618" t="str">
        <f>Konosys_Data!O618</f>
        <v>24/05/1997 00:00:00</v>
      </c>
      <c r="O618" t="str">
        <f>Konosys_Data!Z618</f>
        <v>Marocain</v>
      </c>
      <c r="P618" t="str">
        <f>Konosys_Data!T618</f>
        <v xml:space="preserve"> AL HOCEIMA</v>
      </c>
      <c r="Q618" t="str">
        <f>Konosys_Data!V618</f>
        <v>KB162136</v>
      </c>
      <c r="R618" t="str">
        <f>Konosys_Data!W618</f>
        <v>0699103717</v>
      </c>
      <c r="S618" t="str">
        <f>Konosys_Data!Y618</f>
        <v xml:space="preserve">  </v>
      </c>
      <c r="T618" t="str">
        <f>Table1[[#This Row],[CEF]]</f>
        <v>1997052400138</v>
      </c>
      <c r="U618">
        <v>617</v>
      </c>
    </row>
    <row r="619" spans="1:21" x14ac:dyDescent="0.25">
      <c r="A619" t="str">
        <f>Konosys_Data!B619</f>
        <v>1999110400154</v>
      </c>
      <c r="B619" t="str">
        <f>Konosys_Data!R619</f>
        <v>10/08/2018</v>
      </c>
      <c r="C619" t="str">
        <f>Konosys_Data!F619</f>
        <v>Oui</v>
      </c>
      <c r="D619" t="str">
        <f>Konosys_Data!AD619</f>
        <v>Baccalauréat</v>
      </c>
      <c r="E619" t="str">
        <f>Konosys_Data_Extract!B619</f>
        <v>NTIC_TDM_TS</v>
      </c>
      <c r="F619" s="4" t="str">
        <f>Konosys_Data_Extract!E619</f>
        <v>2</v>
      </c>
      <c r="G619" t="str">
        <f>Konosys_Data_Extract!C619</f>
        <v>TDM202-NTIC_TDM_TS_2019</v>
      </c>
      <c r="I619" t="str">
        <f>Konosys_Data!C619</f>
        <v>BEN MESSAOUD</v>
      </c>
      <c r="J619" t="str">
        <f>Konosys_Data!D619</f>
        <v>HATIM</v>
      </c>
      <c r="K619" t="str">
        <f>Konosys_Data!AB619</f>
        <v>بنمسعود</v>
      </c>
      <c r="L619" t="str">
        <f>Konosys_Data!AC619</f>
        <v>حاتم</v>
      </c>
      <c r="M619" t="str">
        <f>Konosys_Data!E619</f>
        <v>H</v>
      </c>
      <c r="N619" t="str">
        <f>Konosys_Data!O619</f>
        <v>04/11/1999 00:00:00</v>
      </c>
      <c r="O619" t="str">
        <f>Konosys_Data!Z619</f>
        <v>Marocain</v>
      </c>
      <c r="P619" t="str">
        <f>Konosys_Data!T619</f>
        <v>tanger</v>
      </c>
      <c r="Q619" t="str">
        <f>Konosys_Data!V619</f>
        <v>K563525</v>
      </c>
      <c r="R619" t="str">
        <f>Konosys_Data!W619</f>
        <v>0638326117</v>
      </c>
      <c r="S619" t="str">
        <f>Konosys_Data!Y619</f>
        <v xml:space="preserve">  </v>
      </c>
      <c r="T619" t="str">
        <f>Table1[[#This Row],[CEF]]</f>
        <v>1999110400154</v>
      </c>
      <c r="U619">
        <v>618</v>
      </c>
    </row>
    <row r="620" spans="1:21" x14ac:dyDescent="0.25">
      <c r="A620" t="str">
        <f>Konosys_Data!B620</f>
        <v>1996032000209</v>
      </c>
      <c r="B620" t="str">
        <f>Konosys_Data!R620</f>
        <v>10/08/2018</v>
      </c>
      <c r="C620" t="str">
        <f>Konosys_Data!F620</f>
        <v>Oui</v>
      </c>
      <c r="D620" t="str">
        <f>Konosys_Data!AD620</f>
        <v>Baccalauréat</v>
      </c>
      <c r="E620" t="str">
        <f>Konosys_Data_Extract!B620</f>
        <v>NTIC_TDM_TS</v>
      </c>
      <c r="F620" s="4" t="str">
        <f>Konosys_Data_Extract!E620</f>
        <v>2</v>
      </c>
      <c r="G620" t="str">
        <f>Konosys_Data_Extract!C620</f>
        <v>TDM202-NTIC_TDM_TS_2019</v>
      </c>
      <c r="I620" t="str">
        <f>Konosys_Data!C620</f>
        <v>CHATT</v>
      </c>
      <c r="J620" t="str">
        <f>Konosys_Data!D620</f>
        <v>KHAOULA</v>
      </c>
      <c r="K620" t="str">
        <f>Konosys_Data!AB620</f>
        <v>الشاط</v>
      </c>
      <c r="L620" t="str">
        <f>Konosys_Data!AC620</f>
        <v>خولة</v>
      </c>
      <c r="M620" t="str">
        <f>Konosys_Data!E620</f>
        <v>F</v>
      </c>
      <c r="N620" t="str">
        <f>Konosys_Data!O620</f>
        <v>20/03/1996 00:00:00</v>
      </c>
      <c r="O620" t="str">
        <f>Konosys_Data!Z620</f>
        <v>Marocain</v>
      </c>
      <c r="P620" t="str">
        <f>Konosys_Data!T620</f>
        <v>Tétouan</v>
      </c>
      <c r="Q620" t="str">
        <f>Konosys_Data!V620</f>
        <v>L701763</v>
      </c>
      <c r="R620" t="str">
        <f>Konosys_Data!W620</f>
        <v>0613797417</v>
      </c>
      <c r="S620" t="str">
        <f>Konosys_Data!Y620</f>
        <v xml:space="preserve">  </v>
      </c>
      <c r="T620" t="str">
        <f>Table1[[#This Row],[CEF]]</f>
        <v>1996032000209</v>
      </c>
      <c r="U620">
        <v>619</v>
      </c>
    </row>
    <row r="621" spans="1:21" x14ac:dyDescent="0.25">
      <c r="A621" t="str">
        <f>Konosys_Data!B621</f>
        <v>1997031400172</v>
      </c>
      <c r="B621" t="str">
        <f>Konosys_Data!R621</f>
        <v>10/08/2018</v>
      </c>
      <c r="C621" t="str">
        <f>Konosys_Data!F621</f>
        <v>Oui</v>
      </c>
      <c r="D621" t="str">
        <f>Konosys_Data!AD621</f>
        <v>Baccalauréat</v>
      </c>
      <c r="E621" t="str">
        <f>Konosys_Data_Extract!B621</f>
        <v>NTIC_TRI_TS</v>
      </c>
      <c r="F621" s="4" t="str">
        <f>Konosys_Data_Extract!E621</f>
        <v>2</v>
      </c>
      <c r="G621" t="str">
        <f>Konosys_Data_Extract!C621</f>
        <v>TRI104-NTIC_TRI_TS_2019</v>
      </c>
      <c r="I621" t="str">
        <f>Konosys_Data!C621</f>
        <v>ADDAMI</v>
      </c>
      <c r="J621" t="str">
        <f>Konosys_Data!D621</f>
        <v>NADA</v>
      </c>
      <c r="K621" t="str">
        <f>Konosys_Data!AB621</f>
        <v>عضامي</v>
      </c>
      <c r="L621" t="str">
        <f>Konosys_Data!AC621</f>
        <v>ندى</v>
      </c>
      <c r="M621" t="str">
        <f>Konosys_Data!E621</f>
        <v>F</v>
      </c>
      <c r="N621" t="str">
        <f>Konosys_Data!O621</f>
        <v>14/03/1997 00:00:00</v>
      </c>
      <c r="O621" t="str">
        <f>Konosys_Data!Z621</f>
        <v>Marocain</v>
      </c>
      <c r="P621" t="str">
        <f>Konosys_Data!T621</f>
        <v>assilah</v>
      </c>
      <c r="Q621" t="str">
        <f>Konosys_Data!V621</f>
        <v>KA62626</v>
      </c>
      <c r="R621" t="str">
        <f>Konosys_Data!W621</f>
        <v>0634697097</v>
      </c>
      <c r="S621" t="str">
        <f>Konosys_Data!Y621</f>
        <v xml:space="preserve">  </v>
      </c>
      <c r="T621" t="str">
        <f>Table1[[#This Row],[CEF]]</f>
        <v>1997031400172</v>
      </c>
      <c r="U621">
        <v>620</v>
      </c>
    </row>
    <row r="622" spans="1:21" x14ac:dyDescent="0.25">
      <c r="A622" t="str">
        <f>Konosys_Data!B622</f>
        <v>1994060900044</v>
      </c>
      <c r="B622" t="str">
        <f>Konosys_Data!R622</f>
        <v>10/08/2018</v>
      </c>
      <c r="C622" t="str">
        <f>Konosys_Data!F622</f>
        <v>Oui</v>
      </c>
      <c r="D622" t="str">
        <f>Konosys_Data!AD622</f>
        <v>2 ème Année du Baccalauréat</v>
      </c>
      <c r="E622" t="str">
        <f>Konosys_Data_Extract!B622</f>
        <v>NTIC_TMSIR_T</v>
      </c>
      <c r="F622" s="4" t="str">
        <f>Konosys_Data_Extract!E622</f>
        <v>2</v>
      </c>
      <c r="G622" t="str">
        <f>Konosys_Data_Extract!C622</f>
        <v>TMSIR203-NTIC_TMSIR_T_2019</v>
      </c>
      <c r="I622" t="str">
        <f>Konosys_Data!C622</f>
        <v>BOULAK</v>
      </c>
      <c r="J622" t="str">
        <f>Konosys_Data!D622</f>
        <v>HALIMA</v>
      </c>
      <c r="K622" t="str">
        <f>Konosys_Data!AB622</f>
        <v/>
      </c>
      <c r="L622" t="str">
        <f>Konosys_Data!AC622</f>
        <v>حليمة</v>
      </c>
      <c r="M622" t="str">
        <f>Konosys_Data!E622</f>
        <v>F</v>
      </c>
      <c r="N622" t="str">
        <f>Konosys_Data!O622</f>
        <v>09/06/1994 00:00:00</v>
      </c>
      <c r="O622" t="str">
        <f>Konosys_Data!Z622</f>
        <v>Marocain</v>
      </c>
      <c r="P622" t="str">
        <f>Konosys_Data!T622</f>
        <v>TANGER</v>
      </c>
      <c r="Q622" t="str">
        <f>Konosys_Data!V622</f>
        <v>K561837</v>
      </c>
      <c r="R622" t="str">
        <f>Konosys_Data!W622</f>
        <v>0665878418</v>
      </c>
      <c r="S622" t="str">
        <f>Konosys_Data!Y622</f>
        <v xml:space="preserve">  </v>
      </c>
      <c r="T622" t="str">
        <f>Table1[[#This Row],[CEF]]</f>
        <v>1994060900044</v>
      </c>
      <c r="U622">
        <v>621</v>
      </c>
    </row>
    <row r="623" spans="1:21" x14ac:dyDescent="0.25">
      <c r="A623" t="str">
        <f>Konosys_Data!B623</f>
        <v>1996022300076</v>
      </c>
      <c r="B623" t="str">
        <f>Konosys_Data!R623</f>
        <v>10/08/2018</v>
      </c>
      <c r="C623" t="str">
        <f>Konosys_Data!F623</f>
        <v>Oui</v>
      </c>
      <c r="D623" t="str">
        <f>Konosys_Data!AD623</f>
        <v>Baccalauréat</v>
      </c>
      <c r="E623" t="str">
        <f>Konosys_Data_Extract!B623</f>
        <v>NTIC_TDM_TS</v>
      </c>
      <c r="F623" s="4" t="str">
        <f>Konosys_Data_Extract!E623</f>
        <v>2</v>
      </c>
      <c r="G623" t="str">
        <f>Konosys_Data_Extract!C623</f>
        <v>TDM201-NTIC_TDM_TS_2019</v>
      </c>
      <c r="I623" t="str">
        <f>Konosys_Data!C623</f>
        <v>CHOUKRI</v>
      </c>
      <c r="J623" t="str">
        <f>Konosys_Data!D623</f>
        <v>BOUTAINA</v>
      </c>
      <c r="K623" t="str">
        <f>Konosys_Data!AB623</f>
        <v>الشكري</v>
      </c>
      <c r="L623" t="str">
        <f>Konosys_Data!AC623</f>
        <v xml:space="preserve">بثينة  </v>
      </c>
      <c r="M623" t="str">
        <f>Konosys_Data!E623</f>
        <v>F</v>
      </c>
      <c r="N623" t="str">
        <f>Konosys_Data!O623</f>
        <v>23/02/1996 00:00:00</v>
      </c>
      <c r="O623" t="str">
        <f>Konosys_Data!Z623</f>
        <v>Marocain</v>
      </c>
      <c r="P623" t="str">
        <f>Konosys_Data!T623</f>
        <v>Tanger Tanger Asillah</v>
      </c>
      <c r="Q623" t="str">
        <f>Konosys_Data!V623</f>
        <v>KB125103</v>
      </c>
      <c r="R623" t="str">
        <f>Konosys_Data!W623</f>
        <v>0690363419</v>
      </c>
      <c r="S623" t="str">
        <f>Konosys_Data!Y623</f>
        <v xml:space="preserve">  </v>
      </c>
      <c r="T623" t="str">
        <f>Table1[[#This Row],[CEF]]</f>
        <v>1996022300076</v>
      </c>
      <c r="U623">
        <v>622</v>
      </c>
    </row>
    <row r="624" spans="1:21" x14ac:dyDescent="0.25">
      <c r="A624" t="str">
        <f>Konosys_Data!B624</f>
        <v>1998052500274</v>
      </c>
      <c r="B624" t="str">
        <f>Konosys_Data!R624</f>
        <v>10/08/2018</v>
      </c>
      <c r="C624" t="str">
        <f>Konosys_Data!F624</f>
        <v>Oui</v>
      </c>
      <c r="D624" t="str">
        <f>Konosys_Data!AD624</f>
        <v>Baccalauréat</v>
      </c>
      <c r="E624" t="str">
        <f>Konosys_Data_Extract!B624</f>
        <v>NTIC_TDM_TS</v>
      </c>
      <c r="F624" s="4" t="str">
        <f>Konosys_Data_Extract!E624</f>
        <v>2</v>
      </c>
      <c r="G624" t="str">
        <f>Konosys_Data_Extract!C624</f>
        <v>TDM201-NTIC_TDM_TS_2019</v>
      </c>
      <c r="I624" t="str">
        <f>Konosys_Data!C624</f>
        <v>TOUB</v>
      </c>
      <c r="J624" t="str">
        <f>Konosys_Data!D624</f>
        <v>MARIAM</v>
      </c>
      <c r="K624" t="str">
        <f>Konosys_Data!AB624</f>
        <v>الطوب</v>
      </c>
      <c r="L624" t="str">
        <f>Konosys_Data!AC624</f>
        <v>مريم</v>
      </c>
      <c r="M624" t="str">
        <f>Konosys_Data!E624</f>
        <v>F</v>
      </c>
      <c r="N624" t="str">
        <f>Konosys_Data!O624</f>
        <v>25/05/1998 00:00:00</v>
      </c>
      <c r="O624" t="str">
        <f>Konosys_Data!Z624</f>
        <v>Marocain</v>
      </c>
      <c r="P624" t="str">
        <f>Konosys_Data!T624</f>
        <v>Tetouan</v>
      </c>
      <c r="Q624" t="str">
        <f>Konosys_Data!V624</f>
        <v>L612407</v>
      </c>
      <c r="R624" t="str">
        <f>Konosys_Data!W624</f>
        <v>0650778543</v>
      </c>
      <c r="S624" t="str">
        <f>Konosys_Data!Y624</f>
        <v xml:space="preserve">  </v>
      </c>
      <c r="T624" t="str">
        <f>Table1[[#This Row],[CEF]]</f>
        <v>1998052500274</v>
      </c>
      <c r="U624">
        <v>623</v>
      </c>
    </row>
    <row r="625" spans="1:21" x14ac:dyDescent="0.25">
      <c r="A625" t="str">
        <f>Konosys_Data!B625</f>
        <v>2000042000306</v>
      </c>
      <c r="B625" t="str">
        <f>Konosys_Data!R625</f>
        <v>10/08/2018</v>
      </c>
      <c r="C625" t="str">
        <f>Konosys_Data!F625</f>
        <v>Oui</v>
      </c>
      <c r="D625" t="str">
        <f>Konosys_Data!AD625</f>
        <v>Baccalauréat</v>
      </c>
      <c r="E625" t="str">
        <f>Konosys_Data_Extract!B625</f>
        <v>NTIC_TRI_TS</v>
      </c>
      <c r="F625" s="4" t="str">
        <f>Konosys_Data_Extract!E625</f>
        <v>2</v>
      </c>
      <c r="G625" t="str">
        <f>Konosys_Data_Extract!C625</f>
        <v>TRI105-NTIC_TRI_TS_2019</v>
      </c>
      <c r="I625" t="str">
        <f>Konosys_Data!C625</f>
        <v>ESSAFI</v>
      </c>
      <c r="J625" t="str">
        <f>Konosys_Data!D625</f>
        <v>SADIK</v>
      </c>
      <c r="K625" t="str">
        <f>Konosys_Data!AB625</f>
        <v>الصافي</v>
      </c>
      <c r="L625" t="str">
        <f>Konosys_Data!AC625</f>
        <v>صادق</v>
      </c>
      <c r="M625" t="str">
        <f>Konosys_Data!E625</f>
        <v>H</v>
      </c>
      <c r="N625" t="str">
        <f>Konosys_Data!O625</f>
        <v>20/04/2000 00:00:00</v>
      </c>
      <c r="O625" t="str">
        <f>Konosys_Data!Z625</f>
        <v>Marocain</v>
      </c>
      <c r="P625" t="str">
        <f>Konosys_Data!T625</f>
        <v>Tanger</v>
      </c>
      <c r="Q625" t="str">
        <f>Konosys_Data!V625</f>
        <v>k560842</v>
      </c>
      <c r="R625" t="str">
        <f>Konosys_Data!W625</f>
        <v>0633383548</v>
      </c>
      <c r="S625" t="str">
        <f>Konosys_Data!Y625</f>
        <v xml:space="preserve">  </v>
      </c>
      <c r="T625" t="str">
        <f>Table1[[#This Row],[CEF]]</f>
        <v>2000042000306</v>
      </c>
      <c r="U625">
        <v>624</v>
      </c>
    </row>
    <row r="626" spans="1:21" x14ac:dyDescent="0.25">
      <c r="A626" t="str">
        <f>Konosys_Data!B626</f>
        <v>1999081600273</v>
      </c>
      <c r="B626" t="str">
        <f>Konosys_Data!R626</f>
        <v>10/08/2018</v>
      </c>
      <c r="C626" t="str">
        <f>Konosys_Data!F626</f>
        <v>Oui</v>
      </c>
      <c r="D626" t="str">
        <f>Konosys_Data!AD626</f>
        <v>Baccalauréat</v>
      </c>
      <c r="E626" t="str">
        <f>Konosys_Data_Extract!B626</f>
        <v>NTIC_TDM_TS</v>
      </c>
      <c r="F626" s="4" t="str">
        <f>Konosys_Data_Extract!E626</f>
        <v>2</v>
      </c>
      <c r="G626" t="str">
        <f>Konosys_Data_Extract!C626</f>
        <v>TDM102-NTIC_TDM_TS_2019</v>
      </c>
      <c r="I626" t="str">
        <f>Konosys_Data!C626</f>
        <v>AKHDIM</v>
      </c>
      <c r="J626" t="str">
        <f>Konosys_Data!D626</f>
        <v>FERDAOUSS</v>
      </c>
      <c r="K626" t="str">
        <f>Konosys_Data!AB626</f>
        <v>اخديم</v>
      </c>
      <c r="L626" t="str">
        <f>Konosys_Data!AC626</f>
        <v>فردوس</v>
      </c>
      <c r="M626" t="str">
        <f>Konosys_Data!E626</f>
        <v>F</v>
      </c>
      <c r="N626" t="str">
        <f>Konosys_Data!O626</f>
        <v>16/08/1999 00:00:00</v>
      </c>
      <c r="O626" t="str">
        <f>Konosys_Data!Z626</f>
        <v>Marocain</v>
      </c>
      <c r="P626" t="str">
        <f>Konosys_Data!T626</f>
        <v>TANGER</v>
      </c>
      <c r="Q626" t="str">
        <f>Konosys_Data!V626</f>
        <v>KB178610</v>
      </c>
      <c r="R626" t="str">
        <f>Konosys_Data!W626</f>
        <v>0661530074</v>
      </c>
      <c r="S626" t="str">
        <f>Konosys_Data!Y626</f>
        <v xml:space="preserve">  </v>
      </c>
      <c r="T626" t="str">
        <f>Table1[[#This Row],[CEF]]</f>
        <v>1999081600273</v>
      </c>
      <c r="U626">
        <v>625</v>
      </c>
    </row>
    <row r="627" spans="1:21" x14ac:dyDescent="0.25">
      <c r="A627" t="str">
        <f>Konosys_Data!B627</f>
        <v>1998090200258</v>
      </c>
      <c r="B627" t="str">
        <f>Konosys_Data!R627</f>
        <v>10/08/2018</v>
      </c>
      <c r="C627" t="str">
        <f>Konosys_Data!F627</f>
        <v>Oui</v>
      </c>
      <c r="D627" t="str">
        <f>Konosys_Data!AD627</f>
        <v>Baccalauréat</v>
      </c>
      <c r="E627" t="str">
        <f>Konosys_Data_Extract!B627</f>
        <v>NTIC_TRI_TS</v>
      </c>
      <c r="F627" s="4" t="str">
        <f>Konosys_Data_Extract!E627</f>
        <v>2</v>
      </c>
      <c r="G627" t="str">
        <f>Konosys_Data_Extract!C627</f>
        <v>TRI107-NTIC_TRI_TS_2019</v>
      </c>
      <c r="I627" t="str">
        <f>Konosys_Data!C627</f>
        <v>LACHIRI</v>
      </c>
      <c r="J627" t="str">
        <f>Konosys_Data!D627</f>
        <v>KHALID</v>
      </c>
      <c r="K627" t="str">
        <f>Konosys_Data!AB627</f>
        <v/>
      </c>
      <c r="L627" t="str">
        <f>Konosys_Data!AC627</f>
        <v>خالد</v>
      </c>
      <c r="M627" t="str">
        <f>Konosys_Data!E627</f>
        <v>F</v>
      </c>
      <c r="N627" t="str">
        <f>Konosys_Data!O627</f>
        <v>02/09/1998 00:00:00</v>
      </c>
      <c r="O627" t="str">
        <f>Konosys_Data!Z627</f>
        <v>Marocain</v>
      </c>
      <c r="P627" t="str">
        <f>Konosys_Data!T627</f>
        <v>KSAR SGHIR</v>
      </c>
      <c r="Q627" t="str">
        <f>Konosys_Data!V627</f>
        <v>K559391</v>
      </c>
      <c r="R627" t="str">
        <f>Konosys_Data!W627</f>
        <v>0636385972</v>
      </c>
      <c r="S627" t="str">
        <f>Konosys_Data!Y627</f>
        <v xml:space="preserve">  </v>
      </c>
      <c r="T627" t="str">
        <f>Table1[[#This Row],[CEF]]</f>
        <v>1998090200258</v>
      </c>
      <c r="U627">
        <v>626</v>
      </c>
    </row>
    <row r="628" spans="1:21" x14ac:dyDescent="0.25">
      <c r="A628" t="str">
        <f>Konosys_Data!B628</f>
        <v>1996012700120</v>
      </c>
      <c r="B628" t="str">
        <f>Konosys_Data!R628</f>
        <v>10/08/2018</v>
      </c>
      <c r="C628" t="str">
        <f>Konosys_Data!F628</f>
        <v>Oui</v>
      </c>
      <c r="D628" t="str">
        <f>Konosys_Data!AD628</f>
        <v>Baccalauréat</v>
      </c>
      <c r="E628" t="str">
        <f>Konosys_Data_Extract!B628</f>
        <v>NTIC_TDI_TS</v>
      </c>
      <c r="F628" s="4" t="str">
        <f>Konosys_Data_Extract!E628</f>
        <v>1</v>
      </c>
      <c r="G628" t="str">
        <f>Konosys_Data_Extract!C628</f>
        <v>TDI103-NTIC_TDI_TS_2019</v>
      </c>
      <c r="I628" t="str">
        <f>Konosys_Data!C628</f>
        <v>KINANI</v>
      </c>
      <c r="J628" t="str">
        <f>Konosys_Data!D628</f>
        <v>OMAR</v>
      </c>
      <c r="K628" t="str">
        <f>Konosys_Data!AB628</f>
        <v xml:space="preserve">الكيناني </v>
      </c>
      <c r="L628" t="str">
        <f>Konosys_Data!AC628</f>
        <v xml:space="preserve">عمر </v>
      </c>
      <c r="M628" t="str">
        <f>Konosys_Data!E628</f>
        <v>F</v>
      </c>
      <c r="N628" t="str">
        <f>Konosys_Data!O628</f>
        <v>27/01/1996 00:00:00</v>
      </c>
      <c r="O628" t="str">
        <f>Konosys_Data!Z628</f>
        <v>Marocain</v>
      </c>
      <c r="P628" t="str">
        <f>Konosys_Data!T628</f>
        <v>TANGER</v>
      </c>
      <c r="Q628" t="str">
        <f>Konosys_Data!V628</f>
        <v>KB161825</v>
      </c>
      <c r="R628" t="str">
        <f>Konosys_Data!W628</f>
        <v>0638184677</v>
      </c>
      <c r="S628" t="str">
        <f>Konosys_Data!Y628</f>
        <v xml:space="preserve">  </v>
      </c>
      <c r="T628" t="str">
        <f>Table1[[#This Row],[CEF]]</f>
        <v>1996012700120</v>
      </c>
      <c r="U628">
        <v>627</v>
      </c>
    </row>
    <row r="629" spans="1:21" x14ac:dyDescent="0.25">
      <c r="A629" t="str">
        <f>Konosys_Data!B629</f>
        <v>1997110600203</v>
      </c>
      <c r="B629" t="str">
        <f>Konosys_Data!R629</f>
        <v>10/08/2018</v>
      </c>
      <c r="C629" t="str">
        <f>Konosys_Data!F629</f>
        <v>Oui</v>
      </c>
      <c r="D629" t="str">
        <f>Konosys_Data!AD629</f>
        <v>Baccalauréat</v>
      </c>
      <c r="E629" t="str">
        <f>Konosys_Data_Extract!B629</f>
        <v>NTIC_TDI_TS</v>
      </c>
      <c r="F629" s="4" t="str">
        <f>Konosys_Data_Extract!E629</f>
        <v>1</v>
      </c>
      <c r="G629" t="str">
        <f>Konosys_Data_Extract!C629</f>
        <v>TDI204-NTIC_TDI_TS_2019</v>
      </c>
      <c r="I629" t="str">
        <f>Konosys_Data!C629</f>
        <v>KHABOUT</v>
      </c>
      <c r="J629" t="str">
        <f>Konosys_Data!D629</f>
        <v>MOHAMED</v>
      </c>
      <c r="K629" t="str">
        <f>Konosys_Data!AB629</f>
        <v>خابوط</v>
      </c>
      <c r="L629" t="str">
        <f>Konosys_Data!AC629</f>
        <v>محمد</v>
      </c>
      <c r="M629" t="str">
        <f>Konosys_Data!E629</f>
        <v>F</v>
      </c>
      <c r="N629" t="str">
        <f>Konosys_Data!O629</f>
        <v>06/11/1997 00:00:00</v>
      </c>
      <c r="O629" t="str">
        <f>Konosys_Data!Z629</f>
        <v>Marocain</v>
      </c>
      <c r="P629" t="str">
        <f>Konosys_Data!T629</f>
        <v>AMOUGUER</v>
      </c>
      <c r="Q629" t="str">
        <f>Konosys_Data!V629</f>
        <v>UB92636</v>
      </c>
      <c r="R629" t="str">
        <f>Konosys_Data!W629</f>
        <v>0682215875</v>
      </c>
      <c r="S629" t="str">
        <f>Konosys_Data!Y629</f>
        <v xml:space="preserve">  </v>
      </c>
      <c r="T629" t="str">
        <f>Table1[[#This Row],[CEF]]</f>
        <v>1997110600203</v>
      </c>
      <c r="U629">
        <v>628</v>
      </c>
    </row>
    <row r="630" spans="1:21" x14ac:dyDescent="0.25">
      <c r="A630" t="str">
        <f>Konosys_Data!B630</f>
        <v>1998012500183</v>
      </c>
      <c r="B630" t="str">
        <f>Konosys_Data!R630</f>
        <v>10/08/2018</v>
      </c>
      <c r="C630" t="str">
        <f>Konosys_Data!F630</f>
        <v>Oui</v>
      </c>
      <c r="D630" t="str">
        <f>Konosys_Data!AD630</f>
        <v>Baccalauréat</v>
      </c>
      <c r="E630" t="str">
        <f>Konosys_Data_Extract!B630</f>
        <v>NTIC_TDI_TS</v>
      </c>
      <c r="F630" s="4" t="str">
        <f>Konosys_Data_Extract!E630</f>
        <v>1</v>
      </c>
      <c r="G630" t="str">
        <f>Konosys_Data_Extract!C630</f>
        <v>TDI203-NTIC_TDI_TS_2019</v>
      </c>
      <c r="I630" t="str">
        <f>Konosys_Data!C630</f>
        <v>BOUAASSOUL</v>
      </c>
      <c r="J630" t="str">
        <f>Konosys_Data!D630</f>
        <v>HICHAM</v>
      </c>
      <c r="K630" t="str">
        <f>Konosys_Data!AB630</f>
        <v>بوعسول</v>
      </c>
      <c r="L630" t="str">
        <f>Konosys_Data!AC630</f>
        <v>هشام</v>
      </c>
      <c r="M630" t="str">
        <f>Konosys_Data!E630</f>
        <v>F</v>
      </c>
      <c r="N630" t="str">
        <f>Konosys_Data!O630</f>
        <v>25/01/1998 00:00:00</v>
      </c>
      <c r="O630" t="str">
        <f>Konosys_Data!Z630</f>
        <v>Marocain</v>
      </c>
      <c r="P630" t="str">
        <f>Konosys_Data!T630</f>
        <v>TANGER</v>
      </c>
      <c r="Q630" t="str">
        <f>Konosys_Data!V630</f>
        <v>KB170321</v>
      </c>
      <c r="R630" t="str">
        <f>Konosys_Data!W630</f>
        <v>0612019678</v>
      </c>
      <c r="S630" t="str">
        <f>Konosys_Data!Y630</f>
        <v xml:space="preserve">  </v>
      </c>
      <c r="T630" t="str">
        <f>Table1[[#This Row],[CEF]]</f>
        <v>1998012500183</v>
      </c>
      <c r="U630">
        <v>629</v>
      </c>
    </row>
    <row r="631" spans="1:21" x14ac:dyDescent="0.25">
      <c r="A631" t="str">
        <f>Konosys_Data!B631</f>
        <v>1997030700187</v>
      </c>
      <c r="B631" t="str">
        <f>Konosys_Data!R631</f>
        <v>10/08/2018</v>
      </c>
      <c r="C631" t="str">
        <f>Konosys_Data!F631</f>
        <v>Oui</v>
      </c>
      <c r="D631" t="str">
        <f>Konosys_Data!AD631</f>
        <v>Baccalauréat</v>
      </c>
      <c r="E631" t="str">
        <f>Konosys_Data_Extract!B631</f>
        <v>NTIC_TDI_TS</v>
      </c>
      <c r="F631" s="4" t="str">
        <f>Konosys_Data_Extract!E631</f>
        <v>1</v>
      </c>
      <c r="G631" t="str">
        <f>Konosys_Data_Extract!C631</f>
        <v>TDI204-NTIC_TDI_TS_2019</v>
      </c>
      <c r="I631" t="str">
        <f>Konosys_Data!C631</f>
        <v>KHAMLICHI</v>
      </c>
      <c r="J631" t="str">
        <f>Konosys_Data!D631</f>
        <v>SOUKAYNA</v>
      </c>
      <c r="K631" t="str">
        <f>Konosys_Data!AB631</f>
        <v>الخمليشي</v>
      </c>
      <c r="L631" t="str">
        <f>Konosys_Data!AC631</f>
        <v>سكينة</v>
      </c>
      <c r="M631" t="str">
        <f>Konosys_Data!E631</f>
        <v>F</v>
      </c>
      <c r="N631" t="str">
        <f>Konosys_Data!O631</f>
        <v>07/03/1997 00:00:00</v>
      </c>
      <c r="O631" t="str">
        <f>Konosys_Data!Z631</f>
        <v>Marocain</v>
      </c>
      <c r="P631" t="str">
        <f>Konosys_Data!T631</f>
        <v>TARGUIST AL HOCEIMA</v>
      </c>
      <c r="Q631" t="str">
        <f>Konosys_Data!V631</f>
        <v>RC15555</v>
      </c>
      <c r="R631" t="str">
        <f>Konosys_Data!W631</f>
        <v>0648117667</v>
      </c>
      <c r="S631" t="str">
        <f>Konosys_Data!Y631</f>
        <v xml:space="preserve">  </v>
      </c>
      <c r="T631" t="str">
        <f>Table1[[#This Row],[CEF]]</f>
        <v>1997030700187</v>
      </c>
      <c r="U631">
        <v>630</v>
      </c>
    </row>
    <row r="632" spans="1:21" x14ac:dyDescent="0.25">
      <c r="A632" t="str">
        <f>Konosys_Data!B632</f>
        <v>1999032700142</v>
      </c>
      <c r="B632" t="str">
        <f>Konosys_Data!R632</f>
        <v>10/08/2018</v>
      </c>
      <c r="C632" t="str">
        <f>Konosys_Data!F632</f>
        <v>Oui</v>
      </c>
      <c r="D632" t="str">
        <f>Konosys_Data!AD632</f>
        <v>Baccalauréat</v>
      </c>
      <c r="E632" t="str">
        <f>Konosys_Data_Extract!B632</f>
        <v>NTIC_TDI_TS</v>
      </c>
      <c r="F632" s="4" t="str">
        <f>Konosys_Data_Extract!E632</f>
        <v>1</v>
      </c>
      <c r="G632" t="str">
        <f>Konosys_Data_Extract!C632</f>
        <v>TDI204-NTIC_TDI_TS_2019</v>
      </c>
      <c r="I632" t="str">
        <f>Konosys_Data!C632</f>
        <v>AIT NOUAR</v>
      </c>
      <c r="J632" t="str">
        <f>Konosys_Data!D632</f>
        <v>MOHAMED</v>
      </c>
      <c r="K632" t="str">
        <f>Konosys_Data!AB632</f>
        <v>ايت نوار</v>
      </c>
      <c r="L632" t="str">
        <f>Konosys_Data!AC632</f>
        <v>محمد</v>
      </c>
      <c r="M632" t="str">
        <f>Konosys_Data!E632</f>
        <v>F</v>
      </c>
      <c r="N632" t="str">
        <f>Konosys_Data!O632</f>
        <v>27/03/1999 00:00:00</v>
      </c>
      <c r="O632" t="str">
        <f>Konosys_Data!Z632</f>
        <v>Marocain</v>
      </c>
      <c r="P632" t="str">
        <f>Konosys_Data!T632</f>
        <v>TANGER</v>
      </c>
      <c r="Q632" t="str">
        <f>Konosys_Data!V632</f>
        <v>KB166589</v>
      </c>
      <c r="R632" t="str">
        <f>Konosys_Data!W632</f>
        <v>0606730075</v>
      </c>
      <c r="S632" t="str">
        <f>Konosys_Data!Y632</f>
        <v xml:space="preserve">  </v>
      </c>
      <c r="T632" t="str">
        <f>Table1[[#This Row],[CEF]]</f>
        <v>1999032700142</v>
      </c>
      <c r="U632">
        <v>631</v>
      </c>
    </row>
    <row r="633" spans="1:21" x14ac:dyDescent="0.25">
      <c r="A633" t="str">
        <f>Konosys_Data!B633</f>
        <v>1999122400139</v>
      </c>
      <c r="B633" t="str">
        <f>Konosys_Data!R633</f>
        <v>10/08/2018</v>
      </c>
      <c r="C633" t="str">
        <f>Konosys_Data!F633</f>
        <v>Oui</v>
      </c>
      <c r="D633" t="str">
        <f>Konosys_Data!AD633</f>
        <v>Baccalauréat</v>
      </c>
      <c r="E633" t="str">
        <f>Konosys_Data_Extract!B633</f>
        <v>NTIC_TDI_TS</v>
      </c>
      <c r="F633" s="4" t="str">
        <f>Konosys_Data_Extract!E633</f>
        <v>1</v>
      </c>
      <c r="G633" t="str">
        <f>Konosys_Data_Extract!C633</f>
        <v>TDI204-NTIC_TDI_TS_2019</v>
      </c>
      <c r="I633" t="str">
        <f>Konosys_Data!C633</f>
        <v>ELMRABET</v>
      </c>
      <c r="J633" t="str">
        <f>Konosys_Data!D633</f>
        <v>HAFSA</v>
      </c>
      <c r="K633" t="str">
        <f>Konosys_Data!AB633</f>
        <v>المرابط</v>
      </c>
      <c r="L633" t="str">
        <f>Konosys_Data!AC633</f>
        <v>حفصة</v>
      </c>
      <c r="M633" t="str">
        <f>Konosys_Data!E633</f>
        <v>F</v>
      </c>
      <c r="N633" t="str">
        <f>Konosys_Data!O633</f>
        <v>24/12/1999 00:00:00</v>
      </c>
      <c r="O633" t="str">
        <f>Konosys_Data!Z633</f>
        <v>Marocain</v>
      </c>
      <c r="P633" t="str">
        <f>Konosys_Data!T633</f>
        <v>ASILAH TANGER</v>
      </c>
      <c r="Q633" t="str">
        <f>Konosys_Data!V633</f>
        <v>K557485</v>
      </c>
      <c r="R633" t="str">
        <f>Konosys_Data!W633</f>
        <v>0666841706</v>
      </c>
      <c r="S633" t="str">
        <f>Konosys_Data!Y633</f>
        <v xml:space="preserve">  </v>
      </c>
      <c r="T633" t="str">
        <f>Table1[[#This Row],[CEF]]</f>
        <v>1999122400139</v>
      </c>
      <c r="U633">
        <v>632</v>
      </c>
    </row>
    <row r="634" spans="1:21" x14ac:dyDescent="0.25">
      <c r="A634" t="str">
        <f>Konosys_Data!B634</f>
        <v>1996092200129</v>
      </c>
      <c r="B634" t="str">
        <f>Konosys_Data!R634</f>
        <v>10/08/2018</v>
      </c>
      <c r="C634" t="str">
        <f>Konosys_Data!F634</f>
        <v>Oui</v>
      </c>
      <c r="D634" t="str">
        <f>Konosys_Data!AD634</f>
        <v>Baccalauréat</v>
      </c>
      <c r="E634" t="str">
        <f>Konosys_Data_Extract!B634</f>
        <v>NTIC_TDI_TS</v>
      </c>
      <c r="F634" s="4" t="str">
        <f>Konosys_Data_Extract!E634</f>
        <v>2</v>
      </c>
      <c r="G634" t="str">
        <f>Konosys_Data_Extract!C634</f>
        <v>TDI107-NTIC_TDI_TS_2019</v>
      </c>
      <c r="I634" t="str">
        <f>Konosys_Data!C634</f>
        <v>CHENTOUF</v>
      </c>
      <c r="J634" t="str">
        <f>Konosys_Data!D634</f>
        <v>ABDELLAH</v>
      </c>
      <c r="K634" t="str">
        <f>Konosys_Data!AB634</f>
        <v xml:space="preserve">الشنتوف </v>
      </c>
      <c r="L634" t="str">
        <f>Konosys_Data!AC634</f>
        <v xml:space="preserve">عبد الله </v>
      </c>
      <c r="M634" t="str">
        <f>Konosys_Data!E634</f>
        <v>F</v>
      </c>
      <c r="N634" t="str">
        <f>Konosys_Data!O634</f>
        <v>22/09/1996 00:00:00</v>
      </c>
      <c r="O634" t="str">
        <f>Konosys_Data!Z634</f>
        <v>Marocain</v>
      </c>
      <c r="P634" t="str">
        <f>Konosys_Data!T634</f>
        <v>tanger</v>
      </c>
      <c r="Q634" t="str">
        <f>Konosys_Data!V634</f>
        <v>KB149163</v>
      </c>
      <c r="R634" t="str">
        <f>Konosys_Data!W634</f>
        <v>0682556310</v>
      </c>
      <c r="S634" t="str">
        <f>Konosys_Data!Y634</f>
        <v xml:space="preserve">  </v>
      </c>
      <c r="T634" t="str">
        <f>Table1[[#This Row],[CEF]]</f>
        <v>1996092200129</v>
      </c>
      <c r="U634">
        <v>633</v>
      </c>
    </row>
    <row r="635" spans="1:21" x14ac:dyDescent="0.25">
      <c r="A635" t="str">
        <f>Konosys_Data!B635</f>
        <v>1999091100120</v>
      </c>
      <c r="B635" t="str">
        <f>Konosys_Data!R635</f>
        <v>10/08/2018</v>
      </c>
      <c r="C635" t="str">
        <f>Konosys_Data!F635</f>
        <v>Oui</v>
      </c>
      <c r="D635" t="str">
        <f>Konosys_Data!AD635</f>
        <v>Baccalauréat</v>
      </c>
      <c r="E635" t="str">
        <f>Konosys_Data_Extract!B635</f>
        <v>AG_INFO_TS</v>
      </c>
      <c r="F635" s="4" t="str">
        <f>Konosys_Data_Extract!E635</f>
        <v>2</v>
      </c>
      <c r="G635" t="str">
        <f>Konosys_Data_Extract!C635</f>
        <v>INFO202-AG_INFO_TS_2019</v>
      </c>
      <c r="I635" t="str">
        <f>Konosys_Data!C635</f>
        <v>HAMMOUMI</v>
      </c>
      <c r="J635" t="str">
        <f>Konosys_Data!D635</f>
        <v>MOHAMED</v>
      </c>
      <c r="K635" t="str">
        <f>Konosys_Data!AB635</f>
        <v>حمومي</v>
      </c>
      <c r="L635" t="str">
        <f>Konosys_Data!AC635</f>
        <v>محمد</v>
      </c>
      <c r="M635" t="str">
        <f>Konosys_Data!E635</f>
        <v>F</v>
      </c>
      <c r="N635" t="str">
        <f>Konosys_Data!O635</f>
        <v>11/09/1999 00:00:00</v>
      </c>
      <c r="O635" t="str">
        <f>Konosys_Data!Z635</f>
        <v>Marocain</v>
      </c>
      <c r="P635" t="str">
        <f>Konosys_Data!T635</f>
        <v>Ksar el kebir</v>
      </c>
      <c r="Q635" t="str">
        <f>Konosys_Data!V635</f>
        <v>LB221936</v>
      </c>
      <c r="R635" t="str">
        <f>Konosys_Data!W635</f>
        <v>0648996039</v>
      </c>
      <c r="S635" t="str">
        <f>Konosys_Data!Y635</f>
        <v xml:space="preserve">  </v>
      </c>
      <c r="T635" t="str">
        <f>Table1[[#This Row],[CEF]]</f>
        <v>1999091100120</v>
      </c>
      <c r="U635">
        <v>634</v>
      </c>
    </row>
    <row r="636" spans="1:21" x14ac:dyDescent="0.25">
      <c r="A636" t="str">
        <f>Konosys_Data!B636</f>
        <v>1998022600231</v>
      </c>
      <c r="B636" t="str">
        <f>Konosys_Data!R636</f>
        <v>10/08/2018</v>
      </c>
      <c r="C636" t="str">
        <f>Konosys_Data!F636</f>
        <v>Oui</v>
      </c>
      <c r="D636" t="str">
        <f>Konosys_Data!AD636</f>
        <v>Baccalauréat</v>
      </c>
      <c r="E636" t="str">
        <f>Konosys_Data_Extract!B636</f>
        <v>NTIC_TDM_TS</v>
      </c>
      <c r="F636" s="4" t="str">
        <f>Konosys_Data_Extract!E636</f>
        <v>2</v>
      </c>
      <c r="G636" t="str">
        <f>Konosys_Data_Extract!C636</f>
        <v>TDM201-NTIC_TDM_TS_2019</v>
      </c>
      <c r="I636" t="str">
        <f>Konosys_Data!C636</f>
        <v>LAASRI</v>
      </c>
      <c r="J636" t="str">
        <f>Konosys_Data!D636</f>
        <v>ABDERRAHMAN</v>
      </c>
      <c r="K636" t="str">
        <f>Konosys_Data!AB636</f>
        <v>لعسري</v>
      </c>
      <c r="L636" t="str">
        <f>Konosys_Data!AC636</f>
        <v>عبد الرحمان</v>
      </c>
      <c r="M636" t="str">
        <f>Konosys_Data!E636</f>
        <v>H</v>
      </c>
      <c r="N636" t="str">
        <f>Konosys_Data!O636</f>
        <v>26/02/1998 00:00:00</v>
      </c>
      <c r="O636" t="str">
        <f>Konosys_Data!Z636</f>
        <v>Marocain</v>
      </c>
      <c r="P636" t="str">
        <f>Konosys_Data!T636</f>
        <v>a ASSAKI TAROUDANT</v>
      </c>
      <c r="Q636" t="str">
        <f>Konosys_Data!V636</f>
        <v>KB176167</v>
      </c>
      <c r="R636" t="str">
        <f>Konosys_Data!W636</f>
        <v>0652859848</v>
      </c>
      <c r="S636" t="str">
        <f>Konosys_Data!Y636</f>
        <v xml:space="preserve">  </v>
      </c>
      <c r="T636" t="str">
        <f>Table1[[#This Row],[CEF]]</f>
        <v>1998022600231</v>
      </c>
      <c r="U636">
        <v>635</v>
      </c>
    </row>
    <row r="637" spans="1:21" x14ac:dyDescent="0.25">
      <c r="A637" t="str">
        <f>Konosys_Data!B637</f>
        <v>1996091600022</v>
      </c>
      <c r="B637" t="str">
        <f>Konosys_Data!R637</f>
        <v>10/08/2018</v>
      </c>
      <c r="C637" t="str">
        <f>Konosys_Data!F637</f>
        <v>Oui</v>
      </c>
      <c r="D637" t="str">
        <f>Konosys_Data!AD637</f>
        <v>Baccalauréat</v>
      </c>
      <c r="E637" t="str">
        <f>Konosys_Data_Extract!B637</f>
        <v>AG_INFO_TS</v>
      </c>
      <c r="F637" s="4" t="str">
        <f>Konosys_Data_Extract!E637</f>
        <v>2</v>
      </c>
      <c r="G637" t="str">
        <f>Konosys_Data_Extract!C637</f>
        <v>INFO201-AG_INFO_TS_2019</v>
      </c>
      <c r="I637" t="str">
        <f>Konosys_Data!C637</f>
        <v>IDRISSI</v>
      </c>
      <c r="J637" t="str">
        <f>Konosys_Data!D637</f>
        <v>FATIMA EZ-ZAHRAE</v>
      </c>
      <c r="K637" t="str">
        <f>Konosys_Data!AB637</f>
        <v xml:space="preserve">الادريسي </v>
      </c>
      <c r="L637" t="str">
        <f>Konosys_Data!AC637</f>
        <v>فاطمة الزهراء</v>
      </c>
      <c r="M637" t="str">
        <f>Konosys_Data!E637</f>
        <v>F</v>
      </c>
      <c r="N637" t="str">
        <f>Konosys_Data!O637</f>
        <v>16/09/1996 00:00:00</v>
      </c>
      <c r="O637" t="str">
        <f>Konosys_Data!Z637</f>
        <v>Marocain</v>
      </c>
      <c r="P637" t="str">
        <f>Konosys_Data!T637</f>
        <v>assilah</v>
      </c>
      <c r="Q637" t="str">
        <f>Konosys_Data!V637</f>
        <v>KA60488</v>
      </c>
      <c r="R637" t="str">
        <f>Konosys_Data!W637</f>
        <v>0698094724</v>
      </c>
      <c r="S637" t="str">
        <f>Konosys_Data!Y637</f>
        <v xml:space="preserve"> AV IBN BATOUTA NR 117 ASILAH </v>
      </c>
      <c r="T637" t="str">
        <f>Table1[[#This Row],[CEF]]</f>
        <v>1996091600022</v>
      </c>
      <c r="U637">
        <v>636</v>
      </c>
    </row>
    <row r="638" spans="1:21" x14ac:dyDescent="0.25">
      <c r="A638" t="str">
        <f>Konosys_Data!B638</f>
        <v>1999120400137</v>
      </c>
      <c r="B638" t="str">
        <f>Konosys_Data!R638</f>
        <v>10/08/2018</v>
      </c>
      <c r="C638" t="str">
        <f>Konosys_Data!F638</f>
        <v>Oui</v>
      </c>
      <c r="D638" t="str">
        <f>Konosys_Data!AD638</f>
        <v>Baccalauréat</v>
      </c>
      <c r="E638" t="str">
        <f>Konosys_Data_Extract!B638</f>
        <v>AG_INFO_TS</v>
      </c>
      <c r="F638" s="4" t="str">
        <f>Konosys_Data_Extract!E638</f>
        <v>1</v>
      </c>
      <c r="G638" t="str">
        <f>Konosys_Data_Extract!C638</f>
        <v>INFO201-AG_INFO_TS_2019</v>
      </c>
      <c r="I638" t="str">
        <f>Konosys_Data!C638</f>
        <v>EDDEGUESSE</v>
      </c>
      <c r="J638" t="str">
        <f>Konosys_Data!D638</f>
        <v>NADA</v>
      </c>
      <c r="K638" t="str">
        <f>Konosys_Data!AB638</f>
        <v>الدكس</v>
      </c>
      <c r="L638" t="str">
        <f>Konosys_Data!AC638</f>
        <v>ندى</v>
      </c>
      <c r="M638" t="str">
        <f>Konosys_Data!E638</f>
        <v>F</v>
      </c>
      <c r="N638" t="str">
        <f>Konosys_Data!O638</f>
        <v>04/12/1999 00:00:00</v>
      </c>
      <c r="O638" t="str">
        <f>Konosys_Data!Z638</f>
        <v>Marocain</v>
      </c>
      <c r="P638" t="str">
        <f>Konosys_Data!T638</f>
        <v>TANGER</v>
      </c>
      <c r="Q638" t="str">
        <f>Konosys_Data!V638</f>
        <v>K565485</v>
      </c>
      <c r="R638" t="str">
        <f>Konosys_Data!W638</f>
        <v>0663071092</v>
      </c>
      <c r="S638" t="str">
        <f>Konosys_Data!Y638</f>
        <v xml:space="preserve">  </v>
      </c>
      <c r="T638" t="str">
        <f>Table1[[#This Row],[CEF]]</f>
        <v>1999120400137</v>
      </c>
      <c r="U638">
        <v>637</v>
      </c>
    </row>
    <row r="639" spans="1:21" x14ac:dyDescent="0.25">
      <c r="A639" t="str">
        <f>Konosys_Data!B639</f>
        <v>1998112900181</v>
      </c>
      <c r="B639" t="str">
        <f>Konosys_Data!R639</f>
        <v>10/08/2018</v>
      </c>
      <c r="C639" t="str">
        <f>Konosys_Data!F639</f>
        <v>Oui</v>
      </c>
      <c r="D639" t="str">
        <f>Konosys_Data!AD639</f>
        <v>Baccalauréat</v>
      </c>
      <c r="E639" t="str">
        <f>Konosys_Data_Extract!B639</f>
        <v>AG_INFO_TS</v>
      </c>
      <c r="F639" s="4" t="str">
        <f>Konosys_Data_Extract!E639</f>
        <v>2</v>
      </c>
      <c r="G639" t="str">
        <f>Konosys_Data_Extract!C639</f>
        <v>INFO202-AG_INFO_TS_2019</v>
      </c>
      <c r="I639" t="str">
        <f>Konosys_Data!C639</f>
        <v>BOULBAN</v>
      </c>
      <c r="J639" t="str">
        <f>Konosys_Data!D639</f>
        <v>AYMANE</v>
      </c>
      <c r="K639" t="str">
        <f>Konosys_Data!AB639</f>
        <v>بولبان</v>
      </c>
      <c r="L639" t="str">
        <f>Konosys_Data!AC639</f>
        <v>ايمن</v>
      </c>
      <c r="M639" t="str">
        <f>Konosys_Data!E639</f>
        <v>F</v>
      </c>
      <c r="N639" t="str">
        <f>Konosys_Data!O639</f>
        <v>29/11/1998 00:00:00</v>
      </c>
      <c r="O639" t="str">
        <f>Konosys_Data!Z639</f>
        <v>Marocain</v>
      </c>
      <c r="P639" t="str">
        <f>Konosys_Data!T639</f>
        <v>tanger</v>
      </c>
      <c r="Q639" t="str">
        <f>Konosys_Data!V639</f>
        <v>KB158586</v>
      </c>
      <c r="R639" t="str">
        <f>Konosys_Data!W639</f>
        <v>0668656880</v>
      </c>
      <c r="S639" t="str">
        <f>Konosys_Data!Y639</f>
        <v xml:space="preserve">  </v>
      </c>
      <c r="T639" t="str">
        <f>Table1[[#This Row],[CEF]]</f>
        <v>1998112900181</v>
      </c>
      <c r="U639">
        <v>638</v>
      </c>
    </row>
    <row r="640" spans="1:21" x14ac:dyDescent="0.25">
      <c r="A640" t="str">
        <f>Konosys_Data!B640</f>
        <v>1990010100294</v>
      </c>
      <c r="B640" t="str">
        <f>Konosys_Data!R640</f>
        <v>10/08/2018</v>
      </c>
      <c r="C640" t="str">
        <f>Konosys_Data!F640</f>
        <v>Oui</v>
      </c>
      <c r="D640" t="str">
        <f>Konosys_Data!AD640</f>
        <v>Baccalauréat</v>
      </c>
      <c r="E640" t="str">
        <f>Konosys_Data_Extract!B640</f>
        <v>AG_INFO_TS</v>
      </c>
      <c r="F640" s="4" t="str">
        <f>Konosys_Data_Extract!E640</f>
        <v>1</v>
      </c>
      <c r="G640" t="str">
        <f>Konosys_Data_Extract!C640</f>
        <v>INFO202-AG_INFO_TS_2019</v>
      </c>
      <c r="I640" t="str">
        <f>Konosys_Data!C640</f>
        <v>CHETOUANI</v>
      </c>
      <c r="J640" t="str">
        <f>Konosys_Data!D640</f>
        <v>AYA</v>
      </c>
      <c r="K640" t="str">
        <f>Konosys_Data!AB640</f>
        <v>شتواني</v>
      </c>
      <c r="L640" t="str">
        <f>Konosys_Data!AC640</f>
        <v>اية</v>
      </c>
      <c r="M640" t="str">
        <f>Konosys_Data!E640</f>
        <v>F</v>
      </c>
      <c r="N640" t="str">
        <f>Konosys_Data!O640</f>
        <v>01/01/1998 00:00:00</v>
      </c>
      <c r="O640" t="str">
        <f>Konosys_Data!Z640</f>
        <v>Marocain</v>
      </c>
      <c r="P640" t="str">
        <f>Konosys_Data!T640</f>
        <v>tanger</v>
      </c>
      <c r="Q640" t="str">
        <f>Konosys_Data!V640</f>
        <v>k521517</v>
      </c>
      <c r="R640" t="str">
        <f>Konosys_Data!W640</f>
        <v>0661912724</v>
      </c>
      <c r="S640" t="str">
        <f>Konosys_Data!Y640</f>
        <v xml:space="preserve">  </v>
      </c>
      <c r="T640" t="str">
        <f>Table1[[#This Row],[CEF]]</f>
        <v>1990010100294</v>
      </c>
      <c r="U640">
        <v>639</v>
      </c>
    </row>
    <row r="641" spans="1:21" x14ac:dyDescent="0.25">
      <c r="A641" t="str">
        <f>Konosys_Data!B641</f>
        <v>1996110900023</v>
      </c>
      <c r="B641" t="str">
        <f>Konosys_Data!R641</f>
        <v>10/08/2018</v>
      </c>
      <c r="C641" t="str">
        <f>Konosys_Data!F641</f>
        <v>Oui</v>
      </c>
      <c r="D641" t="str">
        <f>Konosys_Data!AD641</f>
        <v>Baccalauréat</v>
      </c>
      <c r="E641" t="str">
        <f>Konosys_Data_Extract!B641</f>
        <v>NTIC_TRI_TS</v>
      </c>
      <c r="F641" s="4" t="str">
        <f>Konosys_Data_Extract!E641</f>
        <v>2</v>
      </c>
      <c r="G641" t="str">
        <f>Konosys_Data_Extract!C641</f>
        <v>TRI203-NTIC_TRI_TS_2019</v>
      </c>
      <c r="I641" t="str">
        <f>Konosys_Data!C641</f>
        <v>BENTAYEB</v>
      </c>
      <c r="J641" t="str">
        <f>Konosys_Data!D641</f>
        <v>REDA</v>
      </c>
      <c r="K641" t="str">
        <f>Konosys_Data!AB641</f>
        <v>بنطيب</v>
      </c>
      <c r="L641" t="str">
        <f>Konosys_Data!AC641</f>
        <v>رضا</v>
      </c>
      <c r="M641" t="str">
        <f>Konosys_Data!E641</f>
        <v>F</v>
      </c>
      <c r="N641" t="str">
        <f>Konosys_Data!O641</f>
        <v>09/11/1996 00:00:00</v>
      </c>
      <c r="O641" t="str">
        <f>Konosys_Data!Z641</f>
        <v>Marocain</v>
      </c>
      <c r="P641" t="str">
        <f>Konosys_Data!T641</f>
        <v>ASILAH</v>
      </c>
      <c r="Q641" t="str">
        <f>Konosys_Data!V641</f>
        <v>KA61677</v>
      </c>
      <c r="R641" t="str">
        <f>Konosys_Data!W641</f>
        <v>0662113748</v>
      </c>
      <c r="S641" t="str">
        <f>Konosys_Data!Y641</f>
        <v xml:space="preserve"> AV MOURITANIA NR 36 ASILAH </v>
      </c>
      <c r="T641" t="str">
        <f>Table1[[#This Row],[CEF]]</f>
        <v>1996110900023</v>
      </c>
      <c r="U641">
        <v>640</v>
      </c>
    </row>
    <row r="642" spans="1:21" x14ac:dyDescent="0.25">
      <c r="A642" t="str">
        <f>Konosys_Data!B642</f>
        <v>199708180196</v>
      </c>
      <c r="B642" t="str">
        <f>Konosys_Data!R642</f>
        <v>10/08/2018</v>
      </c>
      <c r="C642" t="str">
        <f>Konosys_Data!F642</f>
        <v>Oui</v>
      </c>
      <c r="D642" t="str">
        <f>Konosys_Data!AD642</f>
        <v>Baccalauréat</v>
      </c>
      <c r="E642" t="str">
        <f>Konosys_Data_Extract!B642</f>
        <v>NTIC_TRI_TS</v>
      </c>
      <c r="F642" s="4" t="str">
        <f>Konosys_Data_Extract!E642</f>
        <v>1</v>
      </c>
      <c r="G642" t="str">
        <f>Konosys_Data_Extract!C642</f>
        <v>TRI203-NTIC_TRI_TS_2019</v>
      </c>
      <c r="I642" t="str">
        <f>Konosys_Data!C642</f>
        <v>MARSOU</v>
      </c>
      <c r="J642" t="str">
        <f>Konosys_Data!D642</f>
        <v>NOUHAILA</v>
      </c>
      <c r="K642" t="str">
        <f>Konosys_Data!AB642</f>
        <v>مرصو</v>
      </c>
      <c r="L642" t="str">
        <f>Konosys_Data!AC642</f>
        <v>نهيلة</v>
      </c>
      <c r="M642" t="str">
        <f>Konosys_Data!E642</f>
        <v>F</v>
      </c>
      <c r="N642" t="str">
        <f>Konosys_Data!O642</f>
        <v>18/08/1997 00:00:00</v>
      </c>
      <c r="O642" t="str">
        <f>Konosys_Data!Z642</f>
        <v>Marocain</v>
      </c>
      <c r="P642" t="str">
        <f>Konosys_Data!T642</f>
        <v>TANGER</v>
      </c>
      <c r="Q642" t="str">
        <f>Konosys_Data!V642</f>
        <v>K549428</v>
      </c>
      <c r="R642" t="str">
        <f>Konosys_Data!W642</f>
        <v>0619001097</v>
      </c>
      <c r="S642" t="str">
        <f>Konosys_Data!Y642</f>
        <v xml:space="preserve">  </v>
      </c>
      <c r="T642" t="str">
        <f>Table1[[#This Row],[CEF]]</f>
        <v>199708180196</v>
      </c>
      <c r="U642">
        <v>641</v>
      </c>
    </row>
    <row r="643" spans="1:21" x14ac:dyDescent="0.25">
      <c r="A643" t="str">
        <f>Konosys_Data!B643</f>
        <v>1999012900146</v>
      </c>
      <c r="B643" t="str">
        <f>Konosys_Data!R643</f>
        <v>10/08/2018</v>
      </c>
      <c r="C643" t="str">
        <f>Konosys_Data!F643</f>
        <v>Oui</v>
      </c>
      <c r="D643" t="str">
        <f>Konosys_Data!AD643</f>
        <v>Baccalauréat</v>
      </c>
      <c r="E643" t="str">
        <f>Konosys_Data_Extract!B643</f>
        <v>NTIC_TRI_TS</v>
      </c>
      <c r="F643" s="4" t="str">
        <f>Konosys_Data_Extract!E643</f>
        <v>2</v>
      </c>
      <c r="G643" t="str">
        <f>Konosys_Data_Extract!C643</f>
        <v>TRI201-NTIC_TRI_TS_2019</v>
      </c>
      <c r="I643" t="str">
        <f>Konosys_Data!C643</f>
        <v>GUELAI</v>
      </c>
      <c r="J643" t="str">
        <f>Konosys_Data!D643</f>
        <v>SOULAIMAN</v>
      </c>
      <c r="K643" t="str">
        <f>Konosys_Data!AB643</f>
        <v>كلعي</v>
      </c>
      <c r="L643" t="str">
        <f>Konosys_Data!AC643</f>
        <v>سليمان</v>
      </c>
      <c r="M643" t="str">
        <f>Konosys_Data!E643</f>
        <v>F</v>
      </c>
      <c r="N643" t="str">
        <f>Konosys_Data!O643</f>
        <v>29/01/1999 00:00:00</v>
      </c>
      <c r="O643" t="str">
        <f>Konosys_Data!Z643</f>
        <v>Marocain</v>
      </c>
      <c r="P643" t="str">
        <f>Konosys_Data!T643</f>
        <v>TANGER</v>
      </c>
      <c r="Q643" t="str">
        <f>Konosys_Data!V643</f>
        <v>k565408</v>
      </c>
      <c r="R643" t="str">
        <f>Konosys_Data!W643</f>
        <v>0633450242</v>
      </c>
      <c r="S643" t="str">
        <f>Konosys_Data!Y643</f>
        <v xml:space="preserve">  </v>
      </c>
      <c r="T643" t="str">
        <f>Table1[[#This Row],[CEF]]</f>
        <v>1999012900146</v>
      </c>
      <c r="U643">
        <v>642</v>
      </c>
    </row>
    <row r="644" spans="1:21" x14ac:dyDescent="0.25">
      <c r="A644" t="str">
        <f>Konosys_Data!B644</f>
        <v>1998090100366</v>
      </c>
      <c r="B644" t="str">
        <f>Konosys_Data!R644</f>
        <v>10/08/2018</v>
      </c>
      <c r="C644" t="str">
        <f>Konosys_Data!F644</f>
        <v>Oui</v>
      </c>
      <c r="D644" t="str">
        <f>Konosys_Data!AD644</f>
        <v>Baccalauréat</v>
      </c>
      <c r="E644" t="str">
        <f>Konosys_Data_Extract!B644</f>
        <v>NTIC_TRI_TS</v>
      </c>
      <c r="F644" s="4" t="str">
        <f>Konosys_Data_Extract!E644</f>
        <v>2</v>
      </c>
      <c r="G644" t="str">
        <f>Konosys_Data_Extract!C644</f>
        <v>TRI201-NTIC_TRI_TS_2019</v>
      </c>
      <c r="I644" t="str">
        <f>Konosys_Data!C644</f>
        <v>BENMANSOUR</v>
      </c>
      <c r="J644" t="str">
        <f>Konosys_Data!D644</f>
        <v>SALAH-ED-DINE</v>
      </c>
      <c r="K644" t="str">
        <f>Konosys_Data!AB644</f>
        <v>بنمنصور</v>
      </c>
      <c r="L644" t="str">
        <f>Konosys_Data!AC644</f>
        <v>صلاح الدين</v>
      </c>
      <c r="M644" t="str">
        <f>Konosys_Data!E644</f>
        <v>F</v>
      </c>
      <c r="N644" t="str">
        <f>Konosys_Data!O644</f>
        <v>01/09/1998 00:00:00</v>
      </c>
      <c r="O644" t="str">
        <f>Konosys_Data!Z644</f>
        <v>Marocain</v>
      </c>
      <c r="P644" t="str">
        <f>Konosys_Data!T644</f>
        <v>SIDI AZZOUZ SIDI KACEM</v>
      </c>
      <c r="Q644" t="str">
        <f>Konosys_Data!V644</f>
        <v>KB174143</v>
      </c>
      <c r="R644" t="str">
        <f>Konosys_Data!W644</f>
        <v>0639552317</v>
      </c>
      <c r="S644" t="str">
        <f>Konosys_Data!Y644</f>
        <v xml:space="preserve">  </v>
      </c>
      <c r="T644" t="str">
        <f>Table1[[#This Row],[CEF]]</f>
        <v>1998090100366</v>
      </c>
      <c r="U644">
        <v>643</v>
      </c>
    </row>
    <row r="645" spans="1:21" x14ac:dyDescent="0.25">
      <c r="A645" t="str">
        <f>Konosys_Data!B645</f>
        <v>1997112700161</v>
      </c>
      <c r="B645" t="str">
        <f>Konosys_Data!R645</f>
        <v>10/08/2018</v>
      </c>
      <c r="C645" t="str">
        <f>Konosys_Data!F645</f>
        <v>Oui</v>
      </c>
      <c r="D645" t="str">
        <f>Konosys_Data!AD645</f>
        <v>Baccalauréat</v>
      </c>
      <c r="E645" t="str">
        <f>Konosys_Data_Extract!B645</f>
        <v>NTIC_TRI_TS</v>
      </c>
      <c r="F645" s="4" t="str">
        <f>Konosys_Data_Extract!E645</f>
        <v>1</v>
      </c>
      <c r="G645" t="str">
        <f>Konosys_Data_Extract!C645</f>
        <v>TRI202-NTIC_TRI_TS_2019</v>
      </c>
      <c r="I645" t="str">
        <f>Konosys_Data!C645</f>
        <v>EL HACHIMI</v>
      </c>
      <c r="J645" t="str">
        <f>Konosys_Data!D645</f>
        <v>ILMASS</v>
      </c>
      <c r="K645" t="str">
        <f>Konosys_Data!AB645</f>
        <v>الهاشمي</v>
      </c>
      <c r="L645" t="str">
        <f>Konosys_Data!AC645</f>
        <v>إلماس</v>
      </c>
      <c r="M645" t="str">
        <f>Konosys_Data!E645</f>
        <v>F</v>
      </c>
      <c r="N645" t="str">
        <f>Konosys_Data!O645</f>
        <v>26/11/1997 00:00:00</v>
      </c>
      <c r="O645" t="str">
        <f>Konosys_Data!Z645</f>
        <v>Marocain</v>
      </c>
      <c r="P645" t="str">
        <f>Konosys_Data!T645</f>
        <v>Tanger</v>
      </c>
      <c r="Q645" t="str">
        <f>Konosys_Data!V645</f>
        <v>K549788</v>
      </c>
      <c r="R645" t="str">
        <f>Konosys_Data!W645</f>
        <v>0626597421</v>
      </c>
      <c r="S645" t="str">
        <f>Konosys_Data!Y645</f>
        <v xml:space="preserve">  </v>
      </c>
      <c r="T645" t="str">
        <f>Table1[[#This Row],[CEF]]</f>
        <v>1997112700161</v>
      </c>
      <c r="U645">
        <v>644</v>
      </c>
    </row>
    <row r="646" spans="1:21" x14ac:dyDescent="0.25">
      <c r="A646" t="str">
        <f>Konosys_Data!B646</f>
        <v>199502060406</v>
      </c>
      <c r="B646" t="str">
        <f>Konosys_Data!R646</f>
        <v>10/08/2018</v>
      </c>
      <c r="C646" t="str">
        <f>Konosys_Data!F646</f>
        <v>Oui</v>
      </c>
      <c r="D646" t="str">
        <f>Konosys_Data!AD646</f>
        <v>2 ème Année du Baccalauréat</v>
      </c>
      <c r="E646" t="str">
        <f>Konosys_Data_Extract!B646</f>
        <v>NTIC_TMSIR_T</v>
      </c>
      <c r="F646" s="4" t="str">
        <f>Konosys_Data_Extract!E646</f>
        <v>1</v>
      </c>
      <c r="G646" t="str">
        <f>Konosys_Data_Extract!C646</f>
        <v>TMSIR202-NTIC_TMSIR_T_2019</v>
      </c>
      <c r="I646" t="str">
        <f>Konosys_Data!C646</f>
        <v>ET-THABIT</v>
      </c>
      <c r="J646" t="str">
        <f>Konosys_Data!D646</f>
        <v>REDA</v>
      </c>
      <c r="K646" t="str">
        <f>Konosys_Data!AB646</f>
        <v>التابت</v>
      </c>
      <c r="L646" t="str">
        <f>Konosys_Data!AC646</f>
        <v>رضا</v>
      </c>
      <c r="M646" t="str">
        <f>Konosys_Data!E646</f>
        <v>F</v>
      </c>
      <c r="N646" t="str">
        <f>Konosys_Data!O646</f>
        <v>06/02/1995 00:00:00</v>
      </c>
      <c r="O646" t="str">
        <f>Konosys_Data!Z646</f>
        <v>Marocain</v>
      </c>
      <c r="P646" t="str">
        <f>Konosys_Data!T646</f>
        <v>tanger</v>
      </c>
      <c r="Q646" t="str">
        <f>Konosys_Data!V646</f>
        <v>K544070</v>
      </c>
      <c r="R646" t="str">
        <f>Konosys_Data!W646</f>
        <v>0606581711</v>
      </c>
      <c r="S646" t="str">
        <f>Konosys_Data!Y646</f>
        <v xml:space="preserve"> messnana . tanger </v>
      </c>
      <c r="T646" t="str">
        <f>Table1[[#This Row],[CEF]]</f>
        <v>199502060406</v>
      </c>
      <c r="U646">
        <v>645</v>
      </c>
    </row>
    <row r="647" spans="1:21" x14ac:dyDescent="0.25">
      <c r="A647" t="str">
        <f>Konosys_Data!B647</f>
        <v>1996121800068</v>
      </c>
      <c r="B647" t="str">
        <f>Konosys_Data!R647</f>
        <v>10/08/2018</v>
      </c>
      <c r="C647" t="str">
        <f>Konosys_Data!F647</f>
        <v>Oui</v>
      </c>
      <c r="D647" t="str">
        <f>Konosys_Data!AD647</f>
        <v>Baccalauréat</v>
      </c>
      <c r="E647" t="str">
        <f>Konosys_Data_Extract!B647</f>
        <v>NTIC_TRI_TS</v>
      </c>
      <c r="F647" s="4" t="str">
        <f>Konosys_Data_Extract!E647</f>
        <v>2</v>
      </c>
      <c r="G647" t="str">
        <f>Konosys_Data_Extract!C647</f>
        <v>TRI203-NTIC_TRI_TS_2019</v>
      </c>
      <c r="I647" t="str">
        <f>Konosys_Data!C647</f>
        <v>EL MUSSATI</v>
      </c>
      <c r="J647" t="str">
        <f>Konosys_Data!D647</f>
        <v>ABDELHAMID RAFIE</v>
      </c>
      <c r="K647" t="str">
        <f>Konosys_Data!AB647</f>
        <v>المساتي</v>
      </c>
      <c r="L647" t="str">
        <f>Konosys_Data!AC647</f>
        <v>عبد الحميد رفيع</v>
      </c>
      <c r="M647" t="str">
        <f>Konosys_Data!E647</f>
        <v>F</v>
      </c>
      <c r="N647" t="str">
        <f>Konosys_Data!O647</f>
        <v>18/12/1996 00:00:00</v>
      </c>
      <c r="O647" t="str">
        <f>Konosys_Data!Z647</f>
        <v>Marocain</v>
      </c>
      <c r="P647" t="str">
        <f>Konosys_Data!T647</f>
        <v>SOUK EL ARBAA</v>
      </c>
      <c r="Q647" t="str">
        <f>Konosys_Data!V647</f>
        <v>KB161338</v>
      </c>
      <c r="R647" t="str">
        <f>Konosys_Data!W647</f>
        <v>0640078899</v>
      </c>
      <c r="S647" t="str">
        <f>Konosys_Data!Y647</f>
        <v xml:space="preserve"> HAY EL MERS ACHENNAD TANGER </v>
      </c>
      <c r="T647" t="str">
        <f>Table1[[#This Row],[CEF]]</f>
        <v>1996121800068</v>
      </c>
      <c r="U647">
        <v>646</v>
      </c>
    </row>
    <row r="648" spans="1:21" x14ac:dyDescent="0.25">
      <c r="A648" t="str">
        <f>Konosys_Data!B648</f>
        <v>199710040116</v>
      </c>
      <c r="B648" t="str">
        <f>Konosys_Data!R648</f>
        <v>10/08/2018</v>
      </c>
      <c r="C648" t="str">
        <f>Konosys_Data!F648</f>
        <v>Oui</v>
      </c>
      <c r="D648" t="str">
        <f>Konosys_Data!AD648</f>
        <v>2 ème Année du Baccalauréat</v>
      </c>
      <c r="E648" t="str">
        <f>Konosys_Data_Extract!B648</f>
        <v>NTIC_TMSIR_T</v>
      </c>
      <c r="F648" s="4" t="str">
        <f>Konosys_Data_Extract!E648</f>
        <v>2</v>
      </c>
      <c r="G648" t="str">
        <f>Konosys_Data_Extract!C648</f>
        <v>TMSIR203-NTIC_TMSIR_T_2019</v>
      </c>
      <c r="I648" t="str">
        <f>Konosys_Data!C648</f>
        <v>BOUHALTITE SOULAIMANE</v>
      </c>
      <c r="J648" t="str">
        <f>Konosys_Data!D648</f>
        <v>NOUHAILA</v>
      </c>
      <c r="K648" t="str">
        <f>Konosys_Data!AB648</f>
        <v>بوحلتيت سليمان</v>
      </c>
      <c r="L648" t="str">
        <f>Konosys_Data!AC648</f>
        <v>نهيلة</v>
      </c>
      <c r="M648" t="str">
        <f>Konosys_Data!E648</f>
        <v>F</v>
      </c>
      <c r="N648" t="str">
        <f>Konosys_Data!O648</f>
        <v>04/10/1997 00:00:00</v>
      </c>
      <c r="O648" t="str">
        <f>Konosys_Data!Z648</f>
        <v>Marocain</v>
      </c>
      <c r="P648" t="str">
        <f>Konosys_Data!T648</f>
        <v>04/10/1997</v>
      </c>
      <c r="Q648" t="str">
        <f>Konosys_Data!V648</f>
        <v>KB149043</v>
      </c>
      <c r="R648" t="str">
        <f>Konosys_Data!W648</f>
        <v>0633223531</v>
      </c>
      <c r="S648" t="str">
        <f>Konosys_Data!Y648</f>
        <v xml:space="preserve">  </v>
      </c>
      <c r="T648" t="str">
        <f>Table1[[#This Row],[CEF]]</f>
        <v>199710040116</v>
      </c>
      <c r="U648">
        <v>647</v>
      </c>
    </row>
    <row r="649" spans="1:21" x14ac:dyDescent="0.25">
      <c r="A649" t="str">
        <f>Konosys_Data!B649</f>
        <v>1995120800102</v>
      </c>
      <c r="B649" t="str">
        <f>Konosys_Data!R649</f>
        <v>10/08/2018</v>
      </c>
      <c r="C649" t="str">
        <f>Konosys_Data!F649</f>
        <v>Oui</v>
      </c>
      <c r="D649" t="str">
        <f>Konosys_Data!AD649</f>
        <v>2 ème Année du Baccalauréat</v>
      </c>
      <c r="E649" t="str">
        <f>Konosys_Data_Extract!B649</f>
        <v>NTIC_TMSIR_T</v>
      </c>
      <c r="F649" s="4" t="str">
        <f>Konosys_Data_Extract!E649</f>
        <v>2</v>
      </c>
      <c r="G649" t="str">
        <f>Konosys_Data_Extract!C649</f>
        <v>TMSIR201-NTIC_TMSIR_T_2019</v>
      </c>
      <c r="I649" t="str">
        <f>Konosys_Data!C649</f>
        <v>BERGAJE</v>
      </c>
      <c r="J649" t="str">
        <f>Konosys_Data!D649</f>
        <v>CHAKIB</v>
      </c>
      <c r="K649" t="str">
        <f>Konosys_Data!AB649</f>
        <v/>
      </c>
      <c r="L649" t="str">
        <f>Konosys_Data!AC649</f>
        <v>شكيب</v>
      </c>
      <c r="M649" t="str">
        <f>Konosys_Data!E649</f>
        <v>H</v>
      </c>
      <c r="N649" t="str">
        <f>Konosys_Data!O649</f>
        <v>08/12/1995 00:00:00</v>
      </c>
      <c r="O649" t="str">
        <f>Konosys_Data!Z649</f>
        <v>Marocain</v>
      </c>
      <c r="P649" t="str">
        <f>Konosys_Data!T649</f>
        <v>LARACHE</v>
      </c>
      <c r="Q649" t="str">
        <f>Konosys_Data!V649</f>
        <v>kb165208</v>
      </c>
      <c r="R649" t="str">
        <f>Konosys_Data!W649</f>
        <v>0638837705</v>
      </c>
      <c r="S649" t="str">
        <f>Konosys_Data!Y649</f>
        <v xml:space="preserve">  </v>
      </c>
      <c r="T649" t="str">
        <f>Table1[[#This Row],[CEF]]</f>
        <v>1995120800102</v>
      </c>
      <c r="U649">
        <v>648</v>
      </c>
    </row>
    <row r="650" spans="1:21" x14ac:dyDescent="0.25">
      <c r="A650" t="str">
        <f>Konosys_Data!B650</f>
        <v>1997031200048</v>
      </c>
      <c r="B650" t="str">
        <f>Konosys_Data!R650</f>
        <v>10/08/2018</v>
      </c>
      <c r="C650" t="str">
        <f>Konosys_Data!F650</f>
        <v>Oui</v>
      </c>
      <c r="D650" t="str">
        <f>Konosys_Data!AD650</f>
        <v>2 ème Année du Baccalauréat</v>
      </c>
      <c r="E650" t="str">
        <f>Konosys_Data_Extract!B650</f>
        <v>NTIC_TMSIR_T</v>
      </c>
      <c r="F650" s="4" t="str">
        <f>Konosys_Data_Extract!E650</f>
        <v>2</v>
      </c>
      <c r="G650" t="str">
        <f>Konosys_Data_Extract!C650</f>
        <v>TMSIR201-NTIC_TMSIR_T_2019</v>
      </c>
      <c r="I650" t="str">
        <f>Konosys_Data!C650</f>
        <v>NAFIE</v>
      </c>
      <c r="J650" t="str">
        <f>Konosys_Data!D650</f>
        <v>SARA</v>
      </c>
      <c r="K650" t="str">
        <f>Konosys_Data!AB650</f>
        <v>نافع</v>
      </c>
      <c r="L650" t="str">
        <f>Konosys_Data!AC650</f>
        <v>سارة</v>
      </c>
      <c r="M650" t="str">
        <f>Konosys_Data!E650</f>
        <v>F</v>
      </c>
      <c r="N650" t="str">
        <f>Konosys_Data!O650</f>
        <v>12/03/1997 00:00:00</v>
      </c>
      <c r="O650" t="str">
        <f>Konosys_Data!Z650</f>
        <v>Marocain</v>
      </c>
      <c r="P650" t="str">
        <f>Konosys_Data!T650</f>
        <v>TANGER</v>
      </c>
      <c r="Q650" t="str">
        <f>Konosys_Data!V650</f>
        <v>K559000</v>
      </c>
      <c r="R650" t="str">
        <f>Konosys_Data!W650</f>
        <v>0601832383</v>
      </c>
      <c r="S650" t="str">
        <f>Konosys_Data!Y650</f>
        <v xml:space="preserve">  </v>
      </c>
      <c r="T650" t="str">
        <f>Table1[[#This Row],[CEF]]</f>
        <v>1997031200048</v>
      </c>
      <c r="U650">
        <v>649</v>
      </c>
    </row>
    <row r="651" spans="1:21" x14ac:dyDescent="0.25">
      <c r="A651" t="str">
        <f>Konosys_Data!B651</f>
        <v>1997020700202</v>
      </c>
      <c r="B651" t="str">
        <f>Konosys_Data!R651</f>
        <v>10/08/2018</v>
      </c>
      <c r="C651" t="str">
        <f>Konosys_Data!F651</f>
        <v>Oui</v>
      </c>
      <c r="D651" t="str">
        <f>Konosys_Data!AD651</f>
        <v>Technicien</v>
      </c>
      <c r="E651" t="str">
        <f>Konosys_Data_Extract!B651</f>
        <v>NTIC_TMSIR_T</v>
      </c>
      <c r="F651" s="4" t="str">
        <f>Konosys_Data_Extract!E651</f>
        <v>2</v>
      </c>
      <c r="G651" t="str">
        <f>Konosys_Data_Extract!C651</f>
        <v>TMSIR203-NTIC_TMSIR_T_2019</v>
      </c>
      <c r="I651" t="str">
        <f>Konosys_Data!C651</f>
        <v>KHTIRA</v>
      </c>
      <c r="J651" t="str">
        <f>Konosys_Data!D651</f>
        <v>OTHMAN</v>
      </c>
      <c r="K651" t="str">
        <f>Konosys_Data!AB651</f>
        <v>اخطيرة</v>
      </c>
      <c r="L651" t="str">
        <f>Konosys_Data!AC651</f>
        <v>عثمان</v>
      </c>
      <c r="M651" t="str">
        <f>Konosys_Data!E651</f>
        <v>H</v>
      </c>
      <c r="N651" t="str">
        <f>Konosys_Data!O651</f>
        <v>07/02/1997 00:00:00</v>
      </c>
      <c r="O651" t="str">
        <f>Konosys_Data!Z651</f>
        <v>Marocain</v>
      </c>
      <c r="P651" t="str">
        <f>Konosys_Data!T651</f>
        <v>BNI GORFETT LARACHE</v>
      </c>
      <c r="Q651" t="str">
        <f>Konosys_Data!V651</f>
        <v>LA171316</v>
      </c>
      <c r="R651" t="str">
        <f>Konosys_Data!W651</f>
        <v>0601930865</v>
      </c>
      <c r="S651" t="str">
        <f>Konosys_Data!Y651</f>
        <v xml:space="preserve">  </v>
      </c>
      <c r="T651" t="str">
        <f>Table1[[#This Row],[CEF]]</f>
        <v>1997020700202</v>
      </c>
      <c r="U651">
        <v>650</v>
      </c>
    </row>
    <row r="652" spans="1:21" x14ac:dyDescent="0.25">
      <c r="A652" t="str">
        <f>Konosys_Data!B652</f>
        <v>1999050100170</v>
      </c>
      <c r="B652" t="str">
        <f>Konosys_Data!R652</f>
        <v>10/08/2018</v>
      </c>
      <c r="C652" t="str">
        <f>Konosys_Data!F652</f>
        <v>Oui</v>
      </c>
      <c r="D652" t="str">
        <f>Konosys_Data!AD652</f>
        <v>2 ème Année du Baccalauréat</v>
      </c>
      <c r="E652" t="str">
        <f>Konosys_Data_Extract!B652</f>
        <v>NTIC_TMSIR_T</v>
      </c>
      <c r="F652" s="4" t="str">
        <f>Konosys_Data_Extract!E652</f>
        <v>2</v>
      </c>
      <c r="G652" t="str">
        <f>Konosys_Data_Extract!C652</f>
        <v>TMSIR201-NTIC_TMSIR_T_2019</v>
      </c>
      <c r="I652" t="str">
        <f>Konosys_Data!C652</f>
        <v>AZROUT</v>
      </c>
      <c r="J652" t="str">
        <f>Konosys_Data!D652</f>
        <v>YAHYA</v>
      </c>
      <c r="K652" t="str">
        <f>Konosys_Data!AB652</f>
        <v>ازروت</v>
      </c>
      <c r="L652" t="str">
        <f>Konosys_Data!AC652</f>
        <v>يحيى</v>
      </c>
      <c r="M652" t="str">
        <f>Konosys_Data!E652</f>
        <v>H</v>
      </c>
      <c r="N652" t="str">
        <f>Konosys_Data!O652</f>
        <v>01/05/1999 00:00:00</v>
      </c>
      <c r="O652" t="str">
        <f>Konosys_Data!Z652</f>
        <v>Marocain</v>
      </c>
      <c r="P652" t="str">
        <f>Konosys_Data!T652</f>
        <v>ASILAH</v>
      </c>
      <c r="Q652" t="str">
        <f>Konosys_Data!V652</f>
        <v>KA65793</v>
      </c>
      <c r="R652" t="str">
        <f>Konosys_Data!W652</f>
        <v>0606663811</v>
      </c>
      <c r="S652" t="str">
        <f>Konosys_Data!Y652</f>
        <v xml:space="preserve">  </v>
      </c>
      <c r="T652" t="str">
        <f>Table1[[#This Row],[CEF]]</f>
        <v>1999050100170</v>
      </c>
      <c r="U652">
        <v>651</v>
      </c>
    </row>
    <row r="653" spans="1:21" x14ac:dyDescent="0.25">
      <c r="A653" t="str">
        <f>Konosys_Data!B653</f>
        <v>1993040500029</v>
      </c>
      <c r="B653" t="str">
        <f>Konosys_Data!R653</f>
        <v>10/08/2018</v>
      </c>
      <c r="C653" t="str">
        <f>Konosys_Data!F653</f>
        <v>Oui</v>
      </c>
      <c r="D653" t="str">
        <f>Konosys_Data!AD653</f>
        <v>2 ème Année du Baccalauréat</v>
      </c>
      <c r="E653" t="str">
        <f>Konosys_Data_Extract!B653</f>
        <v>NTIC_TMSIR_T</v>
      </c>
      <c r="F653" s="4" t="str">
        <f>Konosys_Data_Extract!E653</f>
        <v>2</v>
      </c>
      <c r="G653" t="str">
        <f>Konosys_Data_Extract!C653</f>
        <v>TMSIR202-NTIC_TMSIR_T_2019</v>
      </c>
      <c r="I653" t="str">
        <f>Konosys_Data!C653</f>
        <v>RAIS</v>
      </c>
      <c r="J653" t="str">
        <f>Konosys_Data!D653</f>
        <v>HAJAR</v>
      </c>
      <c r="K653" t="str">
        <f>Konosys_Data!AB653</f>
        <v>الرايس</v>
      </c>
      <c r="L653" t="str">
        <f>Konosys_Data!AC653</f>
        <v xml:space="preserve">هاجر </v>
      </c>
      <c r="M653" t="str">
        <f>Konosys_Data!E653</f>
        <v>F</v>
      </c>
      <c r="N653" t="str">
        <f>Konosys_Data!O653</f>
        <v>05/04/1993 00:00:00</v>
      </c>
      <c r="O653" t="str">
        <f>Konosys_Data!Z653</f>
        <v>Marocain</v>
      </c>
      <c r="P653" t="str">
        <f>Konosys_Data!T653</f>
        <v>05/04/1993 TANGER</v>
      </c>
      <c r="Q653" t="str">
        <f>Konosys_Data!V653</f>
        <v>k492139</v>
      </c>
      <c r="R653" t="str">
        <f>Konosys_Data!W653</f>
        <v>0666510250</v>
      </c>
      <c r="S653" t="str">
        <f>Konosys_Data!Y653</f>
        <v xml:space="preserve">  </v>
      </c>
      <c r="T653" t="str">
        <f>Table1[[#This Row],[CEF]]</f>
        <v>1993040500029</v>
      </c>
      <c r="U653">
        <v>652</v>
      </c>
    </row>
    <row r="654" spans="1:21" x14ac:dyDescent="0.25">
      <c r="A654" t="str">
        <f>Konosys_Data!B654</f>
        <v>1998041900135</v>
      </c>
      <c r="B654" t="str">
        <f>Konosys_Data!R654</f>
        <v>10/08/2018</v>
      </c>
      <c r="C654" t="str">
        <f>Konosys_Data!F654</f>
        <v>Oui</v>
      </c>
      <c r="D654" t="str">
        <f>Konosys_Data!AD654</f>
        <v>2 ème Année du Baccalauréat</v>
      </c>
      <c r="E654" t="str">
        <f>Konosys_Data_Extract!B654</f>
        <v>NTIC_TMSIR_T</v>
      </c>
      <c r="F654" s="4" t="str">
        <f>Konosys_Data_Extract!E654</f>
        <v>2</v>
      </c>
      <c r="G654" t="str">
        <f>Konosys_Data_Extract!C654</f>
        <v>TMSIR202-NTIC_TMSIR_T_2019</v>
      </c>
      <c r="I654" t="str">
        <f>Konosys_Data!C654</f>
        <v>KHIYATI</v>
      </c>
      <c r="J654" t="str">
        <f>Konosys_Data!D654</f>
        <v>SOUKAINA</v>
      </c>
      <c r="K654" t="str">
        <f>Konosys_Data!AB654</f>
        <v>خياطي</v>
      </c>
      <c r="L654" t="str">
        <f>Konosys_Data!AC654</f>
        <v>سكينة</v>
      </c>
      <c r="M654" t="str">
        <f>Konosys_Data!E654</f>
        <v>F</v>
      </c>
      <c r="N654" t="str">
        <f>Konosys_Data!O654</f>
        <v>19/04/1998 00:00:00</v>
      </c>
      <c r="O654" t="str">
        <f>Konosys_Data!Z654</f>
        <v>Marocain</v>
      </c>
      <c r="P654" t="str">
        <f>Konosys_Data!T654</f>
        <v>ouaouizaght azilal</v>
      </c>
      <c r="Q654" t="str">
        <f>Konosys_Data!V654</f>
        <v>KB161976</v>
      </c>
      <c r="R654" t="str">
        <f>Konosys_Data!W654</f>
        <v>0691199651</v>
      </c>
      <c r="S654" t="str">
        <f>Konosys_Data!Y654</f>
        <v xml:space="preserve">  </v>
      </c>
      <c r="T654" t="str">
        <f>Table1[[#This Row],[CEF]]</f>
        <v>1998041900135</v>
      </c>
      <c r="U654">
        <v>653</v>
      </c>
    </row>
    <row r="655" spans="1:21" x14ac:dyDescent="0.25">
      <c r="A655" t="str">
        <f>Konosys_Data!B655</f>
        <v>1995030700073</v>
      </c>
      <c r="B655" t="str">
        <f>Konosys_Data!R655</f>
        <v>10/08/2018</v>
      </c>
      <c r="C655" t="str">
        <f>Konosys_Data!F655</f>
        <v>Oui</v>
      </c>
      <c r="D655" t="str">
        <f>Konosys_Data!AD655</f>
        <v>2 ème Année du Baccalauréat</v>
      </c>
      <c r="E655" t="str">
        <f>Konosys_Data_Extract!B655</f>
        <v>NTIC_TMSIR_T</v>
      </c>
      <c r="F655" s="4" t="str">
        <f>Konosys_Data_Extract!E655</f>
        <v>2</v>
      </c>
      <c r="G655" t="str">
        <f>Konosys_Data_Extract!C655</f>
        <v>TMSIR201-NTIC_TMSIR_T_2019</v>
      </c>
      <c r="I655" t="str">
        <f>Konosys_Data!C655</f>
        <v>HNIN</v>
      </c>
      <c r="J655" t="str">
        <f>Konosys_Data!D655</f>
        <v>SOUKAINA</v>
      </c>
      <c r="K655" t="str">
        <f>Konosys_Data!AB655</f>
        <v xml:space="preserve">حنين </v>
      </c>
      <c r="L655" t="str">
        <f>Konosys_Data!AC655</f>
        <v>سكينة</v>
      </c>
      <c r="M655" t="str">
        <f>Konosys_Data!E655</f>
        <v>F</v>
      </c>
      <c r="N655" t="str">
        <f>Konosys_Data!O655</f>
        <v>07/03/1995 00:00:00</v>
      </c>
      <c r="O655" t="str">
        <f>Konosys_Data!Z655</f>
        <v>Marocain</v>
      </c>
      <c r="P655" t="str">
        <f>Konosys_Data!T655</f>
        <v>fes</v>
      </c>
      <c r="Q655" t="str">
        <f>Konosys_Data!V655</f>
        <v>KB126393</v>
      </c>
      <c r="R655" t="str">
        <f>Konosys_Data!W655</f>
        <v>0625985537</v>
      </c>
      <c r="S655" t="str">
        <f>Konosys_Data!Y655</f>
        <v xml:space="preserve">  </v>
      </c>
      <c r="T655" t="str">
        <f>Table1[[#This Row],[CEF]]</f>
        <v>1995030700073</v>
      </c>
      <c r="U655">
        <v>654</v>
      </c>
    </row>
    <row r="656" spans="1:21" x14ac:dyDescent="0.25">
      <c r="A656" t="str">
        <f>Konosys_Data!B656</f>
        <v>1997042600183</v>
      </c>
      <c r="B656" t="str">
        <f>Konosys_Data!R656</f>
        <v>10/08/2018</v>
      </c>
      <c r="C656" t="str">
        <f>Konosys_Data!F656</f>
        <v>Oui</v>
      </c>
      <c r="D656" t="str">
        <f>Konosys_Data!AD656</f>
        <v>2 ème Année du Baccalauréat</v>
      </c>
      <c r="E656" t="str">
        <f>Konosys_Data_Extract!B656</f>
        <v>NTIC_TMSIR_T</v>
      </c>
      <c r="F656" s="4" t="str">
        <f>Konosys_Data_Extract!E656</f>
        <v>2</v>
      </c>
      <c r="G656" t="str">
        <f>Konosys_Data_Extract!C656</f>
        <v>TMSIR203-NTIC_TMSIR_T_2019</v>
      </c>
      <c r="I656" t="str">
        <f>Konosys_Data!C656</f>
        <v>HEDDOU OUSSELLAM</v>
      </c>
      <c r="J656" t="str">
        <f>Konosys_Data!D656</f>
        <v>ABDELHAKIM</v>
      </c>
      <c r="K656" t="str">
        <f>Konosys_Data!AB656</f>
        <v xml:space="preserve"> حدووسلام</v>
      </c>
      <c r="L656" t="str">
        <f>Konosys_Data!AC656</f>
        <v>عبد الحكيم</v>
      </c>
      <c r="M656" t="str">
        <f>Konosys_Data!E656</f>
        <v>H</v>
      </c>
      <c r="N656" t="str">
        <f>Konosys_Data!O656</f>
        <v>26/04/1997 00:00:00</v>
      </c>
      <c r="O656" t="str">
        <f>Konosys_Data!Z656</f>
        <v>Marocain</v>
      </c>
      <c r="P656" t="str">
        <f>Konosys_Data!T656</f>
        <v>tanger</v>
      </c>
      <c r="Q656" t="str">
        <f>Konosys_Data!V656</f>
        <v>k543745</v>
      </c>
      <c r="R656" t="str">
        <f>Konosys_Data!W656</f>
        <v>0603127994</v>
      </c>
      <c r="S656" t="str">
        <f>Konosys_Data!Y656</f>
        <v xml:space="preserve">  </v>
      </c>
      <c r="T656" t="str">
        <f>Table1[[#This Row],[CEF]]</f>
        <v>1997042600183</v>
      </c>
      <c r="U656">
        <v>655</v>
      </c>
    </row>
    <row r="657" spans="1:21" x14ac:dyDescent="0.25">
      <c r="A657" t="str">
        <f>Konosys_Data!B657</f>
        <v>1995072200088</v>
      </c>
      <c r="B657" t="str">
        <f>Konosys_Data!R657</f>
        <v>10/08/2018</v>
      </c>
      <c r="C657" t="str">
        <f>Konosys_Data!F657</f>
        <v>Oui</v>
      </c>
      <c r="D657" t="str">
        <f>Konosys_Data!AD657</f>
        <v>2 ème Année du Baccalauréat</v>
      </c>
      <c r="E657" t="str">
        <f>Konosys_Data_Extract!B657</f>
        <v>NTIC_TMSIR_T</v>
      </c>
      <c r="F657" s="4" t="str">
        <f>Konosys_Data_Extract!E657</f>
        <v>2</v>
      </c>
      <c r="G657" t="str">
        <f>Konosys_Data_Extract!C657</f>
        <v>TMSIR201-NTIC_TMSIR_T_2019</v>
      </c>
      <c r="I657" t="str">
        <f>Konosys_Data!C657</f>
        <v>AALILECH</v>
      </c>
      <c r="J657" t="str">
        <f>Konosys_Data!D657</f>
        <v>MOHAMED YASSINE</v>
      </c>
      <c r="K657" t="str">
        <f>Konosys_Data!AB657</f>
        <v>اعليلش</v>
      </c>
      <c r="L657" t="str">
        <f>Konosys_Data!AC657</f>
        <v>محمد ياسين</v>
      </c>
      <c r="M657" t="str">
        <f>Konosys_Data!E657</f>
        <v>H</v>
      </c>
      <c r="N657" t="str">
        <f>Konosys_Data!O657</f>
        <v>22/07/1995 00:00:00</v>
      </c>
      <c r="O657" t="str">
        <f>Konosys_Data!Z657</f>
        <v>Marocain</v>
      </c>
      <c r="P657" t="str">
        <f>Konosys_Data!T657</f>
        <v>TANGER</v>
      </c>
      <c r="Q657" t="str">
        <f>Konosys_Data!V657</f>
        <v>KB149195</v>
      </c>
      <c r="R657" t="str">
        <f>Konosys_Data!W657</f>
        <v>0629852470</v>
      </c>
      <c r="S657" t="str">
        <f>Konosys_Data!Y657</f>
        <v xml:space="preserve">  </v>
      </c>
      <c r="T657" t="str">
        <f>Table1[[#This Row],[CEF]]</f>
        <v>1995072200088</v>
      </c>
      <c r="U657">
        <v>656</v>
      </c>
    </row>
    <row r="658" spans="1:21" x14ac:dyDescent="0.25">
      <c r="A658" t="str">
        <f>Konosys_Data!B658</f>
        <v>1998081500238</v>
      </c>
      <c r="B658" t="str">
        <f>Konosys_Data!R658</f>
        <v>10/08/2018</v>
      </c>
      <c r="C658" t="str">
        <f>Konosys_Data!F658</f>
        <v>Oui</v>
      </c>
      <c r="D658" t="str">
        <f>Konosys_Data!AD658</f>
        <v>2 ème Année du Baccalauréat</v>
      </c>
      <c r="E658" t="str">
        <f>Konosys_Data_Extract!B658</f>
        <v>NTIC_TMSIR_T</v>
      </c>
      <c r="F658" s="4" t="str">
        <f>Konosys_Data_Extract!E658</f>
        <v>2</v>
      </c>
      <c r="G658" t="str">
        <f>Konosys_Data_Extract!C658</f>
        <v>TMSIR203-NTIC_TMSIR_T_2019</v>
      </c>
      <c r="I658" t="str">
        <f>Konosys_Data!C658</f>
        <v>AOUNI DOUKKALI</v>
      </c>
      <c r="J658" t="str">
        <f>Konosys_Data!D658</f>
        <v>OMAR</v>
      </c>
      <c r="K658" t="str">
        <f>Konosys_Data!AB658</f>
        <v>العوني الدكالي</v>
      </c>
      <c r="L658" t="str">
        <f>Konosys_Data!AC658</f>
        <v>عمر</v>
      </c>
      <c r="M658" t="str">
        <f>Konosys_Data!E658</f>
        <v>H</v>
      </c>
      <c r="N658" t="str">
        <f>Konosys_Data!O658</f>
        <v>15/08/1998 00:00:00</v>
      </c>
      <c r="O658" t="str">
        <f>Konosys_Data!Z658</f>
        <v>Marocain</v>
      </c>
      <c r="P658" t="str">
        <f>Konosys_Data!T658</f>
        <v xml:space="preserve">tanger </v>
      </c>
      <c r="Q658" t="str">
        <f>Konosys_Data!V658</f>
        <v>k555730</v>
      </c>
      <c r="R658" t="str">
        <f>Konosys_Data!W658</f>
        <v>0679617972</v>
      </c>
      <c r="S658" t="str">
        <f>Konosys_Data!Y658</f>
        <v xml:space="preserve">  </v>
      </c>
      <c r="T658" t="str">
        <f>Table1[[#This Row],[CEF]]</f>
        <v>1998081500238</v>
      </c>
      <c r="U658">
        <v>657</v>
      </c>
    </row>
    <row r="659" spans="1:21" x14ac:dyDescent="0.25">
      <c r="A659" t="str">
        <f>Konosys_Data!B659</f>
        <v>1996121000037</v>
      </c>
      <c r="B659" t="str">
        <f>Konosys_Data!R659</f>
        <v>10/08/2018</v>
      </c>
      <c r="C659" t="str">
        <f>Konosys_Data!F659</f>
        <v>Oui</v>
      </c>
      <c r="D659" t="str">
        <f>Konosys_Data!AD659</f>
        <v>2 ème Année du Baccalauréat</v>
      </c>
      <c r="E659" t="str">
        <f>Konosys_Data_Extract!B659</f>
        <v>NTIC_TMSIR_T</v>
      </c>
      <c r="F659" s="4" t="str">
        <f>Konosys_Data_Extract!E659</f>
        <v>2</v>
      </c>
      <c r="G659" t="str">
        <f>Konosys_Data_Extract!C659</f>
        <v>TMSIR203-NTIC_TMSIR_T_2019</v>
      </c>
      <c r="I659" t="str">
        <f>Konosys_Data!C659</f>
        <v>NASALI</v>
      </c>
      <c r="J659" t="str">
        <f>Konosys_Data!D659</f>
        <v>HAMZA</v>
      </c>
      <c r="K659" t="str">
        <f>Konosys_Data!AB659</f>
        <v>ناس علي</v>
      </c>
      <c r="L659" t="str">
        <f>Konosys_Data!AC659</f>
        <v>حمزة</v>
      </c>
      <c r="M659" t="str">
        <f>Konosys_Data!E659</f>
        <v>H</v>
      </c>
      <c r="N659" t="str">
        <f>Konosys_Data!O659</f>
        <v>10/12/1996 00:00:00</v>
      </c>
      <c r="O659" t="str">
        <f>Konosys_Data!Z659</f>
        <v>Marocain</v>
      </c>
      <c r="P659" t="str">
        <f>Konosys_Data!T659</f>
        <v>MANSOURA  CHEFCHAOUEN</v>
      </c>
      <c r="Q659" t="str">
        <f>Konosys_Data!V659</f>
        <v>KB144227</v>
      </c>
      <c r="R659" t="str">
        <f>Konosys_Data!W659</f>
        <v>0643425193</v>
      </c>
      <c r="S659" t="str">
        <f>Konosys_Data!Y659</f>
        <v xml:space="preserve">  </v>
      </c>
      <c r="T659" t="str">
        <f>Table1[[#This Row],[CEF]]</f>
        <v>1996121000037</v>
      </c>
      <c r="U659">
        <v>658</v>
      </c>
    </row>
    <row r="660" spans="1:21" x14ac:dyDescent="0.25">
      <c r="A660" t="str">
        <f>Konosys_Data!B660</f>
        <v>1997011900048</v>
      </c>
      <c r="B660" t="str">
        <f>Konosys_Data!R660</f>
        <v>10/08/2018</v>
      </c>
      <c r="C660" t="str">
        <f>Konosys_Data!F660</f>
        <v>Oui</v>
      </c>
      <c r="D660" t="str">
        <f>Konosys_Data!AD660</f>
        <v>2 ème Année du Baccalauréat</v>
      </c>
      <c r="E660" t="str">
        <f>Konosys_Data_Extract!B660</f>
        <v>NTIC_TMSIR_T</v>
      </c>
      <c r="F660" s="4" t="str">
        <f>Konosys_Data_Extract!E660</f>
        <v>2</v>
      </c>
      <c r="G660" t="str">
        <f>Konosys_Data_Extract!C660</f>
        <v>TMSIR203-NTIC_TMSIR_T_2019</v>
      </c>
      <c r="I660" t="str">
        <f>Konosys_Data!C660</f>
        <v>BEN SAID</v>
      </c>
      <c r="J660" t="str">
        <f>Konosys_Data!D660</f>
        <v>IMANE</v>
      </c>
      <c r="K660" t="str">
        <f>Konosys_Data!AB660</f>
        <v>بنسعيد</v>
      </c>
      <c r="L660" t="str">
        <f>Konosys_Data!AC660</f>
        <v>ايمان</v>
      </c>
      <c r="M660" t="str">
        <f>Konosys_Data!E660</f>
        <v>F</v>
      </c>
      <c r="N660" t="str">
        <f>Konosys_Data!O660</f>
        <v>19/01/1997 00:00:00</v>
      </c>
      <c r="O660" t="str">
        <f>Konosys_Data!Z660</f>
        <v>Marocain</v>
      </c>
      <c r="P660" t="str">
        <f>Konosys_Data!T660</f>
        <v>tanger</v>
      </c>
      <c r="Q660" t="str">
        <f>Konosys_Data!V660</f>
        <v>kb158104</v>
      </c>
      <c r="R660" t="str">
        <f>Konosys_Data!W660</f>
        <v>0633288106</v>
      </c>
      <c r="S660" t="str">
        <f>Konosys_Data!Y660</f>
        <v xml:space="preserve">  </v>
      </c>
      <c r="T660" t="str">
        <f>Table1[[#This Row],[CEF]]</f>
        <v>1997011900048</v>
      </c>
      <c r="U660">
        <v>659</v>
      </c>
    </row>
    <row r="661" spans="1:21" x14ac:dyDescent="0.25">
      <c r="A661" t="str">
        <f>Konosys_Data!B661</f>
        <v>1999013000130</v>
      </c>
      <c r="B661" t="str">
        <f>Konosys_Data!R661</f>
        <v>10/08/2018</v>
      </c>
      <c r="C661" t="str">
        <f>Konosys_Data!F661</f>
        <v>Oui</v>
      </c>
      <c r="D661" t="str">
        <f>Konosys_Data!AD661</f>
        <v>Baccalauréat</v>
      </c>
      <c r="E661" t="str">
        <f>Konosys_Data_Extract!B661</f>
        <v>NTIC_TDI_TS</v>
      </c>
      <c r="F661" s="4" t="str">
        <f>Konosys_Data_Extract!E661</f>
        <v>2</v>
      </c>
      <c r="G661" t="str">
        <f>Konosys_Data_Extract!C661</f>
        <v>TDI203-NTIC_TDI_TS_2019</v>
      </c>
      <c r="I661" t="str">
        <f>Konosys_Data!C661</f>
        <v>EL ALLALY</v>
      </c>
      <c r="J661" t="str">
        <f>Konosys_Data!D661</f>
        <v>MOUNA</v>
      </c>
      <c r="K661" t="str">
        <f>Konosys_Data!AB661</f>
        <v>العلالي</v>
      </c>
      <c r="L661" t="str">
        <f>Konosys_Data!AC661</f>
        <v>منى</v>
      </c>
      <c r="M661" t="str">
        <f>Konosys_Data!E661</f>
        <v>F</v>
      </c>
      <c r="N661" t="str">
        <f>Konosys_Data!O661</f>
        <v>30/01/1999 00:00:00</v>
      </c>
      <c r="O661" t="str">
        <f>Konosys_Data!Z661</f>
        <v>Marocain</v>
      </c>
      <c r="P661" t="str">
        <f>Konosys_Data!T661</f>
        <v>TANGER</v>
      </c>
      <c r="Q661" t="str">
        <f>Konosys_Data!V661</f>
        <v>KB162951</v>
      </c>
      <c r="R661" t="str">
        <f>Konosys_Data!W661</f>
        <v>0633661618</v>
      </c>
      <c r="S661" t="str">
        <f>Konosys_Data!Y661</f>
        <v xml:space="preserve">  </v>
      </c>
      <c r="T661" t="str">
        <f>Table1[[#This Row],[CEF]]</f>
        <v>1999013000130</v>
      </c>
      <c r="U661">
        <v>660</v>
      </c>
    </row>
    <row r="662" spans="1:21" x14ac:dyDescent="0.25">
      <c r="A662" t="str">
        <f>Konosys_Data!B662</f>
        <v>1997080300053</v>
      </c>
      <c r="B662" t="str">
        <f>Konosys_Data!R662</f>
        <v>10/08/2018</v>
      </c>
      <c r="C662" t="str">
        <f>Konosys_Data!F662</f>
        <v>Oui</v>
      </c>
      <c r="D662" t="str">
        <f>Konosys_Data!AD662</f>
        <v>Baccalauréat</v>
      </c>
      <c r="E662" t="str">
        <f>Konosys_Data_Extract!B662</f>
        <v>NTIC_TDM_TS</v>
      </c>
      <c r="F662" s="4" t="str">
        <f>Konosys_Data_Extract!E662</f>
        <v>2</v>
      </c>
      <c r="G662" t="str">
        <f>Konosys_Data_Extract!C662</f>
        <v>TDM201-NTIC_TDM_TS_2019</v>
      </c>
      <c r="I662" t="str">
        <f>Konosys_Data!C662</f>
        <v>EL KAOUTRI</v>
      </c>
      <c r="J662" t="str">
        <f>Konosys_Data!D662</f>
        <v>SOUKAINA</v>
      </c>
      <c r="K662" t="str">
        <f>Konosys_Data!AB662</f>
        <v>الكوتري</v>
      </c>
      <c r="L662" t="str">
        <f>Konosys_Data!AC662</f>
        <v>سكينة</v>
      </c>
      <c r="M662" t="str">
        <f>Konosys_Data!E662</f>
        <v>F</v>
      </c>
      <c r="N662" t="str">
        <f>Konosys_Data!O662</f>
        <v>03/08/1997 00:00:00</v>
      </c>
      <c r="O662" t="str">
        <f>Konosys_Data!Z662</f>
        <v>Marocain</v>
      </c>
      <c r="P662" t="str">
        <f>Konosys_Data!T662</f>
        <v>TANGER TANGER ASSILAH</v>
      </c>
      <c r="Q662" t="str">
        <f>Konosys_Data!V662</f>
        <v>K553786</v>
      </c>
      <c r="R662" t="str">
        <f>Konosys_Data!W662</f>
        <v>0670824233</v>
      </c>
      <c r="S662" t="str">
        <f>Konosys_Data!Y662</f>
        <v xml:space="preserve"> AV HASSAN 2 NO 130 ETG 6 NO 23 TANGER </v>
      </c>
      <c r="T662" t="str">
        <f>Table1[[#This Row],[CEF]]</f>
        <v>1997080300053</v>
      </c>
      <c r="U662">
        <v>661</v>
      </c>
    </row>
    <row r="663" spans="1:21" x14ac:dyDescent="0.25">
      <c r="A663" t="str">
        <f>Konosys_Data!B663</f>
        <v>1999043000130</v>
      </c>
      <c r="B663" t="str">
        <f>Konosys_Data!R663</f>
        <v>10/08/2018</v>
      </c>
      <c r="C663" t="str">
        <f>Konosys_Data!F663</f>
        <v>Oui</v>
      </c>
      <c r="D663" t="str">
        <f>Konosys_Data!AD663</f>
        <v>Baccalauréat</v>
      </c>
      <c r="E663" t="str">
        <f>Konosys_Data_Extract!B663</f>
        <v>NTIC_TDM_TS</v>
      </c>
      <c r="F663" s="4" t="str">
        <f>Konosys_Data_Extract!E663</f>
        <v>2</v>
      </c>
      <c r="G663" t="str">
        <f>Konosys_Data_Extract!C663</f>
        <v>TDM201-NTIC_TDM_TS_2019</v>
      </c>
      <c r="I663" t="str">
        <f>Konosys_Data!C663</f>
        <v>EL HOMAIDI</v>
      </c>
      <c r="J663" t="str">
        <f>Konosys_Data!D663</f>
        <v>ABDERRAHMAN</v>
      </c>
      <c r="K663" t="str">
        <f>Konosys_Data!AB663</f>
        <v>الحميدي</v>
      </c>
      <c r="L663" t="str">
        <f>Konosys_Data!AC663</f>
        <v>عبد الرحمن</v>
      </c>
      <c r="M663" t="str">
        <f>Konosys_Data!E663</f>
        <v>H</v>
      </c>
      <c r="N663" t="str">
        <f>Konosys_Data!O663</f>
        <v>30/04/1999 00:00:00</v>
      </c>
      <c r="O663" t="str">
        <f>Konosys_Data!Z663</f>
        <v>Marocain</v>
      </c>
      <c r="P663" t="str">
        <f>Konosys_Data!T663</f>
        <v>tanger</v>
      </c>
      <c r="Q663" t="str">
        <f>Konosys_Data!V663</f>
        <v>k532641</v>
      </c>
      <c r="R663" t="str">
        <f>Konosys_Data!W663</f>
        <v>0693714482</v>
      </c>
      <c r="S663" t="str">
        <f>Konosys_Data!Y663</f>
        <v xml:space="preserve">  </v>
      </c>
      <c r="T663" t="str">
        <f>Table1[[#This Row],[CEF]]</f>
        <v>1999043000130</v>
      </c>
      <c r="U663">
        <v>662</v>
      </c>
    </row>
    <row r="664" spans="1:21" x14ac:dyDescent="0.25">
      <c r="A664" t="str">
        <f>Konosys_Data!B664</f>
        <v>1999072000200</v>
      </c>
      <c r="B664" t="str">
        <f>Konosys_Data!R664</f>
        <v>10/08/2018</v>
      </c>
      <c r="C664" t="str">
        <f>Konosys_Data!F664</f>
        <v>Oui</v>
      </c>
      <c r="D664" t="str">
        <f>Konosys_Data!AD664</f>
        <v>Baccalauréat</v>
      </c>
      <c r="E664" t="str">
        <f>Konosys_Data_Extract!B664</f>
        <v>NTIC_TDM_TS</v>
      </c>
      <c r="F664" s="4" t="str">
        <f>Konosys_Data_Extract!E664</f>
        <v>2</v>
      </c>
      <c r="G664" t="str">
        <f>Konosys_Data_Extract!C664</f>
        <v>TDM201-NTIC_TDM_TS_2019</v>
      </c>
      <c r="I664" t="str">
        <f>Konosys_Data!C664</f>
        <v>BEN ZAHRA</v>
      </c>
      <c r="J664" t="str">
        <f>Konosys_Data!D664</f>
        <v>LAMYAE</v>
      </c>
      <c r="K664" t="str">
        <f>Konosys_Data!AB664</f>
        <v>ابن زهراء</v>
      </c>
      <c r="L664" t="str">
        <f>Konosys_Data!AC664</f>
        <v>لمياء</v>
      </c>
      <c r="M664" t="str">
        <f>Konosys_Data!E664</f>
        <v>F</v>
      </c>
      <c r="N664" t="str">
        <f>Konosys_Data!O664</f>
        <v>20/07/1999 00:00:00</v>
      </c>
      <c r="O664" t="str">
        <f>Konosys_Data!Z664</f>
        <v>Marocain</v>
      </c>
      <c r="P664" t="str">
        <f>Konosys_Data!T664</f>
        <v>tanger</v>
      </c>
      <c r="Q664" t="str">
        <f>Konosys_Data!V664</f>
        <v>k569104</v>
      </c>
      <c r="R664" t="str">
        <f>Konosys_Data!W664</f>
        <v>0689891716</v>
      </c>
      <c r="S664" t="str">
        <f>Konosys_Data!Y664</f>
        <v xml:space="preserve">  </v>
      </c>
      <c r="T664" t="str">
        <f>Table1[[#This Row],[CEF]]</f>
        <v>1999072000200</v>
      </c>
      <c r="U664">
        <v>663</v>
      </c>
    </row>
    <row r="665" spans="1:21" x14ac:dyDescent="0.25">
      <c r="A665" t="str">
        <f>Konosys_Data!B665</f>
        <v>1998081700134</v>
      </c>
      <c r="B665" t="str">
        <f>Konosys_Data!R665</f>
        <v>10/08/2018</v>
      </c>
      <c r="C665" t="str">
        <f>Konosys_Data!F665</f>
        <v>Oui</v>
      </c>
      <c r="D665" t="str">
        <f>Konosys_Data!AD665</f>
        <v>Baccalauréat</v>
      </c>
      <c r="E665" t="str">
        <f>Konosys_Data_Extract!B665</f>
        <v>NTIC_TDM_TS</v>
      </c>
      <c r="F665" s="4" t="str">
        <f>Konosys_Data_Extract!E665</f>
        <v>2</v>
      </c>
      <c r="G665" t="str">
        <f>Konosys_Data_Extract!C665</f>
        <v>TDM201-NTIC_TDM_TS_2019</v>
      </c>
      <c r="I665" t="str">
        <f>Konosys_Data!C665</f>
        <v>EL BOUHALI</v>
      </c>
      <c r="J665" t="str">
        <f>Konosys_Data!D665</f>
        <v>SANAE</v>
      </c>
      <c r="K665" t="str">
        <f>Konosys_Data!AB665</f>
        <v>البهالي</v>
      </c>
      <c r="L665" t="str">
        <f>Konosys_Data!AC665</f>
        <v>سناء</v>
      </c>
      <c r="M665" t="str">
        <f>Konosys_Data!E665</f>
        <v>F</v>
      </c>
      <c r="N665" t="str">
        <f>Konosys_Data!O665</f>
        <v>17/08/1998 00:00:00</v>
      </c>
      <c r="O665" t="str">
        <f>Konosys_Data!Z665</f>
        <v>Marocain</v>
      </c>
      <c r="P665" t="str">
        <f>Konosys_Data!T665</f>
        <v>Tanger</v>
      </c>
      <c r="Q665" t="str">
        <f>Konosys_Data!V665</f>
        <v>K554370</v>
      </c>
      <c r="R665" t="str">
        <f>Konosys_Data!W665</f>
        <v>0619974810</v>
      </c>
      <c r="S665" t="str">
        <f>Konosys_Data!Y665</f>
        <v xml:space="preserve">  </v>
      </c>
      <c r="T665" t="str">
        <f>Table1[[#This Row],[CEF]]</f>
        <v>1998081700134</v>
      </c>
      <c r="U665">
        <v>664</v>
      </c>
    </row>
    <row r="666" spans="1:21" x14ac:dyDescent="0.25">
      <c r="A666" t="str">
        <f>Konosys_Data!B666</f>
        <v>1994101400067</v>
      </c>
      <c r="B666" t="str">
        <f>Konosys_Data!R666</f>
        <v>10/08/2018</v>
      </c>
      <c r="C666" t="str">
        <f>Konosys_Data!F666</f>
        <v>Oui</v>
      </c>
      <c r="D666" t="str">
        <f>Konosys_Data!AD666</f>
        <v>Baccalauréat</v>
      </c>
      <c r="E666" t="str">
        <f>Konosys_Data_Extract!B666</f>
        <v>NTIC_TDM_TS</v>
      </c>
      <c r="F666" s="4" t="str">
        <f>Konosys_Data_Extract!E666</f>
        <v>2</v>
      </c>
      <c r="G666" t="str">
        <f>Konosys_Data_Extract!C666</f>
        <v>TDM202-NTIC_TDM_TS_2019</v>
      </c>
      <c r="I666" t="str">
        <f>Konosys_Data!C666</f>
        <v>AMAZOU</v>
      </c>
      <c r="J666" t="str">
        <f>Konosys_Data!D666</f>
        <v>ISSA</v>
      </c>
      <c r="K666" t="str">
        <f>Konosys_Data!AB666</f>
        <v>امزو</v>
      </c>
      <c r="L666" t="str">
        <f>Konosys_Data!AC666</f>
        <v>عيسى</v>
      </c>
      <c r="M666" t="str">
        <f>Konosys_Data!E666</f>
        <v>H</v>
      </c>
      <c r="N666" t="str">
        <f>Konosys_Data!O666</f>
        <v>14/10/1994 00:00:00</v>
      </c>
      <c r="O666" t="str">
        <f>Konosys_Data!Z666</f>
        <v>Marocain</v>
      </c>
      <c r="P666" t="str">
        <f>Konosys_Data!T666</f>
        <v>TANGER</v>
      </c>
      <c r="Q666" t="str">
        <f>Konosys_Data!V666</f>
        <v>KB150936</v>
      </c>
      <c r="R666" t="str">
        <f>Konosys_Data!W666</f>
        <v>0635650975</v>
      </c>
      <c r="S666" t="str">
        <f>Konosys_Data!Y666</f>
        <v xml:space="preserve">  </v>
      </c>
      <c r="T666" t="str">
        <f>Table1[[#This Row],[CEF]]</f>
        <v>1994101400067</v>
      </c>
      <c r="U666">
        <v>665</v>
      </c>
    </row>
    <row r="667" spans="1:21" x14ac:dyDescent="0.25">
      <c r="A667" t="str">
        <f>Konosys_Data!B667</f>
        <v>1999102200172</v>
      </c>
      <c r="B667" t="str">
        <f>Konosys_Data!R667</f>
        <v>10/08/2018</v>
      </c>
      <c r="C667" t="str">
        <f>Konosys_Data!F667</f>
        <v>Oui</v>
      </c>
      <c r="D667" t="str">
        <f>Konosys_Data!AD667</f>
        <v>Baccalauréat</v>
      </c>
      <c r="E667" t="str">
        <f>Konosys_Data_Extract!B667</f>
        <v>NTIC_TRI_TS</v>
      </c>
      <c r="F667" s="4" t="str">
        <f>Konosys_Data_Extract!E667</f>
        <v>1</v>
      </c>
      <c r="G667" t="str">
        <f>Konosys_Data_Extract!C667</f>
        <v>TRI205-NTIC_TRI_TS_2019</v>
      </c>
      <c r="I667" t="str">
        <f>Konosys_Data!C667</f>
        <v>EL HAOUASS</v>
      </c>
      <c r="J667" t="str">
        <f>Konosys_Data!D667</f>
        <v>INSSAF</v>
      </c>
      <c r="K667" t="str">
        <f>Konosys_Data!AB667</f>
        <v/>
      </c>
      <c r="L667" t="str">
        <f>Konosys_Data!AC667</f>
        <v/>
      </c>
      <c r="M667" t="str">
        <f>Konosys_Data!E667</f>
        <v>F</v>
      </c>
      <c r="N667" t="str">
        <f>Konosys_Data!O667</f>
        <v>22/10/1999 00:00:00</v>
      </c>
      <c r="O667" t="str">
        <f>Konosys_Data!Z667</f>
        <v>Marocain</v>
      </c>
      <c r="P667" t="str">
        <f>Konosys_Data!T667</f>
        <v>MELLOUSSA FAHS ANJRA</v>
      </c>
      <c r="Q667" t="str">
        <f>Konosys_Data!V667</f>
        <v>K557924</v>
      </c>
      <c r="R667" t="str">
        <f>Konosys_Data!W667</f>
        <v>0673549407</v>
      </c>
      <c r="S667" t="str">
        <f>Konosys_Data!Y667</f>
        <v xml:space="preserve">  </v>
      </c>
      <c r="T667" t="str">
        <f>Table1[[#This Row],[CEF]]</f>
        <v>1999102200172</v>
      </c>
      <c r="U667">
        <v>666</v>
      </c>
    </row>
    <row r="668" spans="1:21" x14ac:dyDescent="0.25">
      <c r="A668" t="str">
        <f>Konosys_Data!B668</f>
        <v>1998081400164</v>
      </c>
      <c r="B668" t="str">
        <f>Konosys_Data!R668</f>
        <v>10/08/2018</v>
      </c>
      <c r="C668" t="str">
        <f>Konosys_Data!F668</f>
        <v>Oui</v>
      </c>
      <c r="D668" t="str">
        <f>Konosys_Data!AD668</f>
        <v>Baccalauréat</v>
      </c>
      <c r="E668" t="str">
        <f>Konosys_Data_Extract!B668</f>
        <v>NTIC_TRI_TS</v>
      </c>
      <c r="F668" s="4" t="str">
        <f>Konosys_Data_Extract!E668</f>
        <v>1</v>
      </c>
      <c r="G668" t="str">
        <f>Konosys_Data_Extract!C668</f>
        <v>TRI201-NTIC_TRI_TS_2019</v>
      </c>
      <c r="I668" t="str">
        <f>Konosys_Data!C668</f>
        <v>EL BEKKARI</v>
      </c>
      <c r="J668" t="str">
        <f>Konosys_Data!D668</f>
        <v>SOUKAINA</v>
      </c>
      <c r="K668" t="str">
        <f>Konosys_Data!AB668</f>
        <v xml:space="preserve"> el bekkari</v>
      </c>
      <c r="L668" t="str">
        <f>Konosys_Data!AC668</f>
        <v>soukaina</v>
      </c>
      <c r="M668" t="str">
        <f>Konosys_Data!E668</f>
        <v>F</v>
      </c>
      <c r="N668" t="str">
        <f>Konosys_Data!O668</f>
        <v>14/08/1998 00:00:00</v>
      </c>
      <c r="O668" t="str">
        <f>Konosys_Data!Z668</f>
        <v>Marocain</v>
      </c>
      <c r="P668" t="str">
        <f>Konosys_Data!T668</f>
        <v>tanger</v>
      </c>
      <c r="Q668" t="str">
        <f>Konosys_Data!V668</f>
        <v>k567995</v>
      </c>
      <c r="R668" t="str">
        <f>Konosys_Data!W668</f>
        <v>0629646731</v>
      </c>
      <c r="S668" t="str">
        <f>Konosys_Data!Y668</f>
        <v xml:space="preserve">  </v>
      </c>
      <c r="T668" t="str">
        <f>Table1[[#This Row],[CEF]]</f>
        <v>1998081400164</v>
      </c>
      <c r="U668">
        <v>667</v>
      </c>
    </row>
    <row r="669" spans="1:21" x14ac:dyDescent="0.25">
      <c r="A669" t="str">
        <f>Konosys_Data!B669</f>
        <v>199405260374</v>
      </c>
      <c r="B669" t="str">
        <f>Konosys_Data!R669</f>
        <v>10/08/2018</v>
      </c>
      <c r="C669" t="str">
        <f>Konosys_Data!F669</f>
        <v>Oui</v>
      </c>
      <c r="D669" t="str">
        <f>Konosys_Data!AD669</f>
        <v>Baccalauréat</v>
      </c>
      <c r="E669" t="str">
        <f>Konosys_Data_Extract!B669</f>
        <v>NTIC_TRI_TS</v>
      </c>
      <c r="F669" s="4" t="str">
        <f>Konosys_Data_Extract!E669</f>
        <v>1</v>
      </c>
      <c r="G669" t="str">
        <f>Konosys_Data_Extract!C669</f>
        <v>TRI106-NTIC_TRI_TS_2019</v>
      </c>
      <c r="I669" t="str">
        <f>Konosys_Data!C669</f>
        <v>OUACANI</v>
      </c>
      <c r="J669" t="str">
        <f>Konosys_Data!D669</f>
        <v>HAMZA</v>
      </c>
      <c r="K669" t="str">
        <f>Konosys_Data!AB669</f>
        <v>وكاني</v>
      </c>
      <c r="L669" t="str">
        <f>Konosys_Data!AC669</f>
        <v>حمزة</v>
      </c>
      <c r="M669" t="str">
        <f>Konosys_Data!E669</f>
        <v>H</v>
      </c>
      <c r="N669" t="str">
        <f>Konosys_Data!O669</f>
        <v>26/05/1994 00:00:00</v>
      </c>
      <c r="O669" t="str">
        <f>Konosys_Data!Z669</f>
        <v>Marocain</v>
      </c>
      <c r="P669" t="str">
        <f>Konosys_Data!T669</f>
        <v>TANGER</v>
      </c>
      <c r="Q669" t="str">
        <f>Konosys_Data!V669</f>
        <v>K494183</v>
      </c>
      <c r="R669" t="str">
        <f>Konosys_Data!W669</f>
        <v>0666904769</v>
      </c>
      <c r="S669" t="str">
        <f>Konosys_Data!Y669</f>
        <v xml:space="preserve"> AV MY RACHID COMP. NEJMA RESD AKSA N 189 TANGER </v>
      </c>
      <c r="T669" t="str">
        <f>Table1[[#This Row],[CEF]]</f>
        <v>199405260374</v>
      </c>
      <c r="U669">
        <v>668</v>
      </c>
    </row>
    <row r="670" spans="1:21" x14ac:dyDescent="0.25">
      <c r="A670" t="str">
        <f>Konosys_Data!B670</f>
        <v>199503260355</v>
      </c>
      <c r="B670" t="str">
        <f>Konosys_Data!R670</f>
        <v>11/08/2018</v>
      </c>
      <c r="C670" t="str">
        <f>Konosys_Data!F670</f>
        <v>Oui</v>
      </c>
      <c r="D670" t="str">
        <f>Konosys_Data!AD670</f>
        <v>Technicien</v>
      </c>
      <c r="E670" t="str">
        <f>Konosys_Data_Extract!B670</f>
        <v>NTIC_TRI_TS</v>
      </c>
      <c r="F670" s="4" t="str">
        <f>Konosys_Data_Extract!E670</f>
        <v>2</v>
      </c>
      <c r="G670" t="str">
        <f>Konosys_Data_Extract!C670</f>
        <v>TRI205-NTIC_TRI_TS_2019</v>
      </c>
      <c r="I670" t="str">
        <f>Konosys_Data!C670</f>
        <v>EL BENNAJ</v>
      </c>
      <c r="J670" t="str">
        <f>Konosys_Data!D670</f>
        <v>CHAIMAE</v>
      </c>
      <c r="K670" t="str">
        <f>Konosys_Data!AB670</f>
        <v>البناج</v>
      </c>
      <c r="L670" t="str">
        <f>Konosys_Data!AC670</f>
        <v>شيماء</v>
      </c>
      <c r="M670" t="str">
        <f>Konosys_Data!E670</f>
        <v>F</v>
      </c>
      <c r="N670" t="str">
        <f>Konosys_Data!O670</f>
        <v>26/03/1995 00:00:00</v>
      </c>
      <c r="O670" t="str">
        <f>Konosys_Data!Z670</f>
        <v>Marocain</v>
      </c>
      <c r="P670" t="str">
        <f>Konosys_Data!T670</f>
        <v>TANGER</v>
      </c>
      <c r="Q670" t="str">
        <f>Konosys_Data!V670</f>
        <v>K530500</v>
      </c>
      <c r="R670" t="str">
        <f>Konosys_Data!W670</f>
        <v>0662795515</v>
      </c>
      <c r="S670" t="str">
        <f>Konosys_Data!Y670</f>
        <v xml:space="preserve"> SOUANI SAADA RUE 10 N° 23 TANGER </v>
      </c>
      <c r="T670" t="str">
        <f>Table1[[#This Row],[CEF]]</f>
        <v>199503260355</v>
      </c>
      <c r="U670">
        <v>669</v>
      </c>
    </row>
    <row r="671" spans="1:21" x14ac:dyDescent="0.25">
      <c r="A671" t="str">
        <f>Konosys_Data!B671</f>
        <v>1997011700028</v>
      </c>
      <c r="B671" t="str">
        <f>Konosys_Data!R671</f>
        <v>11/08/2018</v>
      </c>
      <c r="C671" t="str">
        <f>Konosys_Data!F671</f>
        <v>Oui</v>
      </c>
      <c r="D671" t="str">
        <f>Konosys_Data!AD671</f>
        <v>Baccalauréat</v>
      </c>
      <c r="E671" t="str">
        <f>Konosys_Data_Extract!B671</f>
        <v>NTIC_TRI_TS</v>
      </c>
      <c r="F671" s="4" t="str">
        <f>Konosys_Data_Extract!E671</f>
        <v>2</v>
      </c>
      <c r="G671" t="str">
        <f>Konosys_Data_Extract!C671</f>
        <v>TRI203-NTIC_TRI_TS_2019</v>
      </c>
      <c r="I671" t="str">
        <f>Konosys_Data!C671</f>
        <v>BOUSBIBIA</v>
      </c>
      <c r="J671" t="str">
        <f>Konosys_Data!D671</f>
        <v>CHAIMAE</v>
      </c>
      <c r="K671" t="str">
        <f>Konosys_Data!AB671</f>
        <v>بوصبيبعة</v>
      </c>
      <c r="L671" t="str">
        <f>Konosys_Data!AC671</f>
        <v>شيماء</v>
      </c>
      <c r="M671" t="str">
        <f>Konosys_Data!E671</f>
        <v>F</v>
      </c>
      <c r="N671" t="str">
        <f>Konosys_Data!O671</f>
        <v>17/01/1997 00:00:00</v>
      </c>
      <c r="O671" t="str">
        <f>Konosys_Data!Z671</f>
        <v>Marocain</v>
      </c>
      <c r="P671" t="str">
        <f>Konosys_Data!T671</f>
        <v>driouch</v>
      </c>
      <c r="Q671" t="str">
        <f>Konosys_Data!V671</f>
        <v>k531766</v>
      </c>
      <c r="R671" t="str">
        <f>Konosys_Data!W671</f>
        <v>0631868883</v>
      </c>
      <c r="S671" t="str">
        <f>Konosys_Data!Y671</f>
        <v xml:space="preserve">  </v>
      </c>
      <c r="T671" t="str">
        <f>Table1[[#This Row],[CEF]]</f>
        <v>1997011700028</v>
      </c>
      <c r="U671">
        <v>670</v>
      </c>
    </row>
    <row r="672" spans="1:21" x14ac:dyDescent="0.25">
      <c r="A672" t="str">
        <f>Konosys_Data!B672</f>
        <v>1998112900179</v>
      </c>
      <c r="B672" t="str">
        <f>Konosys_Data!R672</f>
        <v>11/08/2018</v>
      </c>
      <c r="C672" t="str">
        <f>Konosys_Data!F672</f>
        <v>Oui</v>
      </c>
      <c r="D672" t="str">
        <f>Konosys_Data!AD672</f>
        <v>Baccalauréat</v>
      </c>
      <c r="E672" t="str">
        <f>Konosys_Data_Extract!B672</f>
        <v>NTIC_TRI_TS</v>
      </c>
      <c r="F672" s="4" t="str">
        <f>Konosys_Data_Extract!E672</f>
        <v>2</v>
      </c>
      <c r="G672" t="str">
        <f>Konosys_Data_Extract!C672</f>
        <v>TRI203-NTIC_TRI_TS_2019</v>
      </c>
      <c r="I672" t="str">
        <f>Konosys_Data!C672</f>
        <v>BALGA</v>
      </c>
      <c r="J672" t="str">
        <f>Konosys_Data!D672</f>
        <v>OUSSAMA</v>
      </c>
      <c r="K672" t="str">
        <f>Konosys_Data!AB672</f>
        <v>بالكة</v>
      </c>
      <c r="L672" t="str">
        <f>Konosys_Data!AC672</f>
        <v>أسامة</v>
      </c>
      <c r="M672" t="str">
        <f>Konosys_Data!E672</f>
        <v>F</v>
      </c>
      <c r="N672" t="str">
        <f>Konosys_Data!O672</f>
        <v>29/11/1998 00:00:00</v>
      </c>
      <c r="O672" t="str">
        <f>Konosys_Data!Z672</f>
        <v>Marocain</v>
      </c>
      <c r="P672" t="str">
        <f>Konosys_Data!T672</f>
        <v>Tanger</v>
      </c>
      <c r="Q672" t="str">
        <f>Konosys_Data!V672</f>
        <v>K568903</v>
      </c>
      <c r="R672" t="str">
        <f>Konosys_Data!W672</f>
        <v>0622356454</v>
      </c>
      <c r="S672" t="str">
        <f>Konosys_Data!Y672</f>
        <v xml:space="preserve">  </v>
      </c>
      <c r="T672" t="str">
        <f>Table1[[#This Row],[CEF]]</f>
        <v>1998112900179</v>
      </c>
      <c r="U672">
        <v>671</v>
      </c>
    </row>
    <row r="673" spans="1:21" x14ac:dyDescent="0.25">
      <c r="A673" t="str">
        <f>Konosys_Data!B673</f>
        <v>1997091800160</v>
      </c>
      <c r="B673" t="str">
        <f>Konosys_Data!R673</f>
        <v>11/08/2018</v>
      </c>
      <c r="C673" t="str">
        <f>Konosys_Data!F673</f>
        <v>Oui</v>
      </c>
      <c r="D673" t="str">
        <f>Konosys_Data!AD673</f>
        <v>Baccalauréat</v>
      </c>
      <c r="E673" t="str">
        <f>Konosys_Data_Extract!B673</f>
        <v>NTIC_TRI_TS</v>
      </c>
      <c r="F673" s="4" t="str">
        <f>Konosys_Data_Extract!E673</f>
        <v>2</v>
      </c>
      <c r="G673" t="str">
        <f>Konosys_Data_Extract!C673</f>
        <v>TRI202-NTIC_TRI_TS_2019</v>
      </c>
      <c r="I673" t="str">
        <f>Konosys_Data!C673</f>
        <v>BATHAMI</v>
      </c>
      <c r="J673" t="str">
        <f>Konosys_Data!D673</f>
        <v>JALAL EDDINE</v>
      </c>
      <c r="K673" t="str">
        <f>Konosys_Data!AB673</f>
        <v>بالتهامي</v>
      </c>
      <c r="L673" t="str">
        <f>Konosys_Data!AC673</f>
        <v>جلال الدين</v>
      </c>
      <c r="M673" t="str">
        <f>Konosys_Data!E673</f>
        <v>F</v>
      </c>
      <c r="N673" t="str">
        <f>Konosys_Data!O673</f>
        <v>18/09/1997 00:00:00</v>
      </c>
      <c r="O673" t="str">
        <f>Konosys_Data!Z673</f>
        <v>Marocain</v>
      </c>
      <c r="P673" t="str">
        <f>Konosys_Data!T673</f>
        <v>Tanger</v>
      </c>
      <c r="Q673" t="str">
        <f>Konosys_Data!V673</f>
        <v>K549061</v>
      </c>
      <c r="R673" t="str">
        <f>Konosys_Data!W673</f>
        <v>0604196680</v>
      </c>
      <c r="S673" t="str">
        <f>Konosys_Data!Y673</f>
        <v xml:space="preserve">  </v>
      </c>
      <c r="T673" t="str">
        <f>Table1[[#This Row],[CEF]]</f>
        <v>1997091800160</v>
      </c>
      <c r="U673">
        <v>672</v>
      </c>
    </row>
    <row r="674" spans="1:21" x14ac:dyDescent="0.25">
      <c r="A674" t="str">
        <f>Konosys_Data!B674</f>
        <v>1999062800158</v>
      </c>
      <c r="B674" t="str">
        <f>Konosys_Data!R674</f>
        <v>11/08/2018</v>
      </c>
      <c r="C674" t="str">
        <f>Konosys_Data!F674</f>
        <v>Oui</v>
      </c>
      <c r="D674" t="str">
        <f>Konosys_Data!AD674</f>
        <v>Baccalauréat</v>
      </c>
      <c r="E674" t="str">
        <f>Konosys_Data_Extract!B674</f>
        <v>NTIC_TRI_TS</v>
      </c>
      <c r="F674" s="4" t="str">
        <f>Konosys_Data_Extract!E674</f>
        <v>2</v>
      </c>
      <c r="G674" t="str">
        <f>Konosys_Data_Extract!C674</f>
        <v>TRI201-NTIC_TRI_TS_2019</v>
      </c>
      <c r="I674" t="str">
        <f>Konosys_Data!C674</f>
        <v>ANDALOUSSI SABRI</v>
      </c>
      <c r="J674" t="str">
        <f>Konosys_Data!D674</f>
        <v>MERIEM</v>
      </c>
      <c r="K674" t="str">
        <f>Konosys_Data!AB674</f>
        <v>الاندلوسي الصابري</v>
      </c>
      <c r="L674" t="str">
        <f>Konosys_Data!AC674</f>
        <v>مريم</v>
      </c>
      <c r="M674" t="str">
        <f>Konosys_Data!E674</f>
        <v>F</v>
      </c>
      <c r="N674" t="str">
        <f>Konosys_Data!O674</f>
        <v>28/06/1999 00:00:00</v>
      </c>
      <c r="O674" t="str">
        <f>Konosys_Data!Z674</f>
        <v>Marocain</v>
      </c>
      <c r="P674" t="str">
        <f>Konosys_Data!T674</f>
        <v>TANGER</v>
      </c>
      <c r="Q674" t="str">
        <f>Konosys_Data!V674</f>
        <v>K561785</v>
      </c>
      <c r="R674" t="str">
        <f>Konosys_Data!W674</f>
        <v>0629310877</v>
      </c>
      <c r="S674" t="str">
        <f>Konosys_Data!Y674</f>
        <v xml:space="preserve">  </v>
      </c>
      <c r="T674" t="str">
        <f>Table1[[#This Row],[CEF]]</f>
        <v>1999062800158</v>
      </c>
      <c r="U674">
        <v>673</v>
      </c>
    </row>
    <row r="675" spans="1:21" x14ac:dyDescent="0.25">
      <c r="A675" t="str">
        <f>Konosys_Data!B675</f>
        <v>199610270073</v>
      </c>
      <c r="B675" t="str">
        <f>Konosys_Data!R675</f>
        <v>11/08/2018</v>
      </c>
      <c r="C675" t="str">
        <f>Konosys_Data!F675</f>
        <v>Oui</v>
      </c>
      <c r="D675" t="str">
        <f>Konosys_Data!AD675</f>
        <v>2 ème Année du Baccalauréat</v>
      </c>
      <c r="E675" t="str">
        <f>Konosys_Data_Extract!B675</f>
        <v>NTIC_TMSIR_T</v>
      </c>
      <c r="F675" s="4" t="str">
        <f>Konosys_Data_Extract!E675</f>
        <v>2</v>
      </c>
      <c r="G675" t="str">
        <f>Konosys_Data_Extract!C675</f>
        <v>TMSIR202-NTIC_TMSIR_T_2019</v>
      </c>
      <c r="I675" t="str">
        <f>Konosys_Data!C675</f>
        <v>CHAREF</v>
      </c>
      <c r="J675" t="str">
        <f>Konosys_Data!D675</f>
        <v>OUMAIMA</v>
      </c>
      <c r="K675" t="str">
        <f>Konosys_Data!AB675</f>
        <v>الشارف</v>
      </c>
      <c r="L675" t="str">
        <f>Konosys_Data!AC675</f>
        <v>أميمة</v>
      </c>
      <c r="M675" t="str">
        <f>Konosys_Data!E675</f>
        <v>F</v>
      </c>
      <c r="N675" t="str">
        <f>Konosys_Data!O675</f>
        <v>27/10/1996 00:00:00</v>
      </c>
      <c r="O675" t="str">
        <f>Konosys_Data!Z675</f>
        <v>Marocain</v>
      </c>
      <c r="P675" t="str">
        <f>Konosys_Data!T675</f>
        <v>TANGER</v>
      </c>
      <c r="Q675" t="str">
        <f>Konosys_Data!V675</f>
        <v>KB139677</v>
      </c>
      <c r="R675" t="str">
        <f>Konosys_Data!W675</f>
        <v>0643564354</v>
      </c>
      <c r="S675" t="str">
        <f>Konosys_Data!Y675</f>
        <v xml:space="preserve">  </v>
      </c>
      <c r="T675" t="str">
        <f>Table1[[#This Row],[CEF]]</f>
        <v>199610270073</v>
      </c>
      <c r="U675">
        <v>674</v>
      </c>
    </row>
    <row r="676" spans="1:21" x14ac:dyDescent="0.25">
      <c r="A676" t="str">
        <f>Konosys_Data!B676</f>
        <v>1999060700189</v>
      </c>
      <c r="B676" t="str">
        <f>Konosys_Data!R676</f>
        <v>11/08/2018</v>
      </c>
      <c r="C676" t="str">
        <f>Konosys_Data!F676</f>
        <v>Oui</v>
      </c>
      <c r="D676" t="str">
        <f>Konosys_Data!AD676</f>
        <v>Baccalauréat</v>
      </c>
      <c r="E676" t="str">
        <f>Konosys_Data_Extract!B676</f>
        <v>NTIC_TRI_TS</v>
      </c>
      <c r="F676" s="4" t="str">
        <f>Konosys_Data_Extract!E676</f>
        <v>2</v>
      </c>
      <c r="G676" t="str">
        <f>Konosys_Data_Extract!C676</f>
        <v>TRI201-NTIC_TRI_TS_2019</v>
      </c>
      <c r="I676" t="str">
        <f>Konosys_Data!C676</f>
        <v>BOULAICH LYAZIDI</v>
      </c>
      <c r="J676" t="str">
        <f>Konosys_Data!D676</f>
        <v>MOHAMED REDA</v>
      </c>
      <c r="K676" t="str">
        <f>Konosys_Data!AB676</f>
        <v xml:space="preserve">بولعيش اليزيدي </v>
      </c>
      <c r="L676" t="str">
        <f>Konosys_Data!AC676</f>
        <v xml:space="preserve">محمد رضا </v>
      </c>
      <c r="M676" t="str">
        <f>Konosys_Data!E676</f>
        <v>F</v>
      </c>
      <c r="N676" t="str">
        <f>Konosys_Data!O676</f>
        <v>07/06/1999 00:00:00</v>
      </c>
      <c r="O676" t="str">
        <f>Konosys_Data!Z676</f>
        <v>Marocain</v>
      </c>
      <c r="P676" t="str">
        <f>Konosys_Data!T676</f>
        <v>TANGER</v>
      </c>
      <c r="Q676" t="str">
        <f>Konosys_Data!V676</f>
        <v>K551193</v>
      </c>
      <c r="R676" t="str">
        <f>Konosys_Data!W676</f>
        <v>0618130684</v>
      </c>
      <c r="S676" t="str">
        <f>Konosys_Data!Y676</f>
        <v xml:space="preserve">  </v>
      </c>
      <c r="T676" t="str">
        <f>Table1[[#This Row],[CEF]]</f>
        <v>1999060700189</v>
      </c>
      <c r="U676">
        <v>675</v>
      </c>
    </row>
    <row r="677" spans="1:21" x14ac:dyDescent="0.25">
      <c r="A677" t="str">
        <f>Konosys_Data!B677</f>
        <v>1999112600130</v>
      </c>
      <c r="B677" t="str">
        <f>Konosys_Data!R677</f>
        <v>11/08/2018</v>
      </c>
      <c r="C677" t="str">
        <f>Konosys_Data!F677</f>
        <v>Oui</v>
      </c>
      <c r="D677" t="str">
        <f>Konosys_Data!AD677</f>
        <v>Baccalauréat</v>
      </c>
      <c r="E677" t="str">
        <f>Konosys_Data_Extract!B677</f>
        <v>NTIC_TRI_TS</v>
      </c>
      <c r="F677" s="4" t="str">
        <f>Konosys_Data_Extract!E677</f>
        <v>2</v>
      </c>
      <c r="G677" t="str">
        <f>Konosys_Data_Extract!C677</f>
        <v>TRI201-NTIC_TRI_TS_2019</v>
      </c>
      <c r="I677" t="str">
        <f>Konosys_Data!C677</f>
        <v>ALILOUCH</v>
      </c>
      <c r="J677" t="str">
        <f>Konosys_Data!D677</f>
        <v>SALOUA</v>
      </c>
      <c r="K677" t="str">
        <f>Konosys_Data!AB677</f>
        <v/>
      </c>
      <c r="L677" t="str">
        <f>Konosys_Data!AC677</f>
        <v/>
      </c>
      <c r="M677" t="str">
        <f>Konosys_Data!E677</f>
        <v>F</v>
      </c>
      <c r="N677" t="str">
        <f>Konosys_Data!O677</f>
        <v>26/11/1999 00:00:00</v>
      </c>
      <c r="O677" t="str">
        <f>Konosys_Data!Z677</f>
        <v>Marocain</v>
      </c>
      <c r="P677" t="str">
        <f>Konosys_Data!T677</f>
        <v>26/11/1999</v>
      </c>
      <c r="Q677" t="str">
        <f>Konosys_Data!V677</f>
        <v>KB177249</v>
      </c>
      <c r="R677" t="str">
        <f>Konosys_Data!W677</f>
        <v>0671949151</v>
      </c>
      <c r="S677" t="str">
        <f>Konosys_Data!Y677</f>
        <v xml:space="preserve">  </v>
      </c>
      <c r="T677" t="str">
        <f>Table1[[#This Row],[CEF]]</f>
        <v>1999112600130</v>
      </c>
      <c r="U677">
        <v>676</v>
      </c>
    </row>
    <row r="678" spans="1:21" x14ac:dyDescent="0.25">
      <c r="A678" t="str">
        <f>Konosys_Data!B678</f>
        <v>1999031400140</v>
      </c>
      <c r="B678" t="str">
        <f>Konosys_Data!R678</f>
        <v>11/08/2018</v>
      </c>
      <c r="C678" t="str">
        <f>Konosys_Data!F678</f>
        <v>Oui</v>
      </c>
      <c r="D678" t="str">
        <f>Konosys_Data!AD678</f>
        <v>Baccalauréat</v>
      </c>
      <c r="E678" t="str">
        <f>Konosys_Data_Extract!B678</f>
        <v>NTIC_TDI_TS</v>
      </c>
      <c r="F678" s="4" t="str">
        <f>Konosys_Data_Extract!E678</f>
        <v>2</v>
      </c>
      <c r="G678" t="str">
        <f>Konosys_Data_Extract!C678</f>
        <v>TDI202-NTIC_TDI_TS_2019</v>
      </c>
      <c r="I678" t="str">
        <f>Konosys_Data!C678</f>
        <v>MERROUN</v>
      </c>
      <c r="J678" t="str">
        <f>Konosys_Data!D678</f>
        <v>BOUCHRA</v>
      </c>
      <c r="K678" t="str">
        <f>Konosys_Data!AB678</f>
        <v>مرون</v>
      </c>
      <c r="L678" t="str">
        <f>Konosys_Data!AC678</f>
        <v>بشرى</v>
      </c>
      <c r="M678" t="str">
        <f>Konosys_Data!E678</f>
        <v>F</v>
      </c>
      <c r="N678" t="str">
        <f>Konosys_Data!O678</f>
        <v>14/03/1999 00:00:00</v>
      </c>
      <c r="O678" t="str">
        <f>Konosys_Data!Z678</f>
        <v>Marocain</v>
      </c>
      <c r="P678" t="str">
        <f>Konosys_Data!T678</f>
        <v>Tanger</v>
      </c>
      <c r="Q678" t="str">
        <f>Konosys_Data!V678</f>
        <v>K569341</v>
      </c>
      <c r="R678" t="str">
        <f>Konosys_Data!W678</f>
        <v>0695468666</v>
      </c>
      <c r="S678" t="str">
        <f>Konosys_Data!Y678</f>
        <v xml:space="preserve">  </v>
      </c>
      <c r="T678" t="str">
        <f>Table1[[#This Row],[CEF]]</f>
        <v>1999031400140</v>
      </c>
      <c r="U678">
        <v>677</v>
      </c>
    </row>
    <row r="679" spans="1:21" x14ac:dyDescent="0.25">
      <c r="A679" t="str">
        <f>Konosys_Data!B679</f>
        <v>1998070800109</v>
      </c>
      <c r="B679" t="str">
        <f>Konosys_Data!R679</f>
        <v>11/08/2018</v>
      </c>
      <c r="C679" t="str">
        <f>Konosys_Data!F679</f>
        <v>Oui</v>
      </c>
      <c r="D679" t="str">
        <f>Konosys_Data!AD679</f>
        <v>Baccalauréat</v>
      </c>
      <c r="E679" t="str">
        <f>Konosys_Data_Extract!B679</f>
        <v>NTIC_TRI_TS</v>
      </c>
      <c r="F679" s="4" t="str">
        <f>Konosys_Data_Extract!E679</f>
        <v>2</v>
      </c>
      <c r="G679" t="str">
        <f>Konosys_Data_Extract!C679</f>
        <v>TRI203-NTIC_TRI_TS_2019</v>
      </c>
      <c r="I679" t="str">
        <f>Konosys_Data!C679</f>
        <v>EL GUENNOUNI</v>
      </c>
      <c r="J679" t="str">
        <f>Konosys_Data!D679</f>
        <v>ACHRAF</v>
      </c>
      <c r="K679" t="str">
        <f>Konosys_Data!AB679</f>
        <v>الكنوني</v>
      </c>
      <c r="L679" t="str">
        <f>Konosys_Data!AC679</f>
        <v>أشرف</v>
      </c>
      <c r="M679" t="str">
        <f>Konosys_Data!E679</f>
        <v>F</v>
      </c>
      <c r="N679" t="str">
        <f>Konosys_Data!O679</f>
        <v>08/07/1998 00:00:00</v>
      </c>
      <c r="O679" t="str">
        <f>Konosys_Data!Z679</f>
        <v>Marocain</v>
      </c>
      <c r="P679" t="str">
        <f>Konosys_Data!T679</f>
        <v>tanger</v>
      </c>
      <c r="Q679" t="str">
        <f>Konosys_Data!V679</f>
        <v>k543964</v>
      </c>
      <c r="R679" t="str">
        <f>Konosys_Data!W679</f>
        <v>0634123353</v>
      </c>
      <c r="S679" t="str">
        <f>Konosys_Data!Y679</f>
        <v xml:space="preserve">  </v>
      </c>
      <c r="T679" t="str">
        <f>Table1[[#This Row],[CEF]]</f>
        <v>1998070800109</v>
      </c>
      <c r="U679">
        <v>678</v>
      </c>
    </row>
    <row r="680" spans="1:21" x14ac:dyDescent="0.25">
      <c r="A680" t="str">
        <f>Konosys_Data!B680</f>
        <v>199709050188</v>
      </c>
      <c r="B680" t="str">
        <f>Konosys_Data!R680</f>
        <v>11/08/2018</v>
      </c>
      <c r="C680" t="str">
        <f>Konosys_Data!F680</f>
        <v>Oui</v>
      </c>
      <c r="D680" t="str">
        <f>Konosys_Data!AD680</f>
        <v>Baccalauréat</v>
      </c>
      <c r="E680" t="str">
        <f>Konosys_Data_Extract!B680</f>
        <v>NTIC_TRI_TS</v>
      </c>
      <c r="F680" s="4" t="str">
        <f>Konosys_Data_Extract!E680</f>
        <v>2</v>
      </c>
      <c r="G680" t="str">
        <f>Konosys_Data_Extract!C680</f>
        <v>TRI202-NTIC_TRI_TS_2019</v>
      </c>
      <c r="I680" t="str">
        <f>Konosys_Data!C680</f>
        <v>EL HAFYAN</v>
      </c>
      <c r="J680" t="str">
        <f>Konosys_Data!D680</f>
        <v>CHAIMAA</v>
      </c>
      <c r="K680" t="str">
        <f>Konosys_Data!AB680</f>
        <v>الحفيان</v>
      </c>
      <c r="L680" t="str">
        <f>Konosys_Data!AC680</f>
        <v>شيماء</v>
      </c>
      <c r="M680" t="str">
        <f>Konosys_Data!E680</f>
        <v>F</v>
      </c>
      <c r="N680" t="str">
        <f>Konosys_Data!O680</f>
        <v>05/09/1997 00:00:00</v>
      </c>
      <c r="O680" t="str">
        <f>Konosys_Data!Z680</f>
        <v>Marocain</v>
      </c>
      <c r="P680" t="str">
        <f>Konosys_Data!T680</f>
        <v>ksar el kebir</v>
      </c>
      <c r="Q680" t="str">
        <f>Konosys_Data!V680</f>
        <v>LB211873</v>
      </c>
      <c r="R680" t="str">
        <f>Konosys_Data!W680</f>
        <v>0606613522</v>
      </c>
      <c r="S680" t="str">
        <f>Konosys_Data!Y680</f>
        <v xml:space="preserve"> hay oulad hmaid gr g rue 49 nr 113 ksar el kebir </v>
      </c>
      <c r="T680" t="str">
        <f>Table1[[#This Row],[CEF]]</f>
        <v>199709050188</v>
      </c>
      <c r="U680">
        <v>679</v>
      </c>
    </row>
    <row r="681" spans="1:21" x14ac:dyDescent="0.25">
      <c r="A681" t="str">
        <f>Konosys_Data!B681</f>
        <v>1999021100124</v>
      </c>
      <c r="B681" t="str">
        <f>Konosys_Data!R681</f>
        <v>11/08/2018</v>
      </c>
      <c r="C681" t="str">
        <f>Konosys_Data!F681</f>
        <v>Oui</v>
      </c>
      <c r="D681" t="str">
        <f>Konosys_Data!AD681</f>
        <v>Baccalauréat</v>
      </c>
      <c r="E681" t="str">
        <f>Konosys_Data_Extract!B681</f>
        <v>NTIC_TRI_TS</v>
      </c>
      <c r="F681" s="4" t="str">
        <f>Konosys_Data_Extract!E681</f>
        <v>1</v>
      </c>
      <c r="G681" t="str">
        <f>Konosys_Data_Extract!C681</f>
        <v>TRI205-NTIC_TRI_TS_2019</v>
      </c>
      <c r="I681" t="str">
        <f>Konosys_Data!C681</f>
        <v>KATTAR SELMANI</v>
      </c>
      <c r="J681" t="str">
        <f>Konosys_Data!D681</f>
        <v>NOUAAIM</v>
      </c>
      <c r="K681" t="str">
        <f>Konosys_Data!AB681</f>
        <v xml:space="preserve">                                     القطار السلماني </v>
      </c>
      <c r="L681" t="str">
        <f>Konosys_Data!AC681</f>
        <v xml:space="preserve">                                                   نعيم </v>
      </c>
      <c r="M681" t="str">
        <f>Konosys_Data!E681</f>
        <v>F</v>
      </c>
      <c r="N681" t="str">
        <f>Konosys_Data!O681</f>
        <v>11/02/1999 00:00:00</v>
      </c>
      <c r="O681" t="str">
        <f>Konosys_Data!Z681</f>
        <v>Marocain</v>
      </c>
      <c r="P681" t="str">
        <f>Konosys_Data!T681</f>
        <v>TANGER</v>
      </c>
      <c r="Q681" t="str">
        <f>Konosys_Data!V681</f>
        <v>k559427</v>
      </c>
      <c r="R681" t="str">
        <f>Konosys_Data!W681</f>
        <v>0668089707</v>
      </c>
      <c r="S681" t="str">
        <f>Konosys_Data!Y681</f>
        <v xml:space="preserve">  </v>
      </c>
      <c r="T681" t="str">
        <f>Table1[[#This Row],[CEF]]</f>
        <v>1999021100124</v>
      </c>
      <c r="U681">
        <v>680</v>
      </c>
    </row>
    <row r="682" spans="1:21" x14ac:dyDescent="0.25">
      <c r="A682" t="str">
        <f>Konosys_Data!B682</f>
        <v>1999111400142</v>
      </c>
      <c r="B682" t="str">
        <f>Konosys_Data!R682</f>
        <v>11/08/2018</v>
      </c>
      <c r="C682" t="str">
        <f>Konosys_Data!F682</f>
        <v>Oui</v>
      </c>
      <c r="D682" t="str">
        <f>Konosys_Data!AD682</f>
        <v>Baccalauréat</v>
      </c>
      <c r="E682" t="str">
        <f>Konosys_Data_Extract!B682</f>
        <v>NTIC_TRI_TS</v>
      </c>
      <c r="F682" s="4" t="str">
        <f>Konosys_Data_Extract!E682</f>
        <v>1</v>
      </c>
      <c r="G682" t="str">
        <f>Konosys_Data_Extract!C682</f>
        <v>TRI203-NTIC_TRI_TS_2019</v>
      </c>
      <c r="I682" t="str">
        <f>Konosys_Data!C682</f>
        <v>ZAOUJAL</v>
      </c>
      <c r="J682" t="str">
        <f>Konosys_Data!D682</f>
        <v>MOUAD</v>
      </c>
      <c r="K682" t="str">
        <f>Konosys_Data!AB682</f>
        <v>الزوجال</v>
      </c>
      <c r="L682" t="str">
        <f>Konosys_Data!AC682</f>
        <v>معاد</v>
      </c>
      <c r="M682" t="str">
        <f>Konosys_Data!E682</f>
        <v>F</v>
      </c>
      <c r="N682" t="str">
        <f>Konosys_Data!O682</f>
        <v>14/11/1999 00:00:00</v>
      </c>
      <c r="O682" t="str">
        <f>Konosys_Data!Z682</f>
        <v>Marocain</v>
      </c>
      <c r="P682" t="str">
        <f>Konosys_Data!T682</f>
        <v>tanger</v>
      </c>
      <c r="Q682" t="str">
        <f>Konosys_Data!V682</f>
        <v>kb188311</v>
      </c>
      <c r="R682" t="str">
        <f>Konosys_Data!W682</f>
        <v>0707825166</v>
      </c>
      <c r="S682" t="str">
        <f>Konosys_Data!Y682</f>
        <v xml:space="preserve">  </v>
      </c>
      <c r="T682" t="str">
        <f>Table1[[#This Row],[CEF]]</f>
        <v>1999111400142</v>
      </c>
      <c r="U682">
        <v>681</v>
      </c>
    </row>
    <row r="683" spans="1:21" x14ac:dyDescent="0.25">
      <c r="A683" t="str">
        <f>Konosys_Data!B683</f>
        <v>199612150263</v>
      </c>
      <c r="B683" t="str">
        <f>Konosys_Data!R683</f>
        <v>11/08/2018</v>
      </c>
      <c r="C683" t="str">
        <f>Konosys_Data!F683</f>
        <v>Oui</v>
      </c>
      <c r="D683" t="str">
        <f>Konosys_Data!AD683</f>
        <v>Technicien</v>
      </c>
      <c r="E683" t="str">
        <f>Konosys_Data_Extract!B683</f>
        <v>NTIC_TRI_TS</v>
      </c>
      <c r="F683" s="4" t="str">
        <f>Konosys_Data_Extract!E683</f>
        <v>1</v>
      </c>
      <c r="G683" t="str">
        <f>Konosys_Data_Extract!C683</f>
        <v>TRI204-NTIC_TRI_TS_2019</v>
      </c>
      <c r="I683" t="str">
        <f>Konosys_Data!C683</f>
        <v>NAJIH</v>
      </c>
      <c r="J683" t="str">
        <f>Konosys_Data!D683</f>
        <v>YOUSSEF</v>
      </c>
      <c r="K683" t="str">
        <f>Konosys_Data!AB683</f>
        <v>ناجح</v>
      </c>
      <c r="L683" t="str">
        <f>Konosys_Data!AC683</f>
        <v>يوسف</v>
      </c>
      <c r="M683" t="str">
        <f>Konosys_Data!E683</f>
        <v>F</v>
      </c>
      <c r="N683" t="str">
        <f>Konosys_Data!O683</f>
        <v>15/12/1996 00:00:00</v>
      </c>
      <c r="O683" t="str">
        <f>Konosys_Data!Z683</f>
        <v>Marocain</v>
      </c>
      <c r="P683" t="str">
        <f>Konosys_Data!T683</f>
        <v>15/12/1996 IFRANE</v>
      </c>
      <c r="Q683" t="str">
        <f>Konosys_Data!V683</f>
        <v>VM7001</v>
      </c>
      <c r="R683" t="str">
        <f>Konosys_Data!W683</f>
        <v>0601041336</v>
      </c>
      <c r="S683" t="str">
        <f>Konosys_Data!Y683</f>
        <v xml:space="preserve"> RUE 02 NR 44 QRT EL GHAZOUANI MRIRT </v>
      </c>
      <c r="T683" t="str">
        <f>Table1[[#This Row],[CEF]]</f>
        <v>199612150263</v>
      </c>
      <c r="U683">
        <v>682</v>
      </c>
    </row>
    <row r="684" spans="1:21" x14ac:dyDescent="0.25">
      <c r="A684" t="str">
        <f>Konosys_Data!B684</f>
        <v>199511280359</v>
      </c>
      <c r="B684" t="str">
        <f>Konosys_Data!R684</f>
        <v>11/08/2018</v>
      </c>
      <c r="C684" t="str">
        <f>Konosys_Data!F684</f>
        <v>Oui</v>
      </c>
      <c r="D684" t="str">
        <f>Konosys_Data!AD684</f>
        <v>Technicien</v>
      </c>
      <c r="E684" t="str">
        <f>Konosys_Data_Extract!B684</f>
        <v>NTIC_TRI_TS</v>
      </c>
      <c r="F684" s="4" t="str">
        <f>Konosys_Data_Extract!E684</f>
        <v>1</v>
      </c>
      <c r="G684" t="str">
        <f>Konosys_Data_Extract!C684</f>
        <v>TRI203-NTIC_TRI_TS_2019</v>
      </c>
      <c r="I684" t="str">
        <f>Konosys_Data!C684</f>
        <v>CHENTOUFI</v>
      </c>
      <c r="J684" t="str">
        <f>Konosys_Data!D684</f>
        <v>ACHRAF</v>
      </c>
      <c r="K684" t="str">
        <f>Konosys_Data!AB684</f>
        <v>شنتوفي</v>
      </c>
      <c r="L684" t="str">
        <f>Konosys_Data!AC684</f>
        <v>أشرف</v>
      </c>
      <c r="M684" t="str">
        <f>Konosys_Data!E684</f>
        <v>F</v>
      </c>
      <c r="N684" t="str">
        <f>Konosys_Data!O684</f>
        <v>28/11/1995 00:00:00</v>
      </c>
      <c r="O684" t="str">
        <f>Konosys_Data!Z684</f>
        <v>Marocain</v>
      </c>
      <c r="P684" t="str">
        <f>Konosys_Data!T684</f>
        <v>FES</v>
      </c>
      <c r="Q684" t="str">
        <f>Konosys_Data!V684</f>
        <v>CD512748</v>
      </c>
      <c r="R684" t="str">
        <f>Konosys_Data!W684</f>
        <v>0612223000</v>
      </c>
      <c r="S684" t="str">
        <f>Konosys_Data!Y684</f>
        <v xml:space="preserve"> LOT 1106 AV 67 RUE BRONAY HAY RIAD  FES </v>
      </c>
      <c r="T684" t="str">
        <f>Table1[[#This Row],[CEF]]</f>
        <v>199511280359</v>
      </c>
      <c r="U684">
        <v>683</v>
      </c>
    </row>
    <row r="685" spans="1:21" x14ac:dyDescent="0.25">
      <c r="A685" t="str">
        <f>Konosys_Data!B685</f>
        <v>199601130319</v>
      </c>
      <c r="B685" t="str">
        <f>Konosys_Data!R685</f>
        <v>11/08/2018</v>
      </c>
      <c r="C685" t="str">
        <f>Konosys_Data!F685</f>
        <v>Oui</v>
      </c>
      <c r="D685" t="str">
        <f>Konosys_Data!AD685</f>
        <v>Baccalauréat</v>
      </c>
      <c r="E685" t="str">
        <f>Konosys_Data_Extract!B685</f>
        <v>NTIC_TRI_TS</v>
      </c>
      <c r="F685" s="4" t="str">
        <f>Konosys_Data_Extract!E685</f>
        <v>1</v>
      </c>
      <c r="G685" t="str">
        <f>Konosys_Data_Extract!C685</f>
        <v>TRI202-NTIC_TRI_TS_2019</v>
      </c>
      <c r="I685" t="str">
        <f>Konosys_Data!C685</f>
        <v>ZIANI</v>
      </c>
      <c r="J685" t="str">
        <f>Konosys_Data!D685</f>
        <v>OUALID</v>
      </c>
      <c r="K685" t="str">
        <f>Konosys_Data!AB685</f>
        <v>الزياني</v>
      </c>
      <c r="L685" t="str">
        <f>Konosys_Data!AC685</f>
        <v>وليد</v>
      </c>
      <c r="M685" t="str">
        <f>Konosys_Data!E685</f>
        <v>F</v>
      </c>
      <c r="N685" t="str">
        <f>Konosys_Data!O685</f>
        <v>13/01/1996 00:00:00</v>
      </c>
      <c r="O685" t="str">
        <f>Konosys_Data!Z685</f>
        <v>Marocain</v>
      </c>
      <c r="P685" t="str">
        <f>Konosys_Data!T685</f>
        <v>tanger</v>
      </c>
      <c r="Q685" t="str">
        <f>Konosys_Data!V685</f>
        <v>KB128155</v>
      </c>
      <c r="R685" t="str">
        <f>Konosys_Data!W685</f>
        <v>0630955382</v>
      </c>
      <c r="S685" t="str">
        <f>Konosys_Data!Y685</f>
        <v xml:space="preserve">  </v>
      </c>
      <c r="T685" t="str">
        <f>Table1[[#This Row],[CEF]]</f>
        <v>199601130319</v>
      </c>
      <c r="U685">
        <v>684</v>
      </c>
    </row>
    <row r="686" spans="1:21" x14ac:dyDescent="0.25">
      <c r="A686" t="str">
        <f>Konosys_Data!B686</f>
        <v>1995090100045</v>
      </c>
      <c r="B686" t="str">
        <f>Konosys_Data!R686</f>
        <v>11/08/2018</v>
      </c>
      <c r="C686" t="str">
        <f>Konosys_Data!F686</f>
        <v>Oui</v>
      </c>
      <c r="D686" t="str">
        <f>Konosys_Data!AD686</f>
        <v>Baccalauréat</v>
      </c>
      <c r="E686" t="str">
        <f>Konosys_Data_Extract!B686</f>
        <v>NTIC_TRI_TS</v>
      </c>
      <c r="F686" s="4" t="str">
        <f>Konosys_Data_Extract!E686</f>
        <v>1</v>
      </c>
      <c r="G686" t="str">
        <f>Konosys_Data_Extract!C686</f>
        <v>TRI204-NTIC_TRI_TS_2019</v>
      </c>
      <c r="I686" t="str">
        <f>Konosys_Data!C686</f>
        <v>ABOUYAHYA</v>
      </c>
      <c r="J686" t="str">
        <f>Konosys_Data!D686</f>
        <v>AHMED</v>
      </c>
      <c r="K686" t="str">
        <f>Konosys_Data!AB686</f>
        <v>ابويحيى</v>
      </c>
      <c r="L686" t="str">
        <f>Konosys_Data!AC686</f>
        <v>احمد</v>
      </c>
      <c r="M686" t="str">
        <f>Konosys_Data!E686</f>
        <v>F</v>
      </c>
      <c r="N686" t="str">
        <f>Konosys_Data!O686</f>
        <v>01/09/1995 00:00:00</v>
      </c>
      <c r="O686" t="str">
        <f>Konosys_Data!Z686</f>
        <v>Marocain</v>
      </c>
      <c r="P686" t="str">
        <f>Konosys_Data!T686</f>
        <v>CHEFCHAOUEN</v>
      </c>
      <c r="Q686" t="str">
        <f>Konosys_Data!V686</f>
        <v>KB136393</v>
      </c>
      <c r="R686" t="str">
        <f>Konosys_Data!W686</f>
        <v>0690855562</v>
      </c>
      <c r="S686" t="str">
        <f>Konosys_Data!Y686</f>
        <v xml:space="preserve"> HAY SANIA RUE 156 N° 2 BIR CHIFA A TANGER   </v>
      </c>
      <c r="T686" t="str">
        <f>Table1[[#This Row],[CEF]]</f>
        <v>1995090100045</v>
      </c>
      <c r="U686">
        <v>685</v>
      </c>
    </row>
    <row r="687" spans="1:21" x14ac:dyDescent="0.25">
      <c r="A687" t="str">
        <f>Konosys_Data!B687</f>
        <v>1998112300077</v>
      </c>
      <c r="B687" t="str">
        <f>Konosys_Data!R687</f>
        <v>11/08/2018</v>
      </c>
      <c r="C687" t="str">
        <f>Konosys_Data!F687</f>
        <v>Oui</v>
      </c>
      <c r="D687" t="str">
        <f>Konosys_Data!AD687</f>
        <v>Baccalauréat</v>
      </c>
      <c r="E687" t="str">
        <f>Konosys_Data_Extract!B687</f>
        <v>NTIC_TRI_TS</v>
      </c>
      <c r="F687" s="4" t="str">
        <f>Konosys_Data_Extract!E687</f>
        <v>1</v>
      </c>
      <c r="G687" t="str">
        <f>Konosys_Data_Extract!C687</f>
        <v>TRI204-NTIC_TRI_TS_2019</v>
      </c>
      <c r="I687" t="str">
        <f>Konosys_Data!C687</f>
        <v>MDAGHRI ALAOUI</v>
      </c>
      <c r="J687" t="str">
        <f>Konosys_Data!D687</f>
        <v>AHMED</v>
      </c>
      <c r="K687" t="str">
        <f>Konosys_Data!AB687</f>
        <v>مدغري علوي</v>
      </c>
      <c r="L687" t="str">
        <f>Konosys_Data!AC687</f>
        <v>احمد</v>
      </c>
      <c r="M687" t="str">
        <f>Konosys_Data!E687</f>
        <v>F</v>
      </c>
      <c r="N687" t="str">
        <f>Konosys_Data!O687</f>
        <v>23/11/1998 00:00:00</v>
      </c>
      <c r="O687" t="str">
        <f>Konosys_Data!Z687</f>
        <v>Marocain</v>
      </c>
      <c r="P687" t="str">
        <f>Konosys_Data!T687</f>
        <v>fes</v>
      </c>
      <c r="Q687" t="str">
        <f>Konosys_Data!V687</f>
        <v>KB160644</v>
      </c>
      <c r="R687" t="str">
        <f>Konosys_Data!W687</f>
        <v>0663416864</v>
      </c>
      <c r="S687" t="str">
        <f>Konosys_Data!Y687</f>
        <v xml:space="preserve">  </v>
      </c>
      <c r="T687" t="str">
        <f>Table1[[#This Row],[CEF]]</f>
        <v>1998112300077</v>
      </c>
      <c r="U687">
        <v>686</v>
      </c>
    </row>
    <row r="688" spans="1:21" x14ac:dyDescent="0.25">
      <c r="A688" t="str">
        <f>Konosys_Data!B688</f>
        <v>1999061800137</v>
      </c>
      <c r="B688" t="str">
        <f>Konosys_Data!R688</f>
        <v>11/08/2018</v>
      </c>
      <c r="C688" t="str">
        <f>Konosys_Data!F688</f>
        <v>Oui</v>
      </c>
      <c r="D688" t="str">
        <f>Konosys_Data!AD688</f>
        <v>Baccalauréat</v>
      </c>
      <c r="E688" t="str">
        <f>Konosys_Data_Extract!B688</f>
        <v>NTIC_TRI_TS</v>
      </c>
      <c r="F688" s="4" t="str">
        <f>Konosys_Data_Extract!E688</f>
        <v>1</v>
      </c>
      <c r="G688" t="str">
        <f>Konosys_Data_Extract!C688</f>
        <v>TRI203-NTIC_TRI_TS_2019</v>
      </c>
      <c r="I688" t="str">
        <f>Konosys_Data!C688</f>
        <v>SELLAMI</v>
      </c>
      <c r="J688" t="str">
        <f>Konosys_Data!D688</f>
        <v>SOUFIAN</v>
      </c>
      <c r="K688" t="str">
        <f>Konosys_Data!AB688</f>
        <v>السلامي</v>
      </c>
      <c r="L688" t="str">
        <f>Konosys_Data!AC688</f>
        <v>سفيان</v>
      </c>
      <c r="M688" t="str">
        <f>Konosys_Data!E688</f>
        <v>F</v>
      </c>
      <c r="N688" t="str">
        <f>Konosys_Data!O688</f>
        <v>18/06/1999 00:00:00</v>
      </c>
      <c r="O688" t="str">
        <f>Konosys_Data!Z688</f>
        <v>Marocain</v>
      </c>
      <c r="P688" t="str">
        <f>Konosys_Data!T688</f>
        <v>assilah</v>
      </c>
      <c r="Q688" t="str">
        <f>Konosys_Data!V688</f>
        <v>KA65302</v>
      </c>
      <c r="R688" t="str">
        <f>Konosys_Data!W688</f>
        <v>0627426654</v>
      </c>
      <c r="S688" t="str">
        <f>Konosys_Data!Y688</f>
        <v xml:space="preserve">  </v>
      </c>
      <c r="T688" t="str">
        <f>Table1[[#This Row],[CEF]]</f>
        <v>1999061800137</v>
      </c>
      <c r="U688">
        <v>687</v>
      </c>
    </row>
    <row r="689" spans="1:21" x14ac:dyDescent="0.25">
      <c r="A689" t="str">
        <f>Konosys_Data!B689</f>
        <v>2000032500087</v>
      </c>
      <c r="B689" t="str">
        <f>Konosys_Data!R689</f>
        <v>11/08/2018</v>
      </c>
      <c r="C689" t="str">
        <f>Konosys_Data!F689</f>
        <v>Oui</v>
      </c>
      <c r="D689" t="str">
        <f>Konosys_Data!AD689</f>
        <v>Baccalauréat</v>
      </c>
      <c r="E689" t="str">
        <f>Konosys_Data_Extract!B689</f>
        <v>NTIC_TRI_TS</v>
      </c>
      <c r="F689" s="4" t="str">
        <f>Konosys_Data_Extract!E689</f>
        <v>2</v>
      </c>
      <c r="G689" t="str">
        <f>Konosys_Data_Extract!C689</f>
        <v>TRI205-NTIC_TRI_TS_2019</v>
      </c>
      <c r="I689" t="str">
        <f>Konosys_Data!C689</f>
        <v>AZZAOUI</v>
      </c>
      <c r="J689" t="str">
        <f>Konosys_Data!D689</f>
        <v>YOUSRA</v>
      </c>
      <c r="K689" t="str">
        <f>Konosys_Data!AB689</f>
        <v>عزاوي</v>
      </c>
      <c r="L689" t="str">
        <f>Konosys_Data!AC689</f>
        <v>يسرى</v>
      </c>
      <c r="M689" t="str">
        <f>Konosys_Data!E689</f>
        <v>F</v>
      </c>
      <c r="N689" t="str">
        <f>Konosys_Data!O689</f>
        <v>25/03/2000 00:00:00</v>
      </c>
      <c r="O689" t="str">
        <f>Konosys_Data!Z689</f>
        <v>Marocain</v>
      </c>
      <c r="P689" t="str">
        <f>Konosys_Data!T689</f>
        <v>GUEZNAIA TANGER ASSILAH</v>
      </c>
      <c r="Q689" t="str">
        <f>Konosys_Data!V689</f>
        <v>K563190</v>
      </c>
      <c r="R689" t="str">
        <f>Konosys_Data!W689</f>
        <v>0671139033</v>
      </c>
      <c r="S689" t="str">
        <f>Konosys_Data!Y689</f>
        <v xml:space="preserve">  </v>
      </c>
      <c r="T689" t="str">
        <f>Table1[[#This Row],[CEF]]</f>
        <v>2000032500087</v>
      </c>
      <c r="U689">
        <v>688</v>
      </c>
    </row>
    <row r="690" spans="1:21" x14ac:dyDescent="0.25">
      <c r="A690" t="str">
        <f>Konosys_Data!B690</f>
        <v>1999102100144</v>
      </c>
      <c r="B690" t="str">
        <f>Konosys_Data!R690</f>
        <v>11/08/2018</v>
      </c>
      <c r="C690" t="str">
        <f>Konosys_Data!F690</f>
        <v>Oui</v>
      </c>
      <c r="D690" t="str">
        <f>Konosys_Data!AD690</f>
        <v>Baccalauréat</v>
      </c>
      <c r="E690" t="str">
        <f>Konosys_Data_Extract!B690</f>
        <v>NTIC_TRI_TS</v>
      </c>
      <c r="F690" s="4" t="str">
        <f>Konosys_Data_Extract!E690</f>
        <v>2</v>
      </c>
      <c r="G690" t="str">
        <f>Konosys_Data_Extract!C690</f>
        <v>TRI204-NTIC_TRI_TS_2019</v>
      </c>
      <c r="I690" t="str">
        <f>Konosys_Data!C690</f>
        <v>DRAOUI EL HAOUASS</v>
      </c>
      <c r="J690" t="str">
        <f>Konosys_Data!D690</f>
        <v>YOUNES</v>
      </c>
      <c r="K690" t="str">
        <f>Konosys_Data!AB690</f>
        <v>الدراوي الهواس</v>
      </c>
      <c r="L690" t="str">
        <f>Konosys_Data!AC690</f>
        <v>يونسDRAOUI EL HAOUASS</v>
      </c>
      <c r="M690" t="str">
        <f>Konosys_Data!E690</f>
        <v>F</v>
      </c>
      <c r="N690" t="str">
        <f>Konosys_Data!O690</f>
        <v>21/10/1999 00:00:00</v>
      </c>
      <c r="O690" t="str">
        <f>Konosys_Data!Z690</f>
        <v>Marocain</v>
      </c>
      <c r="P690" t="str">
        <f>Konosys_Data!T690</f>
        <v>tanger</v>
      </c>
      <c r="Q690" t="str">
        <f>Konosys_Data!V690</f>
        <v>K555892</v>
      </c>
      <c r="R690" t="str">
        <f>Konosys_Data!W690</f>
        <v>0610583695</v>
      </c>
      <c r="S690" t="str">
        <f>Konosys_Data!Y690</f>
        <v xml:space="preserve">  </v>
      </c>
      <c r="T690" t="str">
        <f>Table1[[#This Row],[CEF]]</f>
        <v>1999102100144</v>
      </c>
      <c r="U690">
        <v>689</v>
      </c>
    </row>
    <row r="691" spans="1:21" x14ac:dyDescent="0.25">
      <c r="A691" t="str">
        <f>Konosys_Data!B691</f>
        <v>1996032800049</v>
      </c>
      <c r="B691" t="str">
        <f>Konosys_Data!R691</f>
        <v>11/08/2018</v>
      </c>
      <c r="C691" t="str">
        <f>Konosys_Data!F691</f>
        <v>Oui</v>
      </c>
      <c r="D691" t="str">
        <f>Konosys_Data!AD691</f>
        <v>Baccalauréat</v>
      </c>
      <c r="E691" t="str">
        <f>Konosys_Data_Extract!B691</f>
        <v>NTIC_TRI_TS</v>
      </c>
      <c r="F691" s="4" t="str">
        <f>Konosys_Data_Extract!E691</f>
        <v>2</v>
      </c>
      <c r="G691" t="str">
        <f>Konosys_Data_Extract!C691</f>
        <v>TRI201-NTIC_TRI_TS_2019</v>
      </c>
      <c r="I691" t="str">
        <f>Konosys_Data!C691</f>
        <v>ERRAHMOUNI</v>
      </c>
      <c r="J691" t="str">
        <f>Konosys_Data!D691</f>
        <v>ISSAM</v>
      </c>
      <c r="K691" t="str">
        <f>Konosys_Data!AB691</f>
        <v>الرحموني</v>
      </c>
      <c r="L691" t="str">
        <f>Konosys_Data!AC691</f>
        <v>عصام</v>
      </c>
      <c r="M691" t="str">
        <f>Konosys_Data!E691</f>
        <v>F</v>
      </c>
      <c r="N691" t="str">
        <f>Konosys_Data!O691</f>
        <v>28/03/1996 00:00:00</v>
      </c>
      <c r="O691" t="str">
        <f>Konosys_Data!Z691</f>
        <v>Marocain</v>
      </c>
      <c r="P691" t="str">
        <f>Konosys_Data!T691</f>
        <v>TANGER</v>
      </c>
      <c r="Q691" t="str">
        <f>Konosys_Data!V691</f>
        <v>k497771</v>
      </c>
      <c r="R691" t="str">
        <f>Konosys_Data!W691</f>
        <v>0603154753</v>
      </c>
      <c r="S691" t="str">
        <f>Konosys_Data!Y691</f>
        <v xml:space="preserve"> souani Rue 45 No 16 Tanger </v>
      </c>
      <c r="T691" t="str">
        <f>Table1[[#This Row],[CEF]]</f>
        <v>1996032800049</v>
      </c>
      <c r="U691">
        <v>690</v>
      </c>
    </row>
    <row r="692" spans="1:21" x14ac:dyDescent="0.25">
      <c r="A692" t="str">
        <f>Konosys_Data!B692</f>
        <v>1998040300157</v>
      </c>
      <c r="B692" t="str">
        <f>Konosys_Data!R692</f>
        <v>11/08/2018</v>
      </c>
      <c r="C692" t="str">
        <f>Konosys_Data!F692</f>
        <v>Oui</v>
      </c>
      <c r="D692" t="str">
        <f>Konosys_Data!AD692</f>
        <v>Baccalauréat</v>
      </c>
      <c r="E692" t="str">
        <f>Konosys_Data_Extract!B692</f>
        <v>NTIC_TRI_TS</v>
      </c>
      <c r="F692" s="4" t="str">
        <f>Konosys_Data_Extract!E692</f>
        <v>2</v>
      </c>
      <c r="G692" t="str">
        <f>Konosys_Data_Extract!C692</f>
        <v>TRI204-NTIC_TRI_TS_2019</v>
      </c>
      <c r="I692" t="str">
        <f>Konosys_Data!C692</f>
        <v>FTOUH</v>
      </c>
      <c r="J692" t="str">
        <f>Konosys_Data!D692</f>
        <v>SOUFIANE</v>
      </c>
      <c r="K692" t="str">
        <f>Konosys_Data!AB692</f>
        <v>الفتوح</v>
      </c>
      <c r="L692" t="str">
        <f>Konosys_Data!AC692</f>
        <v>سفيان</v>
      </c>
      <c r="M692" t="str">
        <f>Konosys_Data!E692</f>
        <v>F</v>
      </c>
      <c r="N692" t="str">
        <f>Konosys_Data!O692</f>
        <v>03/04/1998 00:00:00</v>
      </c>
      <c r="O692" t="str">
        <f>Konosys_Data!Z692</f>
        <v>Marocain</v>
      </c>
      <c r="P692" t="str">
        <f>Konosys_Data!T692</f>
        <v>TANGER</v>
      </c>
      <c r="Q692" t="str">
        <f>Konosys_Data!V692</f>
        <v>KB158018</v>
      </c>
      <c r="R692" t="str">
        <f>Konosys_Data!W692</f>
        <v>0625615872</v>
      </c>
      <c r="S692" t="str">
        <f>Konosys_Data!Y692</f>
        <v xml:space="preserve">  </v>
      </c>
      <c r="T692" t="str">
        <f>Table1[[#This Row],[CEF]]</f>
        <v>1998040300157</v>
      </c>
      <c r="U692">
        <v>691</v>
      </c>
    </row>
    <row r="693" spans="1:21" x14ac:dyDescent="0.25">
      <c r="A693" t="str">
        <f>Konosys_Data!B693</f>
        <v>1995060100168</v>
      </c>
      <c r="B693" t="str">
        <f>Konosys_Data!R693</f>
        <v>11/08/2018</v>
      </c>
      <c r="C693" t="str">
        <f>Konosys_Data!F693</f>
        <v>Oui</v>
      </c>
      <c r="D693" t="str">
        <f>Konosys_Data!AD693</f>
        <v>Baccalauréat</v>
      </c>
      <c r="E693" t="str">
        <f>Konosys_Data_Extract!B693</f>
        <v>NTIC_TRI_TS</v>
      </c>
      <c r="F693" s="4" t="str">
        <f>Konosys_Data_Extract!E693</f>
        <v>2</v>
      </c>
      <c r="G693" t="str">
        <f>Konosys_Data_Extract!C693</f>
        <v>TRI204-NTIC_TRI_TS_2019</v>
      </c>
      <c r="I693" t="str">
        <f>Konosys_Data!C693</f>
        <v>EL MEKAOUI</v>
      </c>
      <c r="J693" t="str">
        <f>Konosys_Data!D693</f>
        <v>AHMED</v>
      </c>
      <c r="K693" t="str">
        <f>Konosys_Data!AB693</f>
        <v>المكاوي</v>
      </c>
      <c r="L693" t="str">
        <f>Konosys_Data!AC693</f>
        <v>احمد</v>
      </c>
      <c r="M693" t="str">
        <f>Konosys_Data!E693</f>
        <v>F</v>
      </c>
      <c r="N693" t="str">
        <f>Konosys_Data!O693</f>
        <v>01/06/1995 00:00:00</v>
      </c>
      <c r="O693" t="str">
        <f>Konosys_Data!Z693</f>
        <v>Marocain</v>
      </c>
      <c r="P693" t="str">
        <f>Konosys_Data!T693</f>
        <v>TANGER</v>
      </c>
      <c r="Q693" t="str">
        <f>Konosys_Data!V693</f>
        <v>KB160733</v>
      </c>
      <c r="R693" t="str">
        <f>Konosys_Data!W693</f>
        <v>0690163896</v>
      </c>
      <c r="S693" t="str">
        <f>Konosys_Data!Y693</f>
        <v xml:space="preserve">  </v>
      </c>
      <c r="T693" t="str">
        <f>Table1[[#This Row],[CEF]]</f>
        <v>1995060100168</v>
      </c>
      <c r="U693">
        <v>692</v>
      </c>
    </row>
    <row r="694" spans="1:21" x14ac:dyDescent="0.25">
      <c r="A694" t="str">
        <f>Konosys_Data!B694</f>
        <v>199711250196</v>
      </c>
      <c r="B694" t="str">
        <f>Konosys_Data!R694</f>
        <v>11/08/2018</v>
      </c>
      <c r="C694" t="str">
        <f>Konosys_Data!F694</f>
        <v>Oui</v>
      </c>
      <c r="D694" t="str">
        <f>Konosys_Data!AD694</f>
        <v>Baccalauréat</v>
      </c>
      <c r="E694" t="str">
        <f>Konosys_Data_Extract!B694</f>
        <v>NTIC_TRI_TS</v>
      </c>
      <c r="F694" s="4" t="str">
        <f>Konosys_Data_Extract!E694</f>
        <v>2</v>
      </c>
      <c r="G694" t="str">
        <f>Konosys_Data_Extract!C694</f>
        <v>TRI106-NTIC_TRI_TS_2019</v>
      </c>
      <c r="I694" t="str">
        <f>Konosys_Data!C694</f>
        <v>KADDOUR</v>
      </c>
      <c r="J694" t="str">
        <f>Konosys_Data!D694</f>
        <v>ZINEB</v>
      </c>
      <c r="K694" t="str">
        <f>Konosys_Data!AB694</f>
        <v>زينب</v>
      </c>
      <c r="L694" t="str">
        <f>Konosys_Data!AC694</f>
        <v>قدور</v>
      </c>
      <c r="M694" t="str">
        <f>Konosys_Data!E694</f>
        <v>F</v>
      </c>
      <c r="N694" t="str">
        <f>Konosys_Data!O694</f>
        <v>25/11/1997 00:00:00</v>
      </c>
      <c r="O694" t="str">
        <f>Konosys_Data!Z694</f>
        <v>Marocain</v>
      </c>
      <c r="P694" t="str">
        <f>Konosys_Data!T694</f>
        <v>tanger assilah</v>
      </c>
      <c r="Q694" t="str">
        <f>Konosys_Data!V694</f>
        <v>KB157863</v>
      </c>
      <c r="R694" t="str">
        <f>Konosys_Data!W694</f>
        <v>0630499586</v>
      </c>
      <c r="S694" t="str">
        <f>Konosys_Data!Y694</f>
        <v xml:space="preserve"> Hay almajd rue alcharika No 66 tanger </v>
      </c>
      <c r="T694" t="str">
        <f>Table1[[#This Row],[CEF]]</f>
        <v>199711250196</v>
      </c>
      <c r="U694">
        <v>693</v>
      </c>
    </row>
    <row r="695" spans="1:21" x14ac:dyDescent="0.25">
      <c r="A695" t="str">
        <f>Konosys_Data!B695</f>
        <v>1997010600024</v>
      </c>
      <c r="B695" t="str">
        <f>Konosys_Data!R695</f>
        <v>11/08/2018</v>
      </c>
      <c r="C695" t="str">
        <f>Konosys_Data!F695</f>
        <v>Oui</v>
      </c>
      <c r="D695" t="str">
        <f>Konosys_Data!AD695</f>
        <v>Baccalauréat</v>
      </c>
      <c r="E695" t="str">
        <f>Konosys_Data_Extract!B695</f>
        <v>NTIC_TRI_TS</v>
      </c>
      <c r="F695" s="4" t="str">
        <f>Konosys_Data_Extract!E695</f>
        <v>2</v>
      </c>
      <c r="G695" t="str">
        <f>Konosys_Data_Extract!C695</f>
        <v>TRI204-NTIC_TRI_TS_2019</v>
      </c>
      <c r="I695" t="str">
        <f>Konosys_Data!C695</f>
        <v>CHENTOUF</v>
      </c>
      <c r="J695" t="str">
        <f>Konosys_Data!D695</f>
        <v>ANOUAR</v>
      </c>
      <c r="K695" t="str">
        <f>Konosys_Data!AB695</f>
        <v>الشنتوف</v>
      </c>
      <c r="L695" t="str">
        <f>Konosys_Data!AC695</f>
        <v>انور</v>
      </c>
      <c r="M695" t="str">
        <f>Konosys_Data!E695</f>
        <v>F</v>
      </c>
      <c r="N695" t="str">
        <f>Konosys_Data!O695</f>
        <v>06/01/1997 00:00:00</v>
      </c>
      <c r="O695" t="str">
        <f>Konosys_Data!Z695</f>
        <v>Marocain</v>
      </c>
      <c r="P695" t="str">
        <f>Konosys_Data!T695</f>
        <v>larache</v>
      </c>
      <c r="Q695" t="str">
        <f>Konosys_Data!V695</f>
        <v>k545998</v>
      </c>
      <c r="R695" t="str">
        <f>Konosys_Data!W695</f>
        <v>0672907329</v>
      </c>
      <c r="S695" t="str">
        <f>Konosys_Data!Y695</f>
        <v xml:space="preserve"> brans 01 </v>
      </c>
      <c r="T695" t="str">
        <f>Table1[[#This Row],[CEF]]</f>
        <v>1997010600024</v>
      </c>
      <c r="U695">
        <v>694</v>
      </c>
    </row>
    <row r="696" spans="1:21" x14ac:dyDescent="0.25">
      <c r="A696" t="str">
        <f>Konosys_Data!B696</f>
        <v>2000040300094</v>
      </c>
      <c r="B696" t="str">
        <f>Konosys_Data!R696</f>
        <v>11/08/2018</v>
      </c>
      <c r="C696" t="str">
        <f>Konosys_Data!F696</f>
        <v>Oui</v>
      </c>
      <c r="D696" t="str">
        <f>Konosys_Data!AD696</f>
        <v>Baccalauréat</v>
      </c>
      <c r="E696" t="str">
        <f>Konosys_Data_Extract!B696</f>
        <v>NTIC_TRI_TS</v>
      </c>
      <c r="F696" s="4" t="str">
        <f>Konosys_Data_Extract!E696</f>
        <v>2</v>
      </c>
      <c r="G696" t="str">
        <f>Konosys_Data_Extract!C696</f>
        <v>TRI205-NTIC_TRI_TS_2019</v>
      </c>
      <c r="I696" t="str">
        <f>Konosys_Data!C696</f>
        <v>ELOMRI</v>
      </c>
      <c r="J696" t="str">
        <f>Konosys_Data!D696</f>
        <v>OUIAM</v>
      </c>
      <c r="K696" t="str">
        <f>Konosys_Data!AB696</f>
        <v>العمري</v>
      </c>
      <c r="L696" t="str">
        <f>Konosys_Data!AC696</f>
        <v>وئام</v>
      </c>
      <c r="M696" t="str">
        <f>Konosys_Data!E696</f>
        <v>F</v>
      </c>
      <c r="N696" t="str">
        <f>Konosys_Data!O696</f>
        <v>03/04/2000 00:00:00</v>
      </c>
      <c r="O696" t="str">
        <f>Konosys_Data!Z696</f>
        <v>Marocain</v>
      </c>
      <c r="P696" t="str">
        <f>Konosys_Data!T696</f>
        <v>khemisset</v>
      </c>
      <c r="Q696" t="str">
        <f>Konosys_Data!V696</f>
        <v>K560869</v>
      </c>
      <c r="R696" t="str">
        <f>Konosys_Data!W696</f>
        <v>0619066451</v>
      </c>
      <c r="S696" t="str">
        <f>Konosys_Data!Y696</f>
        <v xml:space="preserve">  </v>
      </c>
      <c r="T696" t="str">
        <f>Table1[[#This Row],[CEF]]</f>
        <v>2000040300094</v>
      </c>
      <c r="U696">
        <v>695</v>
      </c>
    </row>
    <row r="697" spans="1:21" x14ac:dyDescent="0.25">
      <c r="A697" t="str">
        <f>Konosys_Data!B697</f>
        <v>1992060200018</v>
      </c>
      <c r="B697" t="str">
        <f>Konosys_Data!R697</f>
        <v>11/08/2018</v>
      </c>
      <c r="C697" t="str">
        <f>Konosys_Data!F697</f>
        <v>Oui</v>
      </c>
      <c r="D697" t="str">
        <f>Konosys_Data!AD697</f>
        <v>Baccalauréat</v>
      </c>
      <c r="E697" t="str">
        <f>Konosys_Data_Extract!B697</f>
        <v>NTIC_TRI_TS</v>
      </c>
      <c r="F697" s="4" t="str">
        <f>Konosys_Data_Extract!E697</f>
        <v>2</v>
      </c>
      <c r="G697" t="str">
        <f>Konosys_Data_Extract!C697</f>
        <v>TRI205-NTIC_TRI_TS_2019</v>
      </c>
      <c r="I697" t="str">
        <f>Konosys_Data!C697</f>
        <v>HORMA</v>
      </c>
      <c r="J697" t="str">
        <f>Konosys_Data!D697</f>
        <v>MEHDI</v>
      </c>
      <c r="K697" t="str">
        <f>Konosys_Data!AB697</f>
        <v>حرمة</v>
      </c>
      <c r="L697" t="str">
        <f>Konosys_Data!AC697</f>
        <v>مهدي</v>
      </c>
      <c r="M697" t="str">
        <f>Konosys_Data!E697</f>
        <v>F</v>
      </c>
      <c r="N697" t="str">
        <f>Konosys_Data!O697</f>
        <v>02/06/1992 00:00:00</v>
      </c>
      <c r="O697" t="str">
        <f>Konosys_Data!Z697</f>
        <v>Marocain</v>
      </c>
      <c r="P697" t="str">
        <f>Konosys_Data!T697</f>
        <v>FES</v>
      </c>
      <c r="Q697" t="str">
        <f>Konosys_Data!V697</f>
        <v>K470708</v>
      </c>
      <c r="R697" t="str">
        <f>Konosys_Data!W697</f>
        <v>0626099130</v>
      </c>
      <c r="S697" t="str">
        <f>Konosys_Data!Y697</f>
        <v xml:space="preserve">  </v>
      </c>
      <c r="T697" t="str">
        <f>Table1[[#This Row],[CEF]]</f>
        <v>1992060200018</v>
      </c>
      <c r="U697">
        <v>696</v>
      </c>
    </row>
    <row r="698" spans="1:21" x14ac:dyDescent="0.25">
      <c r="A698" t="str">
        <f>Konosys_Data!B698</f>
        <v>1999060200140</v>
      </c>
      <c r="B698" t="str">
        <f>Konosys_Data!R698</f>
        <v>11/08/2018</v>
      </c>
      <c r="C698" t="str">
        <f>Konosys_Data!F698</f>
        <v>Oui</v>
      </c>
      <c r="D698" t="str">
        <f>Konosys_Data!AD698</f>
        <v>Baccalauréat</v>
      </c>
      <c r="E698" t="str">
        <f>Konosys_Data_Extract!B698</f>
        <v>NTIC_TRI_TS</v>
      </c>
      <c r="F698" s="4" t="str">
        <f>Konosys_Data_Extract!E698</f>
        <v>2</v>
      </c>
      <c r="G698" t="str">
        <f>Konosys_Data_Extract!C698</f>
        <v>TRI204-NTIC_TRI_TS_2019</v>
      </c>
      <c r="I698" t="str">
        <f>Konosys_Data!C698</f>
        <v>BOUALI</v>
      </c>
      <c r="J698" t="str">
        <f>Konosys_Data!D698</f>
        <v>HAMZA</v>
      </c>
      <c r="K698" t="str">
        <f>Konosys_Data!AB698</f>
        <v>بوعلي</v>
      </c>
      <c r="L698" t="str">
        <f>Konosys_Data!AC698</f>
        <v>حمزة</v>
      </c>
      <c r="M698" t="str">
        <f>Konosys_Data!E698</f>
        <v>F</v>
      </c>
      <c r="N698" t="str">
        <f>Konosys_Data!O698</f>
        <v>02/06/1999 00:00:00</v>
      </c>
      <c r="O698" t="str">
        <f>Konosys_Data!Z698</f>
        <v>Marocain</v>
      </c>
      <c r="P698" t="str">
        <f>Konosys_Data!T698</f>
        <v>MELLOUSSA FAHS ANJRA</v>
      </c>
      <c r="Q698" t="str">
        <f>Konosys_Data!V698</f>
        <v>KA66592</v>
      </c>
      <c r="R698" t="str">
        <f>Konosys_Data!W698</f>
        <v>0659551094</v>
      </c>
      <c r="S698" t="str">
        <f>Konosys_Data!Y698</f>
        <v xml:space="preserve">  </v>
      </c>
      <c r="T698" t="str">
        <f>Table1[[#This Row],[CEF]]</f>
        <v>1999060200140</v>
      </c>
      <c r="U698">
        <v>697</v>
      </c>
    </row>
    <row r="699" spans="1:21" x14ac:dyDescent="0.25">
      <c r="A699" t="str">
        <f>Konosys_Data!B699</f>
        <v>1998101800175</v>
      </c>
      <c r="B699" t="str">
        <f>Konosys_Data!R699</f>
        <v>11/08/2018</v>
      </c>
      <c r="C699" t="str">
        <f>Konosys_Data!F699</f>
        <v>Oui</v>
      </c>
      <c r="D699" t="str">
        <f>Konosys_Data!AD699</f>
        <v>Baccalauréat</v>
      </c>
      <c r="E699" t="str">
        <f>Konosys_Data_Extract!B699</f>
        <v>NTIC_TRI_TS</v>
      </c>
      <c r="F699" s="4" t="str">
        <f>Konosys_Data_Extract!E699</f>
        <v>2</v>
      </c>
      <c r="G699" t="str">
        <f>Konosys_Data_Extract!C699</f>
        <v>TRI205-NTIC_TRI_TS_2019</v>
      </c>
      <c r="I699" t="str">
        <f>Konosys_Data!C699</f>
        <v>METNI</v>
      </c>
      <c r="J699" t="str">
        <f>Konosys_Data!D699</f>
        <v>ABDELLAH</v>
      </c>
      <c r="K699" t="str">
        <f>Konosys_Data!AB699</f>
        <v>المتني</v>
      </c>
      <c r="L699" t="str">
        <f>Konosys_Data!AC699</f>
        <v>عبد الله</v>
      </c>
      <c r="M699" t="str">
        <f>Konosys_Data!E699</f>
        <v>F</v>
      </c>
      <c r="N699" t="str">
        <f>Konosys_Data!O699</f>
        <v>15/10/1998 00:00:00</v>
      </c>
      <c r="O699" t="str">
        <f>Konosys_Data!Z699</f>
        <v>Marocain</v>
      </c>
      <c r="P699" t="str">
        <f>Konosys_Data!T699</f>
        <v>Tanger</v>
      </c>
      <c r="Q699" t="str">
        <f>Konosys_Data!V699</f>
        <v>K542193</v>
      </c>
      <c r="R699" t="str">
        <f>Konosys_Data!W699</f>
        <v>0681618826</v>
      </c>
      <c r="S699" t="str">
        <f>Konosys_Data!Y699</f>
        <v xml:space="preserve">  </v>
      </c>
      <c r="T699" t="str">
        <f>Table1[[#This Row],[CEF]]</f>
        <v>1998101800175</v>
      </c>
      <c r="U699">
        <v>698</v>
      </c>
    </row>
    <row r="700" spans="1:21" x14ac:dyDescent="0.25">
      <c r="A700" t="str">
        <f>Konosys_Data!B700</f>
        <v>1998051100040</v>
      </c>
      <c r="B700" t="str">
        <f>Konosys_Data!R700</f>
        <v>11/08/2018</v>
      </c>
      <c r="C700" t="str">
        <f>Konosys_Data!F700</f>
        <v>Oui</v>
      </c>
      <c r="D700" t="str">
        <f>Konosys_Data!AD700</f>
        <v>Baccalauréat</v>
      </c>
      <c r="E700" t="str">
        <f>Konosys_Data_Extract!B700</f>
        <v>NTIC_TDM_TS</v>
      </c>
      <c r="F700" s="4" t="str">
        <f>Konosys_Data_Extract!E700</f>
        <v>2</v>
      </c>
      <c r="G700" t="str">
        <f>Konosys_Data_Extract!C700</f>
        <v>TDM103-NTIC_TDM_TS_2019</v>
      </c>
      <c r="I700" t="str">
        <f>Konosys_Data!C700</f>
        <v>AHRAOU</v>
      </c>
      <c r="J700" t="str">
        <f>Konosys_Data!D700</f>
        <v>RIDA</v>
      </c>
      <c r="K700" t="str">
        <f>Konosys_Data!AB700</f>
        <v>اهراو</v>
      </c>
      <c r="L700" t="str">
        <f>Konosys_Data!AC700</f>
        <v>رضى</v>
      </c>
      <c r="M700" t="str">
        <f>Konosys_Data!E700</f>
        <v>F</v>
      </c>
      <c r="N700" t="str">
        <f>Konosys_Data!O700</f>
        <v>11/05/1998 00:00:00</v>
      </c>
      <c r="O700" t="str">
        <f>Konosys_Data!Z700</f>
        <v>Marocain</v>
      </c>
      <c r="P700" t="str">
        <f>Konosys_Data!T700</f>
        <v>TARGUIST</v>
      </c>
      <c r="Q700" t="str">
        <f>Konosys_Data!V700</f>
        <v>KB164524</v>
      </c>
      <c r="R700" t="str">
        <f>Konosys_Data!W700</f>
        <v>0603347791</v>
      </c>
      <c r="S700" t="str">
        <f>Konosys_Data!Y700</f>
        <v xml:space="preserve"> RES ibn khaldoun bloc A N 21 </v>
      </c>
      <c r="T700" t="str">
        <f>Table1[[#This Row],[CEF]]</f>
        <v>1998051100040</v>
      </c>
      <c r="U700">
        <v>699</v>
      </c>
    </row>
    <row r="701" spans="1:21" x14ac:dyDescent="0.25">
      <c r="A701" t="str">
        <f>Konosys_Data!B701</f>
        <v>1996091600159</v>
      </c>
      <c r="B701" t="str">
        <f>Konosys_Data!R701</f>
        <v>11/08/2018</v>
      </c>
      <c r="C701" t="str">
        <f>Konosys_Data!F701</f>
        <v>Oui</v>
      </c>
      <c r="D701" t="str">
        <f>Konosys_Data!AD701</f>
        <v>Baccalauréat</v>
      </c>
      <c r="E701" t="str">
        <f>Konosys_Data_Extract!B701</f>
        <v>NTIC_TRI_TS</v>
      </c>
      <c r="F701" s="4" t="str">
        <f>Konosys_Data_Extract!E701</f>
        <v>2</v>
      </c>
      <c r="G701" t="str">
        <f>Konosys_Data_Extract!C701</f>
        <v>TRI201-NTIC_TRI_TS_2019</v>
      </c>
      <c r="I701" t="str">
        <f>Konosys_Data!C701</f>
        <v>EL GHALI</v>
      </c>
      <c r="J701" t="str">
        <f>Konosys_Data!D701</f>
        <v>OSSAMA</v>
      </c>
      <c r="K701" t="str">
        <f>Konosys_Data!AB701</f>
        <v>الغالي</v>
      </c>
      <c r="L701" t="str">
        <f>Konosys_Data!AC701</f>
        <v>اسامة</v>
      </c>
      <c r="M701" t="str">
        <f>Konosys_Data!E701</f>
        <v>F</v>
      </c>
      <c r="N701" t="str">
        <f>Konosys_Data!O701</f>
        <v>16/09/1996 00:00:00</v>
      </c>
      <c r="O701" t="str">
        <f>Konosys_Data!Z701</f>
        <v>Marocain</v>
      </c>
      <c r="P701" t="str">
        <f>Konosys_Data!T701</f>
        <v xml:space="preserve">Kasr El Kebir </v>
      </c>
      <c r="Q701" t="str">
        <f>Konosys_Data!V701</f>
        <v>k559692</v>
      </c>
      <c r="R701" t="str">
        <f>Konosys_Data!W701</f>
        <v>0654664537</v>
      </c>
      <c r="S701" t="str">
        <f>Konosys_Data!Y701</f>
        <v xml:space="preserve">  </v>
      </c>
      <c r="T701" t="str">
        <f>Table1[[#This Row],[CEF]]</f>
        <v>1996091600159</v>
      </c>
      <c r="U701">
        <v>700</v>
      </c>
    </row>
    <row r="702" spans="1:21" x14ac:dyDescent="0.25">
      <c r="A702" t="str">
        <f>Konosys_Data!B702</f>
        <v>1996070900072</v>
      </c>
      <c r="B702" t="str">
        <f>Konosys_Data!R702</f>
        <v>11/08/2018</v>
      </c>
      <c r="C702" t="str">
        <f>Konosys_Data!F702</f>
        <v>Oui</v>
      </c>
      <c r="D702" t="str">
        <f>Konosys_Data!AD702</f>
        <v>Baccalauréat</v>
      </c>
      <c r="E702" t="str">
        <f>Konosys_Data_Extract!B702</f>
        <v>NTIC_TRI_TS</v>
      </c>
      <c r="F702" s="4" t="str">
        <f>Konosys_Data_Extract!E702</f>
        <v>2</v>
      </c>
      <c r="G702" t="str">
        <f>Konosys_Data_Extract!C702</f>
        <v>TRI202-NTIC_TRI_TS_2019</v>
      </c>
      <c r="I702" t="str">
        <f>Konosys_Data!C702</f>
        <v>SEHILI</v>
      </c>
      <c r="J702" t="str">
        <f>Konosys_Data!D702</f>
        <v>YOUSRA</v>
      </c>
      <c r="K702" t="str">
        <f>Konosys_Data!AB702</f>
        <v>SEHILI</v>
      </c>
      <c r="L702" t="str">
        <f>Konosys_Data!AC702</f>
        <v>YOUSRA</v>
      </c>
      <c r="M702" t="str">
        <f>Konosys_Data!E702</f>
        <v>F</v>
      </c>
      <c r="N702" t="str">
        <f>Konosys_Data!O702</f>
        <v>09/07/1996 00:00:00</v>
      </c>
      <c r="O702" t="str">
        <f>Konosys_Data!Z702</f>
        <v>Marocain</v>
      </c>
      <c r="P702" t="str">
        <f>Konosys_Data!T702</f>
        <v>TANGER</v>
      </c>
      <c r="Q702" t="str">
        <f>Konosys_Data!V702</f>
        <v>KB153143</v>
      </c>
      <c r="R702" t="str">
        <f>Konosys_Data!W702</f>
        <v>0673582132</v>
      </c>
      <c r="S702" t="str">
        <f>Konosys_Data!Y702</f>
        <v xml:space="preserve">  </v>
      </c>
      <c r="T702" t="str">
        <f>Table1[[#This Row],[CEF]]</f>
        <v>1996070900072</v>
      </c>
      <c r="U702">
        <v>701</v>
      </c>
    </row>
    <row r="703" spans="1:21" x14ac:dyDescent="0.25">
      <c r="A703" t="str">
        <f>Konosys_Data!B703</f>
        <v>1999112900129</v>
      </c>
      <c r="B703" t="str">
        <f>Konosys_Data!R703</f>
        <v>11/08/2018</v>
      </c>
      <c r="C703" t="str">
        <f>Konosys_Data!F703</f>
        <v>Oui</v>
      </c>
      <c r="D703" t="str">
        <f>Konosys_Data!AD703</f>
        <v>Baccalauréat</v>
      </c>
      <c r="E703" t="str">
        <f>Konosys_Data_Extract!B703</f>
        <v>NTIC_TRI_TS</v>
      </c>
      <c r="F703" s="4" t="str">
        <f>Konosys_Data_Extract!E703</f>
        <v>2</v>
      </c>
      <c r="G703" t="str">
        <f>Konosys_Data_Extract!C703</f>
        <v>TRI205-NTIC_TRI_TS_2019</v>
      </c>
      <c r="I703" t="str">
        <f>Konosys_Data!C703</f>
        <v>SAHBI</v>
      </c>
      <c r="J703" t="str">
        <f>Konosys_Data!D703</f>
        <v>KAOUTAR</v>
      </c>
      <c r="K703" t="str">
        <f>Konosys_Data!AB703</f>
        <v/>
      </c>
      <c r="L703" t="str">
        <f>Konosys_Data!AC703</f>
        <v/>
      </c>
      <c r="M703" t="str">
        <f>Konosys_Data!E703</f>
        <v>F</v>
      </c>
      <c r="N703" t="str">
        <f>Konosys_Data!O703</f>
        <v>29/11/1999 00:00:00</v>
      </c>
      <c r="O703" t="str">
        <f>Konosys_Data!Z703</f>
        <v>Marocain</v>
      </c>
      <c r="P703" t="str">
        <f>Konosys_Data!T703</f>
        <v>Tanger</v>
      </c>
      <c r="Q703" t="str">
        <f>Konosys_Data!V703</f>
        <v>K563331</v>
      </c>
      <c r="R703" t="str">
        <f>Konosys_Data!W703</f>
        <v>0614660310</v>
      </c>
      <c r="S703" t="str">
        <f>Konosys_Data!Y703</f>
        <v xml:space="preserve">  </v>
      </c>
      <c r="T703" t="str">
        <f>Table1[[#This Row],[CEF]]</f>
        <v>1999112900129</v>
      </c>
      <c r="U703">
        <v>702</v>
      </c>
    </row>
    <row r="704" spans="1:21" x14ac:dyDescent="0.25">
      <c r="A704" t="str">
        <f>Konosys_Data!B704</f>
        <v>199605280237</v>
      </c>
      <c r="B704" t="str">
        <f>Konosys_Data!R704</f>
        <v>11/08/2018</v>
      </c>
      <c r="C704" t="str">
        <f>Konosys_Data!F704</f>
        <v>Oui</v>
      </c>
      <c r="D704" t="str">
        <f>Konosys_Data!AD704</f>
        <v>Baccalauréat</v>
      </c>
      <c r="E704" t="str">
        <f>Konosys_Data_Extract!B704</f>
        <v>NTIC_TRI_TS</v>
      </c>
      <c r="F704" s="4" t="str">
        <f>Konosys_Data_Extract!E704</f>
        <v>2</v>
      </c>
      <c r="G704" t="str">
        <f>Konosys_Data_Extract!C704</f>
        <v>TRI202-NTIC_TRI_TS_2019</v>
      </c>
      <c r="I704" t="str">
        <f>Konosys_Data!C704</f>
        <v>EL MRABIT</v>
      </c>
      <c r="J704" t="str">
        <f>Konosys_Data!D704</f>
        <v>MOHAMMAD EL ARBI</v>
      </c>
      <c r="K704" t="str">
        <f>Konosys_Data!AB704</f>
        <v>المرابط</v>
      </c>
      <c r="L704" t="str">
        <f>Konosys_Data!AC704</f>
        <v>محمد العربي</v>
      </c>
      <c r="M704" t="str">
        <f>Konosys_Data!E704</f>
        <v>F</v>
      </c>
      <c r="N704" t="str">
        <f>Konosys_Data!O704</f>
        <v>28/05/1996 00:00:00</v>
      </c>
      <c r="O704" t="str">
        <f>Konosys_Data!Z704</f>
        <v>Marocain</v>
      </c>
      <c r="P704" t="str">
        <f>Konosys_Data!T704</f>
        <v>ASSILAH</v>
      </c>
      <c r="Q704" t="str">
        <f>Konosys_Data!V704</f>
        <v>KA60062</v>
      </c>
      <c r="R704" t="str">
        <f>Konosys_Data!W704</f>
        <v>0670164285</v>
      </c>
      <c r="S704" t="str">
        <f>Konosys_Data!Y704</f>
        <v xml:space="preserve"> HAY MLY DRISS RUE 2 NR 22 ASSILAH </v>
      </c>
      <c r="T704" t="str">
        <f>Table1[[#This Row],[CEF]]</f>
        <v>199605280237</v>
      </c>
      <c r="U704">
        <v>703</v>
      </c>
    </row>
    <row r="705" spans="1:21" x14ac:dyDescent="0.25">
      <c r="A705" t="str">
        <f>Konosys_Data!B705</f>
        <v>1998060100050</v>
      </c>
      <c r="B705" t="str">
        <f>Konosys_Data!R705</f>
        <v>11/08/2018</v>
      </c>
      <c r="C705" t="str">
        <f>Konosys_Data!F705</f>
        <v>Oui</v>
      </c>
      <c r="D705" t="str">
        <f>Konosys_Data!AD705</f>
        <v>Baccalauréat</v>
      </c>
      <c r="E705" t="str">
        <f>Konosys_Data_Extract!B705</f>
        <v>NTIC_TRI_TS</v>
      </c>
      <c r="F705" s="4" t="str">
        <f>Konosys_Data_Extract!E705</f>
        <v>2</v>
      </c>
      <c r="G705" t="str">
        <f>Konosys_Data_Extract!C705</f>
        <v>TRI205-NTIC_TRI_TS_2019</v>
      </c>
      <c r="I705" t="str">
        <f>Konosys_Data!C705</f>
        <v>EL GHARRAS</v>
      </c>
      <c r="J705" t="str">
        <f>Konosys_Data!D705</f>
        <v>MERIEM</v>
      </c>
      <c r="K705" t="str">
        <f>Konosys_Data!AB705</f>
        <v>الغراص</v>
      </c>
      <c r="L705" t="str">
        <f>Konosys_Data!AC705</f>
        <v>مريم</v>
      </c>
      <c r="M705" t="str">
        <f>Konosys_Data!E705</f>
        <v>F</v>
      </c>
      <c r="N705" t="str">
        <f>Konosys_Data!O705</f>
        <v>01/06/1998 00:00:00</v>
      </c>
      <c r="O705" t="str">
        <f>Konosys_Data!Z705</f>
        <v>Marocain</v>
      </c>
      <c r="P705" t="str">
        <f>Konosys_Data!T705</f>
        <v>TANGER</v>
      </c>
      <c r="Q705" t="str">
        <f>Konosys_Data!V705</f>
        <v>KB171328</v>
      </c>
      <c r="R705" t="str">
        <f>Konosys_Data!W705</f>
        <v>0699448106</v>
      </c>
      <c r="S705" t="str">
        <f>Konosys_Data!Y705</f>
        <v xml:space="preserve">  </v>
      </c>
      <c r="T705" t="str">
        <f>Table1[[#This Row],[CEF]]</f>
        <v>1998060100050</v>
      </c>
      <c r="U705">
        <v>704</v>
      </c>
    </row>
    <row r="706" spans="1:21" x14ac:dyDescent="0.25">
      <c r="A706" t="str">
        <f>Konosys_Data!B706</f>
        <v>1999012200186</v>
      </c>
      <c r="B706" t="str">
        <f>Konosys_Data!R706</f>
        <v>11/08/2018</v>
      </c>
      <c r="C706" t="str">
        <f>Konosys_Data!F706</f>
        <v>Oui</v>
      </c>
      <c r="D706" t="str">
        <f>Konosys_Data!AD706</f>
        <v>Baccalauréat</v>
      </c>
      <c r="E706" t="str">
        <f>Konosys_Data_Extract!B706</f>
        <v>NTIC_TRI_TS</v>
      </c>
      <c r="F706" s="4" t="str">
        <f>Konosys_Data_Extract!E706</f>
        <v>2</v>
      </c>
      <c r="G706" t="str">
        <f>Konosys_Data_Extract!C706</f>
        <v>TRI202-NTIC_TRI_TS_2019</v>
      </c>
      <c r="I706" t="str">
        <f>Konosys_Data!C706</f>
        <v>BEN TAMOU</v>
      </c>
      <c r="J706" t="str">
        <f>Konosys_Data!D706</f>
        <v>SOUKAINA</v>
      </c>
      <c r="K706" t="str">
        <f>Konosys_Data!AB706</f>
        <v>بن طامو</v>
      </c>
      <c r="L706" t="str">
        <f>Konosys_Data!AC706</f>
        <v>سكينة</v>
      </c>
      <c r="M706" t="str">
        <f>Konosys_Data!E706</f>
        <v>F</v>
      </c>
      <c r="N706" t="str">
        <f>Konosys_Data!O706</f>
        <v>22/01/1999 00:00:00</v>
      </c>
      <c r="O706" t="str">
        <f>Konosys_Data!Z706</f>
        <v>Marocain</v>
      </c>
      <c r="P706" t="str">
        <f>Konosys_Data!T706</f>
        <v>KSAR EL KEBIR</v>
      </c>
      <c r="Q706" t="str">
        <f>Konosys_Data!V706</f>
        <v>LB223300</v>
      </c>
      <c r="R706" t="str">
        <f>Konosys_Data!W706</f>
        <v>0628447038</v>
      </c>
      <c r="S706" t="str">
        <f>Konosys_Data!Y706</f>
        <v xml:space="preserve">  </v>
      </c>
      <c r="T706" t="str">
        <f>Table1[[#This Row],[CEF]]</f>
        <v>1999012200186</v>
      </c>
      <c r="U706">
        <v>705</v>
      </c>
    </row>
    <row r="707" spans="1:21" x14ac:dyDescent="0.25">
      <c r="A707" t="str">
        <f>Konosys_Data!B707</f>
        <v>1998032800057</v>
      </c>
      <c r="B707" t="str">
        <f>Konosys_Data!R707</f>
        <v>11/08/2018</v>
      </c>
      <c r="C707" t="str">
        <f>Konosys_Data!F707</f>
        <v>Oui</v>
      </c>
      <c r="D707" t="str">
        <f>Konosys_Data!AD707</f>
        <v>Baccalauréat</v>
      </c>
      <c r="E707" t="str">
        <f>Konosys_Data_Extract!B707</f>
        <v>NTIC_TRI_TS</v>
      </c>
      <c r="F707" s="4" t="str">
        <f>Konosys_Data_Extract!E707</f>
        <v>2</v>
      </c>
      <c r="G707" t="str">
        <f>Konosys_Data_Extract!C707</f>
        <v>TRI203-NTIC_TRI_TS_2019</v>
      </c>
      <c r="I707" t="str">
        <f>Konosys_Data!C707</f>
        <v>BAZZA</v>
      </c>
      <c r="J707" t="str">
        <f>Konosys_Data!D707</f>
        <v>OUSSAMA</v>
      </c>
      <c r="K707" t="str">
        <f>Konosys_Data!AB707</f>
        <v>بازة</v>
      </c>
      <c r="L707" t="str">
        <f>Konosys_Data!AC707</f>
        <v>اسامة</v>
      </c>
      <c r="M707" t="str">
        <f>Konosys_Data!E707</f>
        <v>F</v>
      </c>
      <c r="N707" t="str">
        <f>Konosys_Data!O707</f>
        <v>28/03/1998 00:00:00</v>
      </c>
      <c r="O707" t="str">
        <f>Konosys_Data!Z707</f>
        <v>Marocain</v>
      </c>
      <c r="P707" t="str">
        <f>Konosys_Data!T707</f>
        <v>Tanger</v>
      </c>
      <c r="Q707" t="str">
        <f>Konosys_Data!V707</f>
        <v>KB176705</v>
      </c>
      <c r="R707" t="str">
        <f>Konosys_Data!W707</f>
        <v>0606129105</v>
      </c>
      <c r="S707" t="str">
        <f>Konosys_Data!Y707</f>
        <v xml:space="preserve">  </v>
      </c>
      <c r="T707" t="str">
        <f>Table1[[#This Row],[CEF]]</f>
        <v>1998032800057</v>
      </c>
      <c r="U707">
        <v>706</v>
      </c>
    </row>
    <row r="708" spans="1:21" x14ac:dyDescent="0.25">
      <c r="A708" t="str">
        <f>Konosys_Data!B708</f>
        <v>1997022700092</v>
      </c>
      <c r="B708" t="str">
        <f>Konosys_Data!R708</f>
        <v>11/08/2018</v>
      </c>
      <c r="C708" t="str">
        <f>Konosys_Data!F708</f>
        <v>Oui</v>
      </c>
      <c r="D708" t="str">
        <f>Konosys_Data!AD708</f>
        <v>Baccalauréat</v>
      </c>
      <c r="E708" t="str">
        <f>Konosys_Data_Extract!B708</f>
        <v>NTIC_TRI_TS</v>
      </c>
      <c r="F708" s="4" t="str">
        <f>Konosys_Data_Extract!E708</f>
        <v>2</v>
      </c>
      <c r="G708" t="str">
        <f>Konosys_Data_Extract!C708</f>
        <v>TRI205-NTIC_TRI_TS_2019</v>
      </c>
      <c r="I708" t="str">
        <f>Konosys_Data!C708</f>
        <v>SAH</v>
      </c>
      <c r="J708" t="str">
        <f>Konosys_Data!D708</f>
        <v>SAMIAE</v>
      </c>
      <c r="K708" t="str">
        <f>Konosys_Data!AB708</f>
        <v xml:space="preserve">الساح </v>
      </c>
      <c r="L708" t="str">
        <f>Konosys_Data!AC708</f>
        <v>سمياء</v>
      </c>
      <c r="M708" t="str">
        <f>Konosys_Data!E708</f>
        <v>F</v>
      </c>
      <c r="N708" t="str">
        <f>Konosys_Data!O708</f>
        <v>27/02/1997 00:00:00</v>
      </c>
      <c r="O708" t="str">
        <f>Konosys_Data!Z708</f>
        <v>Marocain</v>
      </c>
      <c r="P708" t="str">
        <f>Konosys_Data!T708</f>
        <v>ASSILA</v>
      </c>
      <c r="Q708" t="str">
        <f>Konosys_Data!V708</f>
        <v>KA64244</v>
      </c>
      <c r="R708" t="str">
        <f>Konosys_Data!W708</f>
        <v>0639250114</v>
      </c>
      <c r="S708" t="str">
        <f>Konosys_Data!Y708</f>
        <v xml:space="preserve">  </v>
      </c>
      <c r="T708" t="str">
        <f>Table1[[#This Row],[CEF]]</f>
        <v>1997022700092</v>
      </c>
      <c r="U708">
        <v>707</v>
      </c>
    </row>
    <row r="709" spans="1:21" x14ac:dyDescent="0.25">
      <c r="A709" t="str">
        <f>Konosys_Data!B709</f>
        <v>1997121300141</v>
      </c>
      <c r="B709" t="str">
        <f>Konosys_Data!R709</f>
        <v>11/08/2018</v>
      </c>
      <c r="C709" t="str">
        <f>Konosys_Data!F709</f>
        <v>Oui</v>
      </c>
      <c r="D709" t="str">
        <f>Konosys_Data!AD709</f>
        <v>Baccalauréat</v>
      </c>
      <c r="E709" t="str">
        <f>Konosys_Data_Extract!B709</f>
        <v>NTIC_TRI_TS</v>
      </c>
      <c r="F709" s="4" t="str">
        <f>Konosys_Data_Extract!E709</f>
        <v>2</v>
      </c>
      <c r="G709" t="str">
        <f>Konosys_Data_Extract!C709</f>
        <v>TRI205-NTIC_TRI_TS_2019</v>
      </c>
      <c r="I709" t="str">
        <f>Konosys_Data!C709</f>
        <v>BOURAS</v>
      </c>
      <c r="J709" t="str">
        <f>Konosys_Data!D709</f>
        <v>INTISSAR</v>
      </c>
      <c r="K709" t="str">
        <f>Konosys_Data!AB709</f>
        <v>بوراس</v>
      </c>
      <c r="L709" t="str">
        <f>Konosys_Data!AC709</f>
        <v xml:space="preserve">انتصار </v>
      </c>
      <c r="M709" t="str">
        <f>Konosys_Data!E709</f>
        <v>F</v>
      </c>
      <c r="N709" t="str">
        <f>Konosys_Data!O709</f>
        <v>13/12/1997 00:00:00</v>
      </c>
      <c r="O709" t="str">
        <f>Konosys_Data!Z709</f>
        <v>Marocain</v>
      </c>
      <c r="P709" t="str">
        <f>Konosys_Data!T709</f>
        <v xml:space="preserve">MECHRAA BEL KSERI SIDI KACEM </v>
      </c>
      <c r="Q709" t="str">
        <f>Konosys_Data!V709</f>
        <v>K554595</v>
      </c>
      <c r="R709" t="str">
        <f>Konosys_Data!W709</f>
        <v>0623825794</v>
      </c>
      <c r="S709" t="str">
        <f>Konosys_Data!Y709</f>
        <v xml:space="preserve">  </v>
      </c>
      <c r="T709" t="str">
        <f>Table1[[#This Row],[CEF]]</f>
        <v>1997121300141</v>
      </c>
      <c r="U709">
        <v>708</v>
      </c>
    </row>
    <row r="710" spans="1:21" x14ac:dyDescent="0.25">
      <c r="A710" t="str">
        <f>Konosys_Data!B710</f>
        <v>1998011600154</v>
      </c>
      <c r="B710" t="str">
        <f>Konosys_Data!R710</f>
        <v>11/08/2018</v>
      </c>
      <c r="C710" t="str">
        <f>Konosys_Data!F710</f>
        <v>Oui</v>
      </c>
      <c r="D710" t="str">
        <f>Konosys_Data!AD710</f>
        <v>Baccalauréat</v>
      </c>
      <c r="E710" t="str">
        <f>Konosys_Data_Extract!B710</f>
        <v>NTIC_TRI_TS</v>
      </c>
      <c r="F710" s="4" t="str">
        <f>Konosys_Data_Extract!E710</f>
        <v>2</v>
      </c>
      <c r="G710" t="str">
        <f>Konosys_Data_Extract!C710</f>
        <v>TRI205-NTIC_TRI_TS_2019</v>
      </c>
      <c r="I710" t="str">
        <f>Konosys_Data!C710</f>
        <v>EL HADDOUCHI</v>
      </c>
      <c r="J710" t="str">
        <f>Konosys_Data!D710</f>
        <v>ASSIA</v>
      </c>
      <c r="K710" t="str">
        <f>Konosys_Data!AB710</f>
        <v>اسيا</v>
      </c>
      <c r="L710" t="str">
        <f>Konosys_Data!AC710</f>
        <v>الحدوشي</v>
      </c>
      <c r="M710" t="str">
        <f>Konosys_Data!E710</f>
        <v>F</v>
      </c>
      <c r="N710" t="str">
        <f>Konosys_Data!O710</f>
        <v>16/01/1998 00:00:00</v>
      </c>
      <c r="O710" t="str">
        <f>Konosys_Data!Z710</f>
        <v>Marocain</v>
      </c>
      <c r="P710" t="str">
        <f>Konosys_Data!T710</f>
        <v>16/01/1998</v>
      </c>
      <c r="Q710" t="str">
        <f>Konosys_Data!V710</f>
        <v>K559340</v>
      </c>
      <c r="R710" t="str">
        <f>Konosys_Data!W710</f>
        <v>0662621857</v>
      </c>
      <c r="S710" t="str">
        <f>Konosys_Data!Y710</f>
        <v xml:space="preserve">  </v>
      </c>
      <c r="T710" t="str">
        <f>Table1[[#This Row],[CEF]]</f>
        <v>1998011600154</v>
      </c>
      <c r="U710">
        <v>709</v>
      </c>
    </row>
    <row r="711" spans="1:21" x14ac:dyDescent="0.25">
      <c r="A711" t="str">
        <f>Konosys_Data!B711</f>
        <v>1996100100229</v>
      </c>
      <c r="B711" t="str">
        <f>Konosys_Data!R711</f>
        <v>11/08/2018</v>
      </c>
      <c r="C711" t="str">
        <f>Konosys_Data!F711</f>
        <v>Oui</v>
      </c>
      <c r="D711" t="str">
        <f>Konosys_Data!AD711</f>
        <v>2 ème Année du Baccalauréat</v>
      </c>
      <c r="E711" t="str">
        <f>Konosys_Data_Extract!B711</f>
        <v>NTIC_TMSIR_T</v>
      </c>
      <c r="F711" s="4" t="str">
        <f>Konosys_Data_Extract!E711</f>
        <v>2</v>
      </c>
      <c r="G711" t="str">
        <f>Konosys_Data_Extract!C711</f>
        <v>TMSIR202-NTIC_TMSIR_T_2019</v>
      </c>
      <c r="I711" t="str">
        <f>Konosys_Data!C711</f>
        <v>EL GHAZI</v>
      </c>
      <c r="J711" t="str">
        <f>Konosys_Data!D711</f>
        <v>ZAKARIAE</v>
      </c>
      <c r="K711" t="str">
        <f>Konosys_Data!AB711</f>
        <v>الغازي</v>
      </c>
      <c r="L711" t="str">
        <f>Konosys_Data!AC711</f>
        <v>زكرياء</v>
      </c>
      <c r="M711" t="str">
        <f>Konosys_Data!E711</f>
        <v>H</v>
      </c>
      <c r="N711" t="str">
        <f>Konosys_Data!O711</f>
        <v>01/10/1996 00:00:00</v>
      </c>
      <c r="O711" t="str">
        <f>Konosys_Data!Z711</f>
        <v>Marocain</v>
      </c>
      <c r="P711" t="str">
        <f>Konosys_Data!T711</f>
        <v>TANGER</v>
      </c>
      <c r="Q711" t="str">
        <f>Konosys_Data!V711</f>
        <v>KB149016</v>
      </c>
      <c r="R711" t="str">
        <f>Konosys_Data!W711</f>
        <v>0659534930</v>
      </c>
      <c r="S711" t="str">
        <f>Konosys_Data!Y711</f>
        <v xml:space="preserve">  </v>
      </c>
      <c r="T711" t="str">
        <f>Table1[[#This Row],[CEF]]</f>
        <v>1996100100229</v>
      </c>
      <c r="U711">
        <v>710</v>
      </c>
    </row>
    <row r="712" spans="1:21" x14ac:dyDescent="0.25">
      <c r="A712" t="str">
        <f>Konosys_Data!B712</f>
        <v>1998080700141</v>
      </c>
      <c r="B712" t="str">
        <f>Konosys_Data!R712</f>
        <v>11/08/2018</v>
      </c>
      <c r="C712" t="str">
        <f>Konosys_Data!F712</f>
        <v>Oui</v>
      </c>
      <c r="D712" t="str">
        <f>Konosys_Data!AD712</f>
        <v>2 ème Année du Baccalauréat</v>
      </c>
      <c r="E712" t="str">
        <f>Konosys_Data_Extract!B712</f>
        <v>NTIC_TMSIR_T</v>
      </c>
      <c r="F712" s="4" t="str">
        <f>Konosys_Data_Extract!E712</f>
        <v>2</v>
      </c>
      <c r="G712" t="str">
        <f>Konosys_Data_Extract!C712</f>
        <v>TMSIR202-NTIC_TMSIR_T_2019</v>
      </c>
      <c r="I712" t="str">
        <f>Konosys_Data!C712</f>
        <v>ECHAFAI</v>
      </c>
      <c r="J712" t="str">
        <f>Konosys_Data!D712</f>
        <v>OUMAYMA</v>
      </c>
      <c r="K712" t="str">
        <f>Konosys_Data!AB712</f>
        <v>الشافعي</v>
      </c>
      <c r="L712" t="str">
        <f>Konosys_Data!AC712</f>
        <v>اميمة</v>
      </c>
      <c r="M712" t="str">
        <f>Konosys_Data!E712</f>
        <v>F</v>
      </c>
      <c r="N712" t="str">
        <f>Konosys_Data!O712</f>
        <v>07/08/1998 00:00:00</v>
      </c>
      <c r="O712" t="str">
        <f>Konosys_Data!Z712</f>
        <v>Marocain</v>
      </c>
      <c r="P712" t="str">
        <f>Konosys_Data!T712</f>
        <v>CIERE LQSIR MEKNESS</v>
      </c>
      <c r="Q712" t="str">
        <f>Konosys_Data!V712</f>
        <v>KB173446</v>
      </c>
      <c r="R712" t="str">
        <f>Konosys_Data!W712</f>
        <v>0614856597</v>
      </c>
      <c r="S712" t="str">
        <f>Konosys_Data!Y712</f>
        <v xml:space="preserve">  </v>
      </c>
      <c r="T712" t="str">
        <f>Table1[[#This Row],[CEF]]</f>
        <v>1998080700141</v>
      </c>
      <c r="U712">
        <v>711</v>
      </c>
    </row>
    <row r="713" spans="1:21" x14ac:dyDescent="0.25">
      <c r="A713" t="str">
        <f>Konosys_Data!B713</f>
        <v>1998072100061</v>
      </c>
      <c r="B713" t="str">
        <f>Konosys_Data!R713</f>
        <v>11/08/2018</v>
      </c>
      <c r="C713" t="str">
        <f>Konosys_Data!F713</f>
        <v>Oui</v>
      </c>
      <c r="D713" t="str">
        <f>Konosys_Data!AD713</f>
        <v>Baccalauréat</v>
      </c>
      <c r="E713" t="str">
        <f>Konosys_Data_Extract!B713</f>
        <v>NTIC_TDI_TS</v>
      </c>
      <c r="F713" s="4" t="str">
        <f>Konosys_Data_Extract!E713</f>
        <v>2</v>
      </c>
      <c r="G713" t="str">
        <f>Konosys_Data_Extract!C713</f>
        <v>TDI201-NTIC_TDI_TS_2019</v>
      </c>
      <c r="I713" t="str">
        <f>Konosys_Data!C713</f>
        <v>SABRI</v>
      </c>
      <c r="J713" t="str">
        <f>Konosys_Data!D713</f>
        <v>MOHAMMED</v>
      </c>
      <c r="K713" t="str">
        <f>Konosys_Data!AB713</f>
        <v>الصابري</v>
      </c>
      <c r="L713" t="str">
        <f>Konosys_Data!AC713</f>
        <v>محمد</v>
      </c>
      <c r="M713" t="str">
        <f>Konosys_Data!E713</f>
        <v>F</v>
      </c>
      <c r="N713" t="str">
        <f>Konosys_Data!O713</f>
        <v>21/07/1998 00:00:00</v>
      </c>
      <c r="O713" t="str">
        <f>Konosys_Data!Z713</f>
        <v>Marocain</v>
      </c>
      <c r="P713" t="str">
        <f>Konosys_Data!T713</f>
        <v>Tanger</v>
      </c>
      <c r="Q713" t="str">
        <f>Konosys_Data!V713</f>
        <v>K560925</v>
      </c>
      <c r="R713" t="str">
        <f>Konosys_Data!W713</f>
        <v>0605013730</v>
      </c>
      <c r="S713" t="str">
        <f>Konosys_Data!Y713</f>
        <v xml:space="preserve">  </v>
      </c>
      <c r="T713" t="str">
        <f>Table1[[#This Row],[CEF]]</f>
        <v>1998072100061</v>
      </c>
      <c r="U713">
        <v>712</v>
      </c>
    </row>
    <row r="714" spans="1:21" x14ac:dyDescent="0.25">
      <c r="A714" t="str">
        <f>Konosys_Data!B714</f>
        <v>1998050700173</v>
      </c>
      <c r="B714" t="str">
        <f>Konosys_Data!R714</f>
        <v>11/08/2018</v>
      </c>
      <c r="C714" t="str">
        <f>Konosys_Data!F714</f>
        <v>Oui</v>
      </c>
      <c r="D714" t="str">
        <f>Konosys_Data!AD714</f>
        <v>Baccalauréat</v>
      </c>
      <c r="E714" t="str">
        <f>Konosys_Data_Extract!B714</f>
        <v>NTIC_TDI_TS</v>
      </c>
      <c r="F714" s="4" t="str">
        <f>Konosys_Data_Extract!E714</f>
        <v>2</v>
      </c>
      <c r="G714" t="str">
        <f>Konosys_Data_Extract!C714</f>
        <v>TDI204-NTIC_TDI_TS_2019</v>
      </c>
      <c r="I714" t="str">
        <f>Konosys_Data!C714</f>
        <v>BARROUHOU</v>
      </c>
      <c r="J714" t="str">
        <f>Konosys_Data!D714</f>
        <v>ZOHRA</v>
      </c>
      <c r="K714" t="str">
        <f>Konosys_Data!AB714</f>
        <v>بروحو</v>
      </c>
      <c r="L714" t="str">
        <f>Konosys_Data!AC714</f>
        <v xml:space="preserve">الزهرة </v>
      </c>
      <c r="M714" t="str">
        <f>Konosys_Data!E714</f>
        <v>F</v>
      </c>
      <c r="N714" t="str">
        <f>Konosys_Data!O714</f>
        <v>07/05/1998 00:00:00</v>
      </c>
      <c r="O714" t="str">
        <f>Konosys_Data!Z714</f>
        <v>Marocain</v>
      </c>
      <c r="P714" t="str">
        <f>Konosys_Data!T714</f>
        <v>BNI SELMANE CHEFCHAOUEN</v>
      </c>
      <c r="Q714" t="str">
        <f>Konosys_Data!V714</f>
        <v>K558239</v>
      </c>
      <c r="R714" t="str">
        <f>Konosys_Data!W714</f>
        <v>0620076157</v>
      </c>
      <c r="S714" t="str">
        <f>Konosys_Data!Y714</f>
        <v xml:space="preserve">  </v>
      </c>
      <c r="T714" t="str">
        <f>Table1[[#This Row],[CEF]]</f>
        <v>1998050700173</v>
      </c>
      <c r="U714">
        <v>713</v>
      </c>
    </row>
    <row r="715" spans="1:21" x14ac:dyDescent="0.25">
      <c r="A715" t="str">
        <f>Konosys_Data!B715</f>
        <v>1998042100168</v>
      </c>
      <c r="B715" t="str">
        <f>Konosys_Data!R715</f>
        <v>11/08/2018</v>
      </c>
      <c r="C715" t="str">
        <f>Konosys_Data!F715</f>
        <v>Oui</v>
      </c>
      <c r="D715" t="str">
        <f>Konosys_Data!AD715</f>
        <v>Baccalauréat</v>
      </c>
      <c r="E715" t="str">
        <f>Konosys_Data_Extract!B715</f>
        <v>AG_INFO_TS</v>
      </c>
      <c r="F715" s="4" t="str">
        <f>Konosys_Data_Extract!E715</f>
        <v>2</v>
      </c>
      <c r="G715" t="str">
        <f>Konosys_Data_Extract!C715</f>
        <v>INFO202-AG_INFO_TS_2019</v>
      </c>
      <c r="I715" t="str">
        <f>Konosys_Data!C715</f>
        <v>BOUCHOUF</v>
      </c>
      <c r="J715" t="str">
        <f>Konosys_Data!D715</f>
        <v>IBRAHIM</v>
      </c>
      <c r="K715" t="str">
        <f>Konosys_Data!AB715</f>
        <v>بوشوف</v>
      </c>
      <c r="L715" t="str">
        <f>Konosys_Data!AC715</f>
        <v>ابراهيم</v>
      </c>
      <c r="M715" t="str">
        <f>Konosys_Data!E715</f>
        <v>F</v>
      </c>
      <c r="N715" t="str">
        <f>Konosys_Data!O715</f>
        <v>21/04/1998 00:00:00</v>
      </c>
      <c r="O715" t="str">
        <f>Konosys_Data!Z715</f>
        <v>Marocain</v>
      </c>
      <c r="P715" t="str">
        <f>Konosys_Data!T715</f>
        <v>TANGER ASSILAH</v>
      </c>
      <c r="Q715" t="str">
        <f>Konosys_Data!V715</f>
        <v>KB149160</v>
      </c>
      <c r="R715" t="str">
        <f>Konosys_Data!W715</f>
        <v>0699914485</v>
      </c>
      <c r="S715" t="str">
        <f>Konosys_Data!Y715</f>
        <v xml:space="preserve">  </v>
      </c>
      <c r="T715" t="str">
        <f>Table1[[#This Row],[CEF]]</f>
        <v>1998042100168</v>
      </c>
      <c r="U715">
        <v>714</v>
      </c>
    </row>
    <row r="716" spans="1:21" x14ac:dyDescent="0.25">
      <c r="A716" t="str">
        <f>Konosys_Data!B716</f>
        <v>1999102600188</v>
      </c>
      <c r="B716" t="str">
        <f>Konosys_Data!R716</f>
        <v>11/08/2018</v>
      </c>
      <c r="C716" t="str">
        <f>Konosys_Data!F716</f>
        <v>Oui</v>
      </c>
      <c r="D716" t="str">
        <f>Konosys_Data!AD716</f>
        <v>Baccalauréat</v>
      </c>
      <c r="E716" t="str">
        <f>Konosys_Data_Extract!B716</f>
        <v>NTIC_TDI_TS</v>
      </c>
      <c r="F716" s="4" t="str">
        <f>Konosys_Data_Extract!E716</f>
        <v>2</v>
      </c>
      <c r="G716" t="str">
        <f>Konosys_Data_Extract!C716</f>
        <v>TDI202-NTIC_TDI_TS_2019</v>
      </c>
      <c r="I716" t="str">
        <f>Konosys_Data!C716</f>
        <v>EL OUAHABI</v>
      </c>
      <c r="J716" t="str">
        <f>Konosys_Data!D716</f>
        <v>LAILA</v>
      </c>
      <c r="K716" t="str">
        <f>Konosys_Data!AB716</f>
        <v>الوهابي</v>
      </c>
      <c r="L716" t="str">
        <f>Konosys_Data!AC716</f>
        <v>ليلى</v>
      </c>
      <c r="M716" t="str">
        <f>Konosys_Data!E716</f>
        <v>F</v>
      </c>
      <c r="N716" t="str">
        <f>Konosys_Data!O716</f>
        <v>26/10/1999 00:00:00</v>
      </c>
      <c r="O716" t="str">
        <f>Konosys_Data!Z716</f>
        <v>Marocain</v>
      </c>
      <c r="P716" t="str">
        <f>Konosys_Data!T716</f>
        <v>tanger</v>
      </c>
      <c r="Q716" t="str">
        <f>Konosys_Data!V716</f>
        <v>k569615</v>
      </c>
      <c r="R716" t="str">
        <f>Konosys_Data!W716</f>
        <v>0603582675</v>
      </c>
      <c r="S716" t="str">
        <f>Konosys_Data!Y716</f>
        <v xml:space="preserve">  </v>
      </c>
      <c r="T716" t="str">
        <f>Table1[[#This Row],[CEF]]</f>
        <v>1999102600188</v>
      </c>
      <c r="U716">
        <v>715</v>
      </c>
    </row>
    <row r="717" spans="1:21" x14ac:dyDescent="0.25">
      <c r="A717" t="str">
        <f>Konosys_Data!B717</f>
        <v>199309280260</v>
      </c>
      <c r="B717" t="str">
        <f>Konosys_Data!R717</f>
        <v>11/08/2018</v>
      </c>
      <c r="C717" t="str">
        <f>Konosys_Data!F717</f>
        <v>Oui</v>
      </c>
      <c r="D717" t="str">
        <f>Konosys_Data!AD717</f>
        <v>Baccalauréat</v>
      </c>
      <c r="E717" t="str">
        <f>Konosys_Data_Extract!B717</f>
        <v>NTIC_TDI_TS</v>
      </c>
      <c r="F717" s="4" t="str">
        <f>Konosys_Data_Extract!E717</f>
        <v>1</v>
      </c>
      <c r="G717" t="str">
        <f>Konosys_Data_Extract!C717</f>
        <v>TDI202-NTIC_TDI_TS_2019</v>
      </c>
      <c r="I717" t="str">
        <f>Konosys_Data!C717</f>
        <v>LAATAMLI</v>
      </c>
      <c r="J717" t="str">
        <f>Konosys_Data!D717</f>
        <v>ABDELALI</v>
      </c>
      <c r="K717" t="str">
        <f>Konosys_Data!AB717</f>
        <v>العثملي</v>
      </c>
      <c r="L717" t="str">
        <f>Konosys_Data!AC717</f>
        <v>عبد العالي</v>
      </c>
      <c r="M717" t="str">
        <f>Konosys_Data!E717</f>
        <v>F</v>
      </c>
      <c r="N717" t="str">
        <f>Konosys_Data!O717</f>
        <v>28/09/1993 00:00:00</v>
      </c>
      <c r="O717" t="str">
        <f>Konosys_Data!Z717</f>
        <v>Marocain</v>
      </c>
      <c r="P717" t="str">
        <f>Konosys_Data!T717</f>
        <v>TANGER</v>
      </c>
      <c r="Q717" t="str">
        <f>Konosys_Data!V717</f>
        <v>K504954</v>
      </c>
      <c r="R717" t="str">
        <f>Konosys_Data!W717</f>
        <v>0651930303</v>
      </c>
      <c r="S717" t="str">
        <f>Konosys_Data!Y717</f>
        <v xml:space="preserve">  </v>
      </c>
      <c r="T717" t="str">
        <f>Table1[[#This Row],[CEF]]</f>
        <v>199309280260</v>
      </c>
      <c r="U717">
        <v>716</v>
      </c>
    </row>
    <row r="718" spans="1:21" x14ac:dyDescent="0.25">
      <c r="A718" t="str">
        <f>Konosys_Data!B718</f>
        <v>1998111800193</v>
      </c>
      <c r="B718" t="str">
        <f>Konosys_Data!R718</f>
        <v>11/08/2018</v>
      </c>
      <c r="C718" t="str">
        <f>Konosys_Data!F718</f>
        <v>Oui</v>
      </c>
      <c r="D718" t="str">
        <f>Konosys_Data!AD718</f>
        <v>Baccalauréat</v>
      </c>
      <c r="E718" t="str">
        <f>Konosys_Data_Extract!B718</f>
        <v>NTIC_TDI_TS</v>
      </c>
      <c r="F718" s="4" t="str">
        <f>Konosys_Data_Extract!E718</f>
        <v>1</v>
      </c>
      <c r="G718" t="str">
        <f>Konosys_Data_Extract!C718</f>
        <v>TDI201-NTIC_TDI_TS_2019</v>
      </c>
      <c r="I718" t="str">
        <f>Konosys_Data!C718</f>
        <v>ANDALOUSSI</v>
      </c>
      <c r="J718" t="str">
        <f>Konosys_Data!D718</f>
        <v>AMINE</v>
      </c>
      <c r="K718" t="str">
        <f>Konosys_Data!AB718</f>
        <v>الاندلسي</v>
      </c>
      <c r="L718" t="str">
        <f>Konosys_Data!AC718</f>
        <v>امين</v>
      </c>
      <c r="M718" t="str">
        <f>Konosys_Data!E718</f>
        <v>F</v>
      </c>
      <c r="N718" t="str">
        <f>Konosys_Data!O718</f>
        <v>18/11/1998 00:00:00</v>
      </c>
      <c r="O718" t="str">
        <f>Konosys_Data!Z718</f>
        <v>Marocain</v>
      </c>
      <c r="P718" t="str">
        <f>Konosys_Data!T718</f>
        <v>Douai bni bouzoulate commune galaz cercle de ghafsai province de taounat</v>
      </c>
      <c r="Q718" t="str">
        <f>Konosys_Data!V718</f>
        <v>ZT260425</v>
      </c>
      <c r="R718" t="str">
        <f>Konosys_Data!W718</f>
        <v>0694680926</v>
      </c>
      <c r="S718" t="str">
        <f>Konosys_Data!Y718</f>
        <v xml:space="preserve">  </v>
      </c>
      <c r="T718" t="str">
        <f>Table1[[#This Row],[CEF]]</f>
        <v>1998111800193</v>
      </c>
      <c r="U718">
        <v>717</v>
      </c>
    </row>
    <row r="719" spans="1:21" x14ac:dyDescent="0.25">
      <c r="A719" t="str">
        <f>Konosys_Data!B719</f>
        <v>1997092700041</v>
      </c>
      <c r="B719" t="str">
        <f>Konosys_Data!R719</f>
        <v>11/08/2018</v>
      </c>
      <c r="C719" t="str">
        <f>Konosys_Data!F719</f>
        <v>Oui</v>
      </c>
      <c r="D719" t="str">
        <f>Konosys_Data!AD719</f>
        <v>Baccalauréat</v>
      </c>
      <c r="E719" t="str">
        <f>Konosys_Data_Extract!B719</f>
        <v>NTIC_TRI_TS</v>
      </c>
      <c r="F719" s="4" t="str">
        <f>Konosys_Data_Extract!E719</f>
        <v>1</v>
      </c>
      <c r="G719" t="str">
        <f>Konosys_Data_Extract!C719</f>
        <v>TRI201-NTIC_TRI_TS_2019</v>
      </c>
      <c r="I719" t="str">
        <f>Konosys_Data!C719</f>
        <v>JABILI</v>
      </c>
      <c r="J719" t="str">
        <f>Konosys_Data!D719</f>
        <v>ABDERRAHMAN</v>
      </c>
      <c r="K719" t="str">
        <f>Konosys_Data!AB719</f>
        <v>الجبيلي</v>
      </c>
      <c r="L719" t="str">
        <f>Konosys_Data!AC719</f>
        <v>عبدالرحمان</v>
      </c>
      <c r="M719" t="str">
        <f>Konosys_Data!E719</f>
        <v>F</v>
      </c>
      <c r="N719" t="str">
        <f>Konosys_Data!O719</f>
        <v>27/09/1997 00:00:00</v>
      </c>
      <c r="O719" t="str">
        <f>Konosys_Data!Z719</f>
        <v>Marocain</v>
      </c>
      <c r="P719" t="str">
        <f>Konosys_Data!T719</f>
        <v>Tanger</v>
      </c>
      <c r="Q719" t="str">
        <f>Konosys_Data!V719</f>
        <v>KB151960</v>
      </c>
      <c r="R719" t="str">
        <f>Konosys_Data!W719</f>
        <v>0641160135</v>
      </c>
      <c r="S719" t="str">
        <f>Konosys_Data!Y719</f>
        <v xml:space="preserve">  </v>
      </c>
      <c r="T719" t="str">
        <f>Table1[[#This Row],[CEF]]</f>
        <v>1997092700041</v>
      </c>
      <c r="U719">
        <v>718</v>
      </c>
    </row>
    <row r="720" spans="1:21" x14ac:dyDescent="0.25">
      <c r="A720" t="str">
        <f>Konosys_Data!B720</f>
        <v>1992070800028</v>
      </c>
      <c r="B720" t="str">
        <f>Konosys_Data!R720</f>
        <v>11/08/2018</v>
      </c>
      <c r="C720" t="str">
        <f>Konosys_Data!F720</f>
        <v>Oui</v>
      </c>
      <c r="D720" t="str">
        <f>Konosys_Data!AD720</f>
        <v>Baccalauréat</v>
      </c>
      <c r="E720" t="str">
        <f>Konosys_Data_Extract!B720</f>
        <v>NTIC_TDI_TS</v>
      </c>
      <c r="F720" s="4" t="str">
        <f>Konosys_Data_Extract!E720</f>
        <v>1</v>
      </c>
      <c r="G720" t="str">
        <f>Konosys_Data_Extract!C720</f>
        <v>TDI203-NTIC_TDI_TS_2019</v>
      </c>
      <c r="I720" t="str">
        <f>Konosys_Data!C720</f>
        <v>EL OUAZZANI EL OUAZI</v>
      </c>
      <c r="J720" t="str">
        <f>Konosys_Data!D720</f>
        <v>HICHAM</v>
      </c>
      <c r="K720" t="str">
        <f>Konosys_Data!AB720</f>
        <v>الوزاني الوازي</v>
      </c>
      <c r="L720" t="str">
        <f>Konosys_Data!AC720</f>
        <v>هشام</v>
      </c>
      <c r="M720" t="str">
        <f>Konosys_Data!E720</f>
        <v>F</v>
      </c>
      <c r="N720" t="str">
        <f>Konosys_Data!O720</f>
        <v>08/07/1992 00:00:00</v>
      </c>
      <c r="O720" t="str">
        <f>Konosys_Data!Z720</f>
        <v>Marocain</v>
      </c>
      <c r="P720" t="str">
        <f>Konosys_Data!T720</f>
        <v>RABAT</v>
      </c>
      <c r="Q720" t="str">
        <f>Konosys_Data!V720</f>
        <v>K469285</v>
      </c>
      <c r="R720" t="str">
        <f>Konosys_Data!W720</f>
        <v>0660294194</v>
      </c>
      <c r="S720" t="str">
        <f>Konosys_Data!Y720</f>
        <v xml:space="preserve">  </v>
      </c>
      <c r="T720" t="str">
        <f>Table1[[#This Row],[CEF]]</f>
        <v>1992070800028</v>
      </c>
      <c r="U720">
        <v>719</v>
      </c>
    </row>
    <row r="721" spans="1:21" x14ac:dyDescent="0.25">
      <c r="A721" t="str">
        <f>Konosys_Data!B721</f>
        <v>1998101500201</v>
      </c>
      <c r="B721" t="str">
        <f>Konosys_Data!R721</f>
        <v>11/08/2018</v>
      </c>
      <c r="C721" t="str">
        <f>Konosys_Data!F721</f>
        <v>Oui</v>
      </c>
      <c r="D721" t="str">
        <f>Konosys_Data!AD721</f>
        <v>Baccalauréat</v>
      </c>
      <c r="E721" t="str">
        <f>Konosys_Data_Extract!B721</f>
        <v>NTIC_TRI_TS</v>
      </c>
      <c r="F721" s="4" t="str">
        <f>Konosys_Data_Extract!E721</f>
        <v>2</v>
      </c>
      <c r="G721" t="str">
        <f>Konosys_Data_Extract!C721</f>
        <v>TRI204-NTIC_TRI_TS_2019</v>
      </c>
      <c r="I721" t="str">
        <f>Konosys_Data!C721</f>
        <v>TOUBI</v>
      </c>
      <c r="J721" t="str">
        <f>Konosys_Data!D721</f>
        <v>HAJAR</v>
      </c>
      <c r="K721" t="str">
        <f>Konosys_Data!AB721</f>
        <v xml:space="preserve">الطوبي </v>
      </c>
      <c r="L721" t="str">
        <f>Konosys_Data!AC721</f>
        <v>هجر</v>
      </c>
      <c r="M721" t="str">
        <f>Konosys_Data!E721</f>
        <v>F</v>
      </c>
      <c r="N721" t="str">
        <f>Konosys_Data!O721</f>
        <v>15/10/1998 00:00:00</v>
      </c>
      <c r="O721" t="str">
        <f>Konosys_Data!Z721</f>
        <v>Marocain</v>
      </c>
      <c r="P721" t="str">
        <f>Konosys_Data!T721</f>
        <v>Tanger</v>
      </c>
      <c r="Q721" t="str">
        <f>Konosys_Data!V721</f>
        <v>K540504</v>
      </c>
      <c r="R721" t="str">
        <f>Konosys_Data!W721</f>
        <v>0614758378</v>
      </c>
      <c r="S721" t="str">
        <f>Konosys_Data!Y721</f>
        <v xml:space="preserve">  </v>
      </c>
      <c r="T721" t="str">
        <f>Table1[[#This Row],[CEF]]</f>
        <v>1998101500201</v>
      </c>
      <c r="U721">
        <v>720</v>
      </c>
    </row>
    <row r="722" spans="1:21" x14ac:dyDescent="0.25">
      <c r="A722" t="str">
        <f>Konosys_Data!B722</f>
        <v>1999091800127</v>
      </c>
      <c r="B722" t="str">
        <f>Konosys_Data!R722</f>
        <v>11/08/2018</v>
      </c>
      <c r="C722" t="str">
        <f>Konosys_Data!F722</f>
        <v>Oui</v>
      </c>
      <c r="D722" t="str">
        <f>Konosys_Data!AD722</f>
        <v>Baccalauréat</v>
      </c>
      <c r="E722" t="str">
        <f>Konosys_Data_Extract!B722</f>
        <v>NTIC_TDI_TS</v>
      </c>
      <c r="F722" s="4" t="str">
        <f>Konosys_Data_Extract!E722</f>
        <v>2</v>
      </c>
      <c r="G722" t="str">
        <f>Konosys_Data_Extract!C722</f>
        <v>TDI201-NTIC_TDI_TS_2019</v>
      </c>
      <c r="I722" t="str">
        <f>Konosys_Data!C722</f>
        <v>CHENTOUF</v>
      </c>
      <c r="J722" t="str">
        <f>Konosys_Data!D722</f>
        <v>OUASSIMA</v>
      </c>
      <c r="K722" t="str">
        <f>Konosys_Data!AB722</f>
        <v>الشنتوف</v>
      </c>
      <c r="L722" t="str">
        <f>Konosys_Data!AC722</f>
        <v>وسيمة</v>
      </c>
      <c r="M722" t="str">
        <f>Konosys_Data!E722</f>
        <v>F</v>
      </c>
      <c r="N722" t="str">
        <f>Konosys_Data!O722</f>
        <v>18/09/1999 00:00:00</v>
      </c>
      <c r="O722" t="str">
        <f>Konosys_Data!Z722</f>
        <v>Marocain</v>
      </c>
      <c r="P722" t="str">
        <f>Konosys_Data!T722</f>
        <v>FNIDEQ MDIQ FNIDEQ</v>
      </c>
      <c r="Q722" t="str">
        <f>Konosys_Data!V722</f>
        <v>LF50160</v>
      </c>
      <c r="R722" t="str">
        <f>Konosys_Data!W722</f>
        <v>0682965529</v>
      </c>
      <c r="S722" t="str">
        <f>Konosys_Data!Y722</f>
        <v xml:space="preserve">  </v>
      </c>
      <c r="T722" t="str">
        <f>Table1[[#This Row],[CEF]]</f>
        <v>1999091800127</v>
      </c>
      <c r="U722">
        <v>721</v>
      </c>
    </row>
    <row r="723" spans="1:21" x14ac:dyDescent="0.25">
      <c r="A723" t="str">
        <f>Konosys_Data!B723</f>
        <v>1999052600135</v>
      </c>
      <c r="B723" t="str">
        <f>Konosys_Data!R723</f>
        <v>11/08/2018</v>
      </c>
      <c r="C723" t="str">
        <f>Konosys_Data!F723</f>
        <v>Oui</v>
      </c>
      <c r="D723" t="str">
        <f>Konosys_Data!AD723</f>
        <v>Baccalauréat</v>
      </c>
      <c r="E723" t="str">
        <f>Konosys_Data_Extract!B723</f>
        <v>NTIC_TDI_TS</v>
      </c>
      <c r="F723" s="4" t="str">
        <f>Konosys_Data_Extract!E723</f>
        <v>2</v>
      </c>
      <c r="G723" t="str">
        <f>Konosys_Data_Extract!C723</f>
        <v>TDI201-NTIC_TDI_TS_2019</v>
      </c>
      <c r="I723" t="str">
        <f>Konosys_Data!C723</f>
        <v>OUHINDAN</v>
      </c>
      <c r="J723" t="str">
        <f>Konosys_Data!D723</f>
        <v>IBRAHIM</v>
      </c>
      <c r="K723" t="str">
        <f>Konosys_Data!AB723</f>
        <v>وهندان</v>
      </c>
      <c r="L723" t="str">
        <f>Konosys_Data!AC723</f>
        <v>إبراهيم</v>
      </c>
      <c r="M723" t="str">
        <f>Konosys_Data!E723</f>
        <v>F</v>
      </c>
      <c r="N723" t="str">
        <f>Konosys_Data!O723</f>
        <v>26/05/1999 00:00:00</v>
      </c>
      <c r="O723" t="str">
        <f>Konosys_Data!Z723</f>
        <v>Marocain</v>
      </c>
      <c r="P723" t="str">
        <f>Konosys_Data!T723</f>
        <v>tanger</v>
      </c>
      <c r="Q723" t="str">
        <f>Konosys_Data!V723</f>
        <v>KB167090</v>
      </c>
      <c r="R723" t="str">
        <f>Konosys_Data!W723</f>
        <v>0636282332</v>
      </c>
      <c r="S723" t="str">
        <f>Konosys_Data!Y723</f>
        <v xml:space="preserve">  </v>
      </c>
      <c r="T723" t="str">
        <f>Table1[[#This Row],[CEF]]</f>
        <v>1999052600135</v>
      </c>
      <c r="U723">
        <v>722</v>
      </c>
    </row>
    <row r="724" spans="1:21" x14ac:dyDescent="0.25">
      <c r="A724" t="str">
        <f>Konosys_Data!B724</f>
        <v>1999050500203</v>
      </c>
      <c r="B724" t="str">
        <f>Konosys_Data!R724</f>
        <v>11/08/2018</v>
      </c>
      <c r="C724" t="str">
        <f>Konosys_Data!F724</f>
        <v>Oui</v>
      </c>
      <c r="D724" t="str">
        <f>Konosys_Data!AD724</f>
        <v>Baccalauréat</v>
      </c>
      <c r="E724" t="str">
        <f>Konosys_Data_Extract!B724</f>
        <v>NTIC_TDM_TS</v>
      </c>
      <c r="F724" s="4" t="str">
        <f>Konosys_Data_Extract!E724</f>
        <v>2</v>
      </c>
      <c r="G724" t="str">
        <f>Konosys_Data_Extract!C724</f>
        <v>TDM201-NTIC_TDM_TS_2019</v>
      </c>
      <c r="I724" t="str">
        <f>Konosys_Data!C724</f>
        <v>AJBAR</v>
      </c>
      <c r="J724" t="str">
        <f>Konosys_Data!D724</f>
        <v>BADREDDINE</v>
      </c>
      <c r="K724" t="str">
        <f>Konosys_Data!AB724</f>
        <v xml:space="preserve">اجبار </v>
      </c>
      <c r="L724" t="str">
        <f>Konosys_Data!AC724</f>
        <v>بدر الدين</v>
      </c>
      <c r="M724" t="str">
        <f>Konosys_Data!E724</f>
        <v>H</v>
      </c>
      <c r="N724" t="str">
        <f>Konosys_Data!O724</f>
        <v>05/05/1999 00:00:00</v>
      </c>
      <c r="O724" t="str">
        <f>Konosys_Data!Z724</f>
        <v>Marocain</v>
      </c>
      <c r="P724" t="str">
        <f>Konosys_Data!T724</f>
        <v>TANGER</v>
      </c>
      <c r="Q724" t="str">
        <f>Konosys_Data!V724</f>
        <v>KB172595</v>
      </c>
      <c r="R724" t="str">
        <f>Konosys_Data!W724</f>
        <v>0601568904</v>
      </c>
      <c r="S724" t="str">
        <f>Konosys_Data!Y724</f>
        <v xml:space="preserve">  </v>
      </c>
      <c r="T724" t="str">
        <f>Table1[[#This Row],[CEF]]</f>
        <v>1999050500203</v>
      </c>
      <c r="U724">
        <v>723</v>
      </c>
    </row>
    <row r="725" spans="1:21" x14ac:dyDescent="0.25">
      <c r="A725" t="str">
        <f>Konosys_Data!B725</f>
        <v>1998061100085</v>
      </c>
      <c r="B725" t="str">
        <f>Konosys_Data!R725</f>
        <v>11/08/2018</v>
      </c>
      <c r="C725" t="str">
        <f>Konosys_Data!F725</f>
        <v>Oui</v>
      </c>
      <c r="D725" t="str">
        <f>Konosys_Data!AD725</f>
        <v>Baccalauréat</v>
      </c>
      <c r="E725" t="str">
        <f>Konosys_Data_Extract!B725</f>
        <v>NTIC_TDM_TS</v>
      </c>
      <c r="F725" s="4" t="str">
        <f>Konosys_Data_Extract!E725</f>
        <v>2</v>
      </c>
      <c r="G725" t="str">
        <f>Konosys_Data_Extract!C725</f>
        <v>TDM202-NTIC_TDM_TS_2019</v>
      </c>
      <c r="I725" t="str">
        <f>Konosys_Data!C725</f>
        <v>AZBAKH</v>
      </c>
      <c r="J725" t="str">
        <f>Konosys_Data!D725</f>
        <v>AYOUB</v>
      </c>
      <c r="K725" t="str">
        <f>Konosys_Data!AB725</f>
        <v>ازباخ</v>
      </c>
      <c r="L725" t="str">
        <f>Konosys_Data!AC725</f>
        <v>أيوب</v>
      </c>
      <c r="M725" t="str">
        <f>Konosys_Data!E725</f>
        <v>H</v>
      </c>
      <c r="N725" t="str">
        <f>Konosys_Data!O725</f>
        <v>06/11/1998 00:00:00</v>
      </c>
      <c r="O725" t="str">
        <f>Konosys_Data!Z725</f>
        <v>Marocain</v>
      </c>
      <c r="P725" t="str">
        <f>Konosys_Data!T725</f>
        <v>tanger</v>
      </c>
      <c r="Q725" t="str">
        <f>Konosys_Data!V725</f>
        <v>KB179011</v>
      </c>
      <c r="R725" t="str">
        <f>Konosys_Data!W725</f>
        <v>0680010169</v>
      </c>
      <c r="S725" t="str">
        <f>Konosys_Data!Y725</f>
        <v xml:space="preserve">  </v>
      </c>
      <c r="T725" t="str">
        <f>Table1[[#This Row],[CEF]]</f>
        <v>1998061100085</v>
      </c>
      <c r="U725">
        <v>724</v>
      </c>
    </row>
    <row r="726" spans="1:21" x14ac:dyDescent="0.25">
      <c r="A726" t="str">
        <f>Konosys_Data!B726</f>
        <v>1999053000110</v>
      </c>
      <c r="B726" t="str">
        <f>Konosys_Data!R726</f>
        <v>11/08/2018</v>
      </c>
      <c r="C726" t="str">
        <f>Konosys_Data!F726</f>
        <v>Oui</v>
      </c>
      <c r="D726" t="str">
        <f>Konosys_Data!AD726</f>
        <v>Baccalauréat</v>
      </c>
      <c r="E726" t="str">
        <f>Konosys_Data_Extract!B726</f>
        <v>NTIC_TDI_TS</v>
      </c>
      <c r="F726" s="4" t="str">
        <f>Konosys_Data_Extract!E726</f>
        <v>2</v>
      </c>
      <c r="G726" t="str">
        <f>Konosys_Data_Extract!C726</f>
        <v>TDI204-NTIC_TDI_TS_2019</v>
      </c>
      <c r="I726" t="str">
        <f>Konosys_Data!C726</f>
        <v>BOUZZID</v>
      </c>
      <c r="J726" t="str">
        <f>Konosys_Data!D726</f>
        <v>FATIMA EZZAHRA</v>
      </c>
      <c r="K726" t="str">
        <f>Konosys_Data!AB726</f>
        <v>بزيض</v>
      </c>
      <c r="L726" t="str">
        <f>Konosys_Data!AC726</f>
        <v>فاطمة الزهراء</v>
      </c>
      <c r="M726" t="str">
        <f>Konosys_Data!E726</f>
        <v>F</v>
      </c>
      <c r="N726" t="str">
        <f>Konosys_Data!O726</f>
        <v>30/05/1999 00:00:00</v>
      </c>
      <c r="O726" t="str">
        <f>Konosys_Data!Z726</f>
        <v>Marocain</v>
      </c>
      <c r="P726" t="str">
        <f>Konosys_Data!T726</f>
        <v>ESSAOUIRA</v>
      </c>
      <c r="Q726" t="str">
        <f>Konosys_Data!V726</f>
        <v>KB187432</v>
      </c>
      <c r="R726" t="str">
        <f>Konosys_Data!W726</f>
        <v>0633449695</v>
      </c>
      <c r="S726" t="str">
        <f>Konosys_Data!Y726</f>
        <v xml:space="preserve">  </v>
      </c>
      <c r="T726" t="str">
        <f>Table1[[#This Row],[CEF]]</f>
        <v>1999053000110</v>
      </c>
      <c r="U726">
        <v>725</v>
      </c>
    </row>
    <row r="727" spans="1:21" x14ac:dyDescent="0.25">
      <c r="A727" t="str">
        <f>Konosys_Data!B727</f>
        <v>1999121700105</v>
      </c>
      <c r="B727" t="str">
        <f>Konosys_Data!R727</f>
        <v>11/08/2018</v>
      </c>
      <c r="C727" t="str">
        <f>Konosys_Data!F727</f>
        <v>Oui</v>
      </c>
      <c r="D727" t="str">
        <f>Konosys_Data!AD727</f>
        <v>Baccalauréat</v>
      </c>
      <c r="E727" t="str">
        <f>Konosys_Data_Extract!B727</f>
        <v>NTIC_TDI_TS</v>
      </c>
      <c r="F727" s="4" t="str">
        <f>Konosys_Data_Extract!E727</f>
        <v>2</v>
      </c>
      <c r="G727" t="str">
        <f>Konosys_Data_Extract!C727</f>
        <v>TDI201-NTIC_TDI_TS_2019</v>
      </c>
      <c r="I727" t="str">
        <f>Konosys_Data!C727</f>
        <v>HMAIDI</v>
      </c>
      <c r="J727" t="str">
        <f>Konosys_Data!D727</f>
        <v>LOUBNA</v>
      </c>
      <c r="K727" t="str">
        <f>Konosys_Data!AB727</f>
        <v>الحميدي</v>
      </c>
      <c r="L727" t="str">
        <f>Konosys_Data!AC727</f>
        <v>لبنى</v>
      </c>
      <c r="M727" t="str">
        <f>Konosys_Data!E727</f>
        <v>F</v>
      </c>
      <c r="N727" t="str">
        <f>Konosys_Data!O727</f>
        <v>17/12/1999 00:00:00</v>
      </c>
      <c r="O727" t="str">
        <f>Konosys_Data!Z727</f>
        <v>Marocain</v>
      </c>
      <c r="P727" t="str">
        <f>Konosys_Data!T727</f>
        <v>Tanger</v>
      </c>
      <c r="Q727" t="str">
        <f>Konosys_Data!V727</f>
        <v>KB167288</v>
      </c>
      <c r="R727" t="str">
        <f>Konosys_Data!W727</f>
        <v>0654832898</v>
      </c>
      <c r="S727" t="str">
        <f>Konosys_Data!Y727</f>
        <v xml:space="preserve">  </v>
      </c>
      <c r="T727" t="str">
        <f>Table1[[#This Row],[CEF]]</f>
        <v>1999121700105</v>
      </c>
      <c r="U727">
        <v>726</v>
      </c>
    </row>
    <row r="728" spans="1:21" x14ac:dyDescent="0.25">
      <c r="A728" t="str">
        <f>Konosys_Data!B728</f>
        <v>2000080800113</v>
      </c>
      <c r="B728" t="str">
        <f>Konosys_Data!R728</f>
        <v>11/08/2018</v>
      </c>
      <c r="C728" t="str">
        <f>Konosys_Data!F728</f>
        <v>Oui</v>
      </c>
      <c r="D728" t="str">
        <f>Konosys_Data!AD728</f>
        <v>Baccalauréat</v>
      </c>
      <c r="E728" t="str">
        <f>Konosys_Data_Extract!B728</f>
        <v>NTIC_TDI_TS</v>
      </c>
      <c r="F728" s="4" t="str">
        <f>Konosys_Data_Extract!E728</f>
        <v>2</v>
      </c>
      <c r="G728" t="str">
        <f>Konosys_Data_Extract!C728</f>
        <v>TDI201-NTIC_TDI_TS_2019</v>
      </c>
      <c r="I728" t="str">
        <f>Konosys_Data!C728</f>
        <v>HILAL</v>
      </c>
      <c r="J728" t="str">
        <f>Konosys_Data!D728</f>
        <v>NACER-EDDINE</v>
      </c>
      <c r="K728" t="str">
        <f>Konosys_Data!AB728</f>
        <v>هيلال</v>
      </c>
      <c r="L728" t="str">
        <f>Konosys_Data!AC728</f>
        <v>نصر الدين</v>
      </c>
      <c r="M728" t="str">
        <f>Konosys_Data!E728</f>
        <v>F</v>
      </c>
      <c r="N728" t="str">
        <f>Konosys_Data!O728</f>
        <v>08/08/2000 00:00:00</v>
      </c>
      <c r="O728" t="str">
        <f>Konosys_Data!Z728</f>
        <v>Marocain</v>
      </c>
      <c r="P728" t="str">
        <f>Konosys_Data!T728</f>
        <v>ZAOUIT CHEIKH</v>
      </c>
      <c r="Q728" t="str">
        <f>Konosys_Data!V728</f>
        <v>IA188937</v>
      </c>
      <c r="R728" t="str">
        <f>Konosys_Data!W728</f>
        <v>0651301434</v>
      </c>
      <c r="S728" t="str">
        <f>Konosys_Data!Y728</f>
        <v xml:space="preserve">  </v>
      </c>
      <c r="T728" t="str">
        <f>Table1[[#This Row],[CEF]]</f>
        <v>2000080800113</v>
      </c>
      <c r="U728">
        <v>727</v>
      </c>
    </row>
    <row r="729" spans="1:21" x14ac:dyDescent="0.25">
      <c r="A729" t="str">
        <f>Konosys_Data!B729</f>
        <v>1999122100155</v>
      </c>
      <c r="B729" t="str">
        <f>Konosys_Data!R729</f>
        <v>11/08/2018</v>
      </c>
      <c r="C729" t="str">
        <f>Konosys_Data!F729</f>
        <v>Oui</v>
      </c>
      <c r="D729" t="str">
        <f>Konosys_Data!AD729</f>
        <v>Baccalauréat</v>
      </c>
      <c r="E729" t="str">
        <f>Konosys_Data_Extract!B729</f>
        <v>NTIC_TDI_TS</v>
      </c>
      <c r="F729" s="4" t="str">
        <f>Konosys_Data_Extract!E729</f>
        <v>2</v>
      </c>
      <c r="G729" t="str">
        <f>Konosys_Data_Extract!C729</f>
        <v>TDI202-NTIC_TDI_TS_2019</v>
      </c>
      <c r="I729" t="str">
        <f>Konosys_Data!C729</f>
        <v>RAYANE</v>
      </c>
      <c r="J729" t="str">
        <f>Konosys_Data!D729</f>
        <v>HOUDA</v>
      </c>
      <c r="K729" t="str">
        <f>Konosys_Data!AB729</f>
        <v xml:space="preserve">ريان </v>
      </c>
      <c r="L729" t="str">
        <f>Konosys_Data!AC729</f>
        <v>هدى</v>
      </c>
      <c r="M729" t="str">
        <f>Konosys_Data!E729</f>
        <v>F</v>
      </c>
      <c r="N729" t="str">
        <f>Konosys_Data!O729</f>
        <v>21/12/1999 00:00:00</v>
      </c>
      <c r="O729" t="str">
        <f>Konosys_Data!Z729</f>
        <v>Marocain</v>
      </c>
      <c r="P729" t="str">
        <f>Konosys_Data!T729</f>
        <v>Tanger</v>
      </c>
      <c r="Q729" t="str">
        <f>Konosys_Data!V729</f>
        <v>K557357</v>
      </c>
      <c r="R729" t="str">
        <f>Konosys_Data!W729</f>
        <v>0681559473</v>
      </c>
      <c r="S729" t="str">
        <f>Konosys_Data!Y729</f>
        <v xml:space="preserve">  </v>
      </c>
      <c r="T729" t="str">
        <f>Table1[[#This Row],[CEF]]</f>
        <v>1999122100155</v>
      </c>
      <c r="U729">
        <v>728</v>
      </c>
    </row>
    <row r="730" spans="1:21" x14ac:dyDescent="0.25">
      <c r="A730" t="str">
        <f>Konosys_Data!B730</f>
        <v>1998051100054</v>
      </c>
      <c r="B730" t="str">
        <f>Konosys_Data!R730</f>
        <v>11/08/2018</v>
      </c>
      <c r="C730" t="str">
        <f>Konosys_Data!F730</f>
        <v>Oui</v>
      </c>
      <c r="D730" t="str">
        <f>Konosys_Data!AD730</f>
        <v>Baccalauréat</v>
      </c>
      <c r="E730" t="str">
        <f>Konosys_Data_Extract!B730</f>
        <v>NTIC_TDI_TS</v>
      </c>
      <c r="F730" s="4" t="str">
        <f>Konosys_Data_Extract!E730</f>
        <v>2</v>
      </c>
      <c r="G730" t="str">
        <f>Konosys_Data_Extract!C730</f>
        <v>TDI203-NTIC_TDI_TS_2019</v>
      </c>
      <c r="I730" t="str">
        <f>Konosys_Data!C730</f>
        <v>RIFFI</v>
      </c>
      <c r="J730" t="str">
        <f>Konosys_Data!D730</f>
        <v>ABDENNOUR</v>
      </c>
      <c r="K730" t="str">
        <f>Konosys_Data!AB730</f>
        <v xml:space="preserve">الريفي </v>
      </c>
      <c r="L730" t="str">
        <f>Konosys_Data!AC730</f>
        <v>عبد النور</v>
      </c>
      <c r="M730" t="str">
        <f>Konosys_Data!E730</f>
        <v>F</v>
      </c>
      <c r="N730" t="str">
        <f>Konosys_Data!O730</f>
        <v>11/05/1998 00:00:00</v>
      </c>
      <c r="O730" t="str">
        <f>Konosys_Data!Z730</f>
        <v>Marocain</v>
      </c>
      <c r="P730" t="str">
        <f>Konosys_Data!T730</f>
        <v>tanger</v>
      </c>
      <c r="Q730" t="str">
        <f>Konosys_Data!V730</f>
        <v>k546355</v>
      </c>
      <c r="R730" t="str">
        <f>Konosys_Data!W730</f>
        <v>0637912854</v>
      </c>
      <c r="S730" t="str">
        <f>Konosys_Data!Y730</f>
        <v xml:space="preserve">  </v>
      </c>
      <c r="T730" t="str">
        <f>Table1[[#This Row],[CEF]]</f>
        <v>1998051100054</v>
      </c>
      <c r="U730">
        <v>729</v>
      </c>
    </row>
    <row r="731" spans="1:21" x14ac:dyDescent="0.25">
      <c r="A731" t="str">
        <f>Konosys_Data!B731</f>
        <v>1999122400265</v>
      </c>
      <c r="B731" t="str">
        <f>Konosys_Data!R731</f>
        <v>11/08/2018</v>
      </c>
      <c r="C731" t="str">
        <f>Konosys_Data!F731</f>
        <v>Oui</v>
      </c>
      <c r="D731" t="str">
        <f>Konosys_Data!AD731</f>
        <v>Baccalauréat</v>
      </c>
      <c r="E731" t="str">
        <f>Konosys_Data_Extract!B731</f>
        <v>NTIC_TRI_TS</v>
      </c>
      <c r="F731" s="4" t="str">
        <f>Konosys_Data_Extract!E731</f>
        <v>2</v>
      </c>
      <c r="G731" t="str">
        <f>Konosys_Data_Extract!C731</f>
        <v>.-NTIC_TRI_TS_2019</v>
      </c>
      <c r="I731" t="str">
        <f>Konosys_Data!C731</f>
        <v>ADDI</v>
      </c>
      <c r="J731" t="str">
        <f>Konosys_Data!D731</f>
        <v>AYOUB</v>
      </c>
      <c r="K731" t="str">
        <f>Konosys_Data!AB731</f>
        <v>عدي</v>
      </c>
      <c r="L731" t="str">
        <f>Konosys_Data!AC731</f>
        <v>ايوب</v>
      </c>
      <c r="M731" t="str">
        <f>Konosys_Data!E731</f>
        <v>H</v>
      </c>
      <c r="N731" t="str">
        <f>Konosys_Data!O731</f>
        <v>24/12/1999 00:00:00</v>
      </c>
      <c r="O731" t="str">
        <f>Konosys_Data!Z731</f>
        <v>Marocain</v>
      </c>
      <c r="P731" t="str">
        <f>Konosys_Data!T731</f>
        <v>TANGER</v>
      </c>
      <c r="Q731" t="str">
        <f>Konosys_Data!V731</f>
        <v>KB192638</v>
      </c>
      <c r="R731" t="str">
        <f>Konosys_Data!W731</f>
        <v>0612181015</v>
      </c>
      <c r="S731" t="str">
        <f>Konosys_Data!Y731</f>
        <v xml:space="preserve">  </v>
      </c>
      <c r="T731" t="str">
        <f>Table1[[#This Row],[CEF]]</f>
        <v>1999122400265</v>
      </c>
      <c r="U731">
        <v>730</v>
      </c>
    </row>
    <row r="732" spans="1:21" x14ac:dyDescent="0.25">
      <c r="A732" t="str">
        <f>Konosys_Data!B732</f>
        <v>1999031400177</v>
      </c>
      <c r="B732" t="str">
        <f>Konosys_Data!R732</f>
        <v>11/08/2018</v>
      </c>
      <c r="C732" t="str">
        <f>Konosys_Data!F732</f>
        <v>Oui</v>
      </c>
      <c r="D732" t="str">
        <f>Konosys_Data!AD732</f>
        <v>Baccalauréat</v>
      </c>
      <c r="E732" t="str">
        <f>Konosys_Data_Extract!B732</f>
        <v>NTIC_TDI_TS</v>
      </c>
      <c r="F732" s="4" t="str">
        <f>Konosys_Data_Extract!E732</f>
        <v>2</v>
      </c>
      <c r="G732" t="str">
        <f>Konosys_Data_Extract!C732</f>
        <v>TDI202-NTIC_TDI_TS_2019</v>
      </c>
      <c r="I732" t="str">
        <f>Konosys_Data!C732</f>
        <v>BAKALI</v>
      </c>
      <c r="J732" t="str">
        <f>Konosys_Data!D732</f>
        <v>ROMAISAE</v>
      </c>
      <c r="K732" t="str">
        <f>Konosys_Data!AB732</f>
        <v xml:space="preserve">البقالي </v>
      </c>
      <c r="L732" t="str">
        <f>Konosys_Data!AC732</f>
        <v>رميساء</v>
      </c>
      <c r="M732" t="str">
        <f>Konosys_Data!E732</f>
        <v>F</v>
      </c>
      <c r="N732" t="str">
        <f>Konosys_Data!O732</f>
        <v>14/03/1999 00:00:00</v>
      </c>
      <c r="O732" t="str">
        <f>Konosys_Data!Z732</f>
        <v>Marocain</v>
      </c>
      <c r="P732" t="str">
        <f>Konosys_Data!T732</f>
        <v>Tanger Tanger Assilah</v>
      </c>
      <c r="Q732" t="str">
        <f>Konosys_Data!V732</f>
        <v>KB179639</v>
      </c>
      <c r="R732" t="str">
        <f>Konosys_Data!W732</f>
        <v>0652283672</v>
      </c>
      <c r="S732" t="str">
        <f>Konosys_Data!Y732</f>
        <v xml:space="preserve">  </v>
      </c>
      <c r="T732" t="str">
        <f>Table1[[#This Row],[CEF]]</f>
        <v>1999031400177</v>
      </c>
      <c r="U732">
        <v>731</v>
      </c>
    </row>
    <row r="733" spans="1:21" x14ac:dyDescent="0.25">
      <c r="A733" t="str">
        <f>Konosys_Data!B733</f>
        <v>1998072100229</v>
      </c>
      <c r="B733" t="str">
        <f>Konosys_Data!R733</f>
        <v>11/08/2018</v>
      </c>
      <c r="C733" t="str">
        <f>Konosys_Data!F733</f>
        <v>Oui</v>
      </c>
      <c r="D733" t="str">
        <f>Konosys_Data!AD733</f>
        <v>Baccalauréat</v>
      </c>
      <c r="E733" t="str">
        <f>Konosys_Data_Extract!B733</f>
        <v>NTIC_TDI_TS</v>
      </c>
      <c r="F733" s="4" t="str">
        <f>Konosys_Data_Extract!E733</f>
        <v>2</v>
      </c>
      <c r="G733" t="str">
        <f>Konosys_Data_Extract!C733</f>
        <v>TDI202-NTIC_TDI_TS_2019</v>
      </c>
      <c r="I733" t="str">
        <f>Konosys_Data!C733</f>
        <v>MAACH</v>
      </c>
      <c r="J733" t="str">
        <f>Konosys_Data!D733</f>
        <v>OUMAIMA</v>
      </c>
      <c r="K733" t="str">
        <f>Konosys_Data!AB733</f>
        <v>معاش</v>
      </c>
      <c r="L733" t="str">
        <f>Konosys_Data!AC733</f>
        <v>أميمة</v>
      </c>
      <c r="M733" t="str">
        <f>Konosys_Data!E733</f>
        <v>F</v>
      </c>
      <c r="N733" t="str">
        <f>Konosys_Data!O733</f>
        <v>21/07/1998 00:00:00</v>
      </c>
      <c r="O733" t="str">
        <f>Konosys_Data!Z733</f>
        <v>Marocain</v>
      </c>
      <c r="P733" t="str">
        <f>Konosys_Data!T733</f>
        <v>Tanger</v>
      </c>
      <c r="Q733" t="str">
        <f>Konosys_Data!V733</f>
        <v>KB152701</v>
      </c>
      <c r="R733" t="str">
        <f>Konosys_Data!W733</f>
        <v>0643344712</v>
      </c>
      <c r="S733" t="str">
        <f>Konosys_Data!Y733</f>
        <v xml:space="preserve">  </v>
      </c>
      <c r="T733" t="str">
        <f>Table1[[#This Row],[CEF]]</f>
        <v>1998072100229</v>
      </c>
      <c r="U733">
        <v>732</v>
      </c>
    </row>
    <row r="734" spans="1:21" x14ac:dyDescent="0.25">
      <c r="A734" t="str">
        <f>Konosys_Data!B734</f>
        <v>1995072000108</v>
      </c>
      <c r="B734" t="str">
        <f>Konosys_Data!R734</f>
        <v>11/08/2018</v>
      </c>
      <c r="C734" t="str">
        <f>Konosys_Data!F734</f>
        <v>Oui</v>
      </c>
      <c r="D734" t="str">
        <f>Konosys_Data!AD734</f>
        <v>Bac+3</v>
      </c>
      <c r="E734" t="str">
        <f>Konosys_Data_Extract!B734</f>
        <v>NTIC_TDI_TS</v>
      </c>
      <c r="F734" s="4" t="str">
        <f>Konosys_Data_Extract!E734</f>
        <v>2</v>
      </c>
      <c r="G734" t="str">
        <f>Konosys_Data_Extract!C734</f>
        <v>TDI202-NTIC_TDI_TS_2019</v>
      </c>
      <c r="I734" t="str">
        <f>Konosys_Data!C734</f>
        <v>AIT EL HYANE</v>
      </c>
      <c r="J734" t="str">
        <f>Konosys_Data!D734</f>
        <v>HAJAR</v>
      </c>
      <c r="K734" t="str">
        <f>Konosys_Data!AB734</f>
        <v>ايت الحيان</v>
      </c>
      <c r="L734" t="str">
        <f>Konosys_Data!AC734</f>
        <v>هاجر</v>
      </c>
      <c r="M734" t="str">
        <f>Konosys_Data!E734</f>
        <v>F</v>
      </c>
      <c r="N734" t="str">
        <f>Konosys_Data!O734</f>
        <v>20/07/1995 00:00:00</v>
      </c>
      <c r="O734" t="str">
        <f>Konosys_Data!Z734</f>
        <v>Marocain</v>
      </c>
      <c r="P734" t="str">
        <f>Konosys_Data!T734</f>
        <v>20/7/1995</v>
      </c>
      <c r="Q734" t="str">
        <f>Konosys_Data!V734</f>
        <v>K526435</v>
      </c>
      <c r="R734" t="str">
        <f>Konosys_Data!W734</f>
        <v>0624167582</v>
      </c>
      <c r="S734" t="str">
        <f>Konosys_Data!Y734</f>
        <v xml:space="preserve">  </v>
      </c>
      <c r="T734" t="str">
        <f>Table1[[#This Row],[CEF]]</f>
        <v>1995072000108</v>
      </c>
      <c r="U734">
        <v>733</v>
      </c>
    </row>
    <row r="735" spans="1:21" x14ac:dyDescent="0.25">
      <c r="A735" t="str">
        <f>Konosys_Data!B735</f>
        <v>1998061100132</v>
      </c>
      <c r="B735" t="str">
        <f>Konosys_Data!R735</f>
        <v>11/08/2018</v>
      </c>
      <c r="C735" t="str">
        <f>Konosys_Data!F735</f>
        <v>Oui</v>
      </c>
      <c r="D735" t="str">
        <f>Konosys_Data!AD735</f>
        <v>Baccalauréat</v>
      </c>
      <c r="E735" t="str">
        <f>Konosys_Data_Extract!B735</f>
        <v>NTIC_TDI_TS</v>
      </c>
      <c r="F735" s="4" t="str">
        <f>Konosys_Data_Extract!E735</f>
        <v>2</v>
      </c>
      <c r="G735" t="str">
        <f>Konosys_Data_Extract!C735</f>
        <v>TDI203-NTIC_TDI_TS_2019</v>
      </c>
      <c r="I735" t="str">
        <f>Konosys_Data!C735</f>
        <v>BEN ALI</v>
      </c>
      <c r="J735" t="str">
        <f>Konosys_Data!D735</f>
        <v>SALOUA</v>
      </c>
      <c r="K735" t="str">
        <f>Konosys_Data!AB735</f>
        <v>بن علي</v>
      </c>
      <c r="L735" t="str">
        <f>Konosys_Data!AC735</f>
        <v>سلوى</v>
      </c>
      <c r="M735" t="str">
        <f>Konosys_Data!E735</f>
        <v>F</v>
      </c>
      <c r="N735" t="str">
        <f>Konosys_Data!O735</f>
        <v>11/06/1998 00:00:00</v>
      </c>
      <c r="O735" t="str">
        <f>Konosys_Data!Z735</f>
        <v>Marocain</v>
      </c>
      <c r="P735" t="str">
        <f>Konosys_Data!T735</f>
        <v>KHENIFRA</v>
      </c>
      <c r="Q735" t="str">
        <f>Konosys_Data!V735</f>
        <v>KB157842</v>
      </c>
      <c r="R735" t="str">
        <f>Konosys_Data!W735</f>
        <v>0624636091</v>
      </c>
      <c r="S735" t="str">
        <f>Konosys_Data!Y735</f>
        <v xml:space="preserve">  </v>
      </c>
      <c r="T735" t="str">
        <f>Table1[[#This Row],[CEF]]</f>
        <v>1998061100132</v>
      </c>
      <c r="U735">
        <v>734</v>
      </c>
    </row>
    <row r="736" spans="1:21" x14ac:dyDescent="0.25">
      <c r="A736" t="str">
        <f>Konosys_Data!B736</f>
        <v>1997052200195</v>
      </c>
      <c r="B736" t="str">
        <f>Konosys_Data!R736</f>
        <v>11/08/2018</v>
      </c>
      <c r="C736" t="str">
        <f>Konosys_Data!F736</f>
        <v>Oui</v>
      </c>
      <c r="D736" t="str">
        <f>Konosys_Data!AD736</f>
        <v>Baccalauréat</v>
      </c>
      <c r="E736" t="str">
        <f>Konosys_Data_Extract!B736</f>
        <v>NTIC_TRI_TS</v>
      </c>
      <c r="F736" s="4" t="str">
        <f>Konosys_Data_Extract!E736</f>
        <v>2</v>
      </c>
      <c r="G736" t="str">
        <f>Konosys_Data_Extract!C736</f>
        <v>TRI106-NTIC_TRI_TS_2019</v>
      </c>
      <c r="I736" t="str">
        <f>Konosys_Data!C736</f>
        <v>SARHDAOUI</v>
      </c>
      <c r="J736" t="str">
        <f>Konosys_Data!D736</f>
        <v>MOHAMMED AMINE</v>
      </c>
      <c r="K736" t="str">
        <f>Konosys_Data!AB736</f>
        <v xml:space="preserve">صغضاوي </v>
      </c>
      <c r="L736" t="str">
        <f>Konosys_Data!AC736</f>
        <v>محمد أمين</v>
      </c>
      <c r="M736" t="str">
        <f>Konosys_Data!E736</f>
        <v>F</v>
      </c>
      <c r="N736" t="str">
        <f>Konosys_Data!O736</f>
        <v>22/05/1997 00:00:00</v>
      </c>
      <c r="O736" t="str">
        <f>Konosys_Data!Z736</f>
        <v>Marocain</v>
      </c>
      <c r="P736" t="str">
        <f>Konosys_Data!T736</f>
        <v>TANGER</v>
      </c>
      <c r="Q736" t="str">
        <f>Konosys_Data!V736</f>
        <v>K528188</v>
      </c>
      <c r="R736" t="str">
        <f>Konosys_Data!W736</f>
        <v>0623538937</v>
      </c>
      <c r="S736" t="str">
        <f>Konosys_Data!Y736</f>
        <v xml:space="preserve">  </v>
      </c>
      <c r="T736" t="str">
        <f>Table1[[#This Row],[CEF]]</f>
        <v>1997052200195</v>
      </c>
      <c r="U736">
        <v>735</v>
      </c>
    </row>
    <row r="737" spans="1:21" x14ac:dyDescent="0.25">
      <c r="A737" t="str">
        <f>Konosys_Data!B737</f>
        <v>199510020462</v>
      </c>
      <c r="B737" t="str">
        <f>Konosys_Data!R737</f>
        <v>11/08/2018</v>
      </c>
      <c r="C737" t="str">
        <f>Konosys_Data!F737</f>
        <v>Oui</v>
      </c>
      <c r="D737" t="str">
        <f>Konosys_Data!AD737</f>
        <v>Baccalauréat</v>
      </c>
      <c r="E737" t="str">
        <f>Konosys_Data_Extract!B737</f>
        <v>NTIC_TDI_TS</v>
      </c>
      <c r="F737" s="4" t="str">
        <f>Konosys_Data_Extract!E737</f>
        <v>2</v>
      </c>
      <c r="G737" t="str">
        <f>Konosys_Data_Extract!C737</f>
        <v>TDI203-NTIC_TDI_TS_2019</v>
      </c>
      <c r="I737" t="str">
        <f>Konosys_Data!C737</f>
        <v>HAMIDOUN</v>
      </c>
      <c r="J737" t="str">
        <f>Konosys_Data!D737</f>
        <v>MOHAMED</v>
      </c>
      <c r="K737" t="str">
        <f>Konosys_Data!AB737</f>
        <v>حميدون</v>
      </c>
      <c r="L737" t="str">
        <f>Konosys_Data!AC737</f>
        <v>محمد</v>
      </c>
      <c r="M737" t="str">
        <f>Konosys_Data!E737</f>
        <v>F</v>
      </c>
      <c r="N737" t="str">
        <f>Konosys_Data!O737</f>
        <v>02/10/1995 00:00:00</v>
      </c>
      <c r="O737" t="str">
        <f>Konosys_Data!Z737</f>
        <v>Marocain</v>
      </c>
      <c r="P737" t="str">
        <f>Konosys_Data!T737</f>
        <v>chefchaouen</v>
      </c>
      <c r="Q737" t="str">
        <f>Konosys_Data!V737</f>
        <v>LC293057</v>
      </c>
      <c r="R737" t="str">
        <f>Konosys_Data!W737</f>
        <v>0678992251</v>
      </c>
      <c r="S737" t="str">
        <f>Konosys_Data!Y737</f>
        <v xml:space="preserve"> SIDI ABD HAMID HAY IDARI TWIJAR CHEFCHAOUEN </v>
      </c>
      <c r="T737" t="str">
        <f>Table1[[#This Row],[CEF]]</f>
        <v>199510020462</v>
      </c>
      <c r="U737">
        <v>736</v>
      </c>
    </row>
    <row r="738" spans="1:21" x14ac:dyDescent="0.25">
      <c r="A738" t="str">
        <f>Konosys_Data!B738</f>
        <v>2000011100090</v>
      </c>
      <c r="B738" t="str">
        <f>Konosys_Data!R738</f>
        <v>11/08/2018</v>
      </c>
      <c r="C738" t="str">
        <f>Konosys_Data!F738</f>
        <v>Oui</v>
      </c>
      <c r="D738" t="str">
        <f>Konosys_Data!AD738</f>
        <v>Baccalauréat</v>
      </c>
      <c r="E738" t="str">
        <f>Konosys_Data_Extract!B738</f>
        <v>NTIC_TDI_TS</v>
      </c>
      <c r="F738" s="4" t="str">
        <f>Konosys_Data_Extract!E738</f>
        <v>2</v>
      </c>
      <c r="G738" t="str">
        <f>Konosys_Data_Extract!C738</f>
        <v>TDI203-NTIC_TDI_TS_2019</v>
      </c>
      <c r="I738" t="str">
        <f>Konosys_Data!C738</f>
        <v>ZIAT</v>
      </c>
      <c r="J738" t="str">
        <f>Konosys_Data!D738</f>
        <v>SABER</v>
      </c>
      <c r="K738" t="str">
        <f>Konosys_Data!AB738</f>
        <v>الزيات</v>
      </c>
      <c r="L738" t="str">
        <f>Konosys_Data!AC738</f>
        <v>صابر</v>
      </c>
      <c r="M738" t="str">
        <f>Konosys_Data!E738</f>
        <v>F</v>
      </c>
      <c r="N738" t="str">
        <f>Konosys_Data!O738</f>
        <v>11/01/2000 00:00:00</v>
      </c>
      <c r="O738" t="str">
        <f>Konosys_Data!Z738</f>
        <v>Marocain</v>
      </c>
      <c r="P738" t="str">
        <f>Konosys_Data!T738</f>
        <v>Tanger</v>
      </c>
      <c r="Q738" t="str">
        <f>Konosys_Data!V738</f>
        <v>KB186311</v>
      </c>
      <c r="R738" t="str">
        <f>Konosys_Data!W738</f>
        <v>0762526440</v>
      </c>
      <c r="S738" t="str">
        <f>Konosys_Data!Y738</f>
        <v xml:space="preserve">  </v>
      </c>
      <c r="T738" t="str">
        <f>Table1[[#This Row],[CEF]]</f>
        <v>2000011100090</v>
      </c>
      <c r="U738">
        <v>737</v>
      </c>
    </row>
    <row r="739" spans="1:21" x14ac:dyDescent="0.25">
      <c r="A739" t="str">
        <f>Konosys_Data!B739</f>
        <v>1997010800150</v>
      </c>
      <c r="B739" t="str">
        <f>Konosys_Data!R739</f>
        <v>11/08/2018</v>
      </c>
      <c r="C739" t="str">
        <f>Konosys_Data!F739</f>
        <v>Oui</v>
      </c>
      <c r="D739" t="str">
        <f>Konosys_Data!AD739</f>
        <v>Baccalauréat</v>
      </c>
      <c r="E739" t="str">
        <f>Konosys_Data_Extract!B739</f>
        <v>NTIC_TDM_TS</v>
      </c>
      <c r="F739" s="4" t="str">
        <f>Konosys_Data_Extract!E739</f>
        <v>2</v>
      </c>
      <c r="G739" t="str">
        <f>Konosys_Data_Extract!C739</f>
        <v>TDM201-NTIC_TDM_TS_2019</v>
      </c>
      <c r="I739" t="str">
        <f>Konosys_Data!C739</f>
        <v>KHARRAZ</v>
      </c>
      <c r="J739" t="str">
        <f>Konosys_Data!D739</f>
        <v>YOUSSEF</v>
      </c>
      <c r="K739" t="str">
        <f>Konosys_Data!AB739</f>
        <v>الخراز</v>
      </c>
      <c r="L739" t="str">
        <f>Konosys_Data!AC739</f>
        <v>يوسف</v>
      </c>
      <c r="M739" t="str">
        <f>Konosys_Data!E739</f>
        <v>H</v>
      </c>
      <c r="N739" t="str">
        <f>Konosys_Data!O739</f>
        <v>08/01/1997 00:00:00</v>
      </c>
      <c r="O739" t="str">
        <f>Konosys_Data!Z739</f>
        <v>Marocain</v>
      </c>
      <c r="P739" t="str">
        <f>Konosys_Data!T739</f>
        <v>TANGER</v>
      </c>
      <c r="Q739" t="str">
        <f>Konosys_Data!V739</f>
        <v>KB138355</v>
      </c>
      <c r="R739" t="str">
        <f>Konosys_Data!W739</f>
        <v>0608662897</v>
      </c>
      <c r="S739" t="str">
        <f>Konosys_Data!Y739</f>
        <v xml:space="preserve">  </v>
      </c>
      <c r="T739" t="str">
        <f>Table1[[#This Row],[CEF]]</f>
        <v>1997010800150</v>
      </c>
      <c r="U739">
        <v>738</v>
      </c>
    </row>
    <row r="740" spans="1:21" x14ac:dyDescent="0.25">
      <c r="A740" t="str">
        <f>Konosys_Data!B740</f>
        <v>199602140393</v>
      </c>
      <c r="B740" t="str">
        <f>Konosys_Data!R740</f>
        <v>11/08/2018</v>
      </c>
      <c r="C740" t="str">
        <f>Konosys_Data!F740</f>
        <v>Oui</v>
      </c>
      <c r="D740" t="str">
        <f>Konosys_Data!AD740</f>
        <v>Baccalauréat</v>
      </c>
      <c r="E740" t="str">
        <f>Konosys_Data_Extract!B740</f>
        <v>NTIC_TDI_TS</v>
      </c>
      <c r="F740" s="4" t="str">
        <f>Konosys_Data_Extract!E740</f>
        <v>2</v>
      </c>
      <c r="G740" t="str">
        <f>Konosys_Data_Extract!C740</f>
        <v>TDI203-NTIC_TDI_TS_2019</v>
      </c>
      <c r="I740" t="str">
        <f>Konosys_Data!C740</f>
        <v>OUALHEM</v>
      </c>
      <c r="J740" t="str">
        <f>Konosys_Data!D740</f>
        <v>MUSTAPHA</v>
      </c>
      <c r="K740" t="str">
        <f>Konosys_Data!AB740</f>
        <v>ولهم</v>
      </c>
      <c r="L740" t="str">
        <f>Konosys_Data!AC740</f>
        <v>مصطفى</v>
      </c>
      <c r="M740" t="str">
        <f>Konosys_Data!E740</f>
        <v>F</v>
      </c>
      <c r="N740" t="str">
        <f>Konosys_Data!O740</f>
        <v>14/02/1996 00:00:00</v>
      </c>
      <c r="O740" t="str">
        <f>Konosys_Data!Z740</f>
        <v>Marocain</v>
      </c>
      <c r="P740" t="str">
        <f>Konosys_Data!T740</f>
        <v>TINGHIR</v>
      </c>
      <c r="Q740" t="str">
        <f>Konosys_Data!V740</f>
        <v>K539482</v>
      </c>
      <c r="R740" t="str">
        <f>Konosys_Data!W740</f>
        <v>0679183849</v>
      </c>
      <c r="S740" t="str">
        <f>Konosys_Data!Y740</f>
        <v xml:space="preserve">  </v>
      </c>
      <c r="T740" t="str">
        <f>Table1[[#This Row],[CEF]]</f>
        <v>199602140393</v>
      </c>
      <c r="U740">
        <v>739</v>
      </c>
    </row>
    <row r="741" spans="1:21" x14ac:dyDescent="0.25">
      <c r="A741" t="str">
        <f>Konosys_Data!B741</f>
        <v>1998011400055</v>
      </c>
      <c r="B741" t="str">
        <f>Konosys_Data!R741</f>
        <v>11/08/2018</v>
      </c>
      <c r="C741" t="str">
        <f>Konosys_Data!F741</f>
        <v>Oui</v>
      </c>
      <c r="D741" t="str">
        <f>Konosys_Data!AD741</f>
        <v>Baccalauréat</v>
      </c>
      <c r="E741" t="str">
        <f>Konosys_Data_Extract!B741</f>
        <v>NTIC_TRI_TS</v>
      </c>
      <c r="F741" s="4" t="str">
        <f>Konosys_Data_Extract!E741</f>
        <v>2</v>
      </c>
      <c r="G741" t="str">
        <f>Konosys_Data_Extract!C741</f>
        <v>TRI203-NTIC_TRI_TS_2019</v>
      </c>
      <c r="I741" t="str">
        <f>Konosys_Data!C741</f>
        <v>BAZZA</v>
      </c>
      <c r="J741" t="str">
        <f>Konosys_Data!D741</f>
        <v>OUMAIMA</v>
      </c>
      <c r="K741" t="str">
        <f>Konosys_Data!AB741</f>
        <v>بازة</v>
      </c>
      <c r="L741" t="str">
        <f>Konosys_Data!AC741</f>
        <v>اميمة</v>
      </c>
      <c r="M741" t="str">
        <f>Konosys_Data!E741</f>
        <v>F</v>
      </c>
      <c r="N741" t="str">
        <f>Konosys_Data!O741</f>
        <v>14/01/1998 00:00:00</v>
      </c>
      <c r="O741" t="str">
        <f>Konosys_Data!Z741</f>
        <v>Marocain</v>
      </c>
      <c r="P741" t="str">
        <f>Konosys_Data!T741</f>
        <v>Tanger</v>
      </c>
      <c r="Q741" t="str">
        <f>Konosys_Data!V741</f>
        <v>KB176700</v>
      </c>
      <c r="R741" t="str">
        <f>Konosys_Data!W741</f>
        <v>0601107833</v>
      </c>
      <c r="S741" t="str">
        <f>Konosys_Data!Y741</f>
        <v xml:space="preserve">  </v>
      </c>
      <c r="T741" t="str">
        <f>Table1[[#This Row],[CEF]]</f>
        <v>1998011400055</v>
      </c>
      <c r="U741">
        <v>740</v>
      </c>
    </row>
    <row r="742" spans="1:21" x14ac:dyDescent="0.25">
      <c r="A742" t="str">
        <f>Konosys_Data!B742</f>
        <v>198909300222</v>
      </c>
      <c r="B742" t="str">
        <f>Konosys_Data!R742</f>
        <v>11/08/2018</v>
      </c>
      <c r="C742" t="str">
        <f>Konosys_Data!F742</f>
        <v>Oui</v>
      </c>
      <c r="D742" t="str">
        <f>Konosys_Data!AD742</f>
        <v>Bac+3</v>
      </c>
      <c r="E742" t="str">
        <f>Konosys_Data_Extract!B742</f>
        <v>NTIC_TDI_TS</v>
      </c>
      <c r="F742" s="4" t="str">
        <f>Konosys_Data_Extract!E742</f>
        <v>2</v>
      </c>
      <c r="G742" t="str">
        <f>Konosys_Data_Extract!C742</f>
        <v>TDI203-NTIC_TDI_TS_2019</v>
      </c>
      <c r="I742" t="str">
        <f>Konosys_Data!C742</f>
        <v>HASNI</v>
      </c>
      <c r="J742" t="str">
        <f>Konosys_Data!D742</f>
        <v>HAYAT</v>
      </c>
      <c r="K742" t="str">
        <f>Konosys_Data!AB742</f>
        <v>حسني</v>
      </c>
      <c r="L742" t="str">
        <f>Konosys_Data!AC742</f>
        <v>حياة</v>
      </c>
      <c r="M742" t="str">
        <f>Konosys_Data!E742</f>
        <v>F</v>
      </c>
      <c r="N742" t="str">
        <f>Konosys_Data!O742</f>
        <v>30/09/1989 00:00:00</v>
      </c>
      <c r="O742" t="str">
        <f>Konosys_Data!Z742</f>
        <v>Marocain</v>
      </c>
      <c r="P742" t="str">
        <f>Konosys_Data!T742</f>
        <v>ERISSANI</v>
      </c>
      <c r="Q742" t="str">
        <f>Konosys_Data!V742</f>
        <v>UA86803</v>
      </c>
      <c r="R742" t="str">
        <f>Konosys_Data!W742</f>
        <v>0696091653</v>
      </c>
      <c r="S742" t="str">
        <f>Konosys_Data!Y742</f>
        <v xml:space="preserve">  </v>
      </c>
      <c r="T742" t="str">
        <f>Table1[[#This Row],[CEF]]</f>
        <v>198909300222</v>
      </c>
      <c r="U742">
        <v>741</v>
      </c>
    </row>
    <row r="743" spans="1:21" x14ac:dyDescent="0.25">
      <c r="A743" t="str">
        <f>Konosys_Data!B743</f>
        <v>1998052600246</v>
      </c>
      <c r="B743" t="str">
        <f>Konosys_Data!R743</f>
        <v>11/08/2018</v>
      </c>
      <c r="C743" t="str">
        <f>Konosys_Data!F743</f>
        <v>Oui</v>
      </c>
      <c r="D743" t="str">
        <f>Konosys_Data!AD743</f>
        <v>Baccalauréat</v>
      </c>
      <c r="E743" t="str">
        <f>Konosys_Data_Extract!B743</f>
        <v>NTIC_TRI_TS</v>
      </c>
      <c r="F743" s="4" t="str">
        <f>Konosys_Data_Extract!E743</f>
        <v>2</v>
      </c>
      <c r="G743" t="str">
        <f>Konosys_Data_Extract!C743</f>
        <v>TRI205-NTIC_TRI_TS_2019</v>
      </c>
      <c r="I743" t="str">
        <f>Konosys_Data!C743</f>
        <v>BENTAIEB</v>
      </c>
      <c r="J743" t="str">
        <f>Konosys_Data!D743</f>
        <v>YASSMINE</v>
      </c>
      <c r="K743" t="str">
        <f>Konosys_Data!AB743</f>
        <v>بنطيب</v>
      </c>
      <c r="L743" t="str">
        <f>Konosys_Data!AC743</f>
        <v>ياسمين</v>
      </c>
      <c r="M743" t="str">
        <f>Konosys_Data!E743</f>
        <v>F</v>
      </c>
      <c r="N743" t="str">
        <f>Konosys_Data!O743</f>
        <v>26/05/1998 00:00:00</v>
      </c>
      <c r="O743" t="str">
        <f>Konosys_Data!Z743</f>
        <v>Marocain</v>
      </c>
      <c r="P743" t="str">
        <f>Konosys_Data!T743</f>
        <v>Tanger</v>
      </c>
      <c r="Q743" t="str">
        <f>Konosys_Data!V743</f>
        <v>K518051</v>
      </c>
      <c r="R743" t="str">
        <f>Konosys_Data!W743</f>
        <v>0661048562</v>
      </c>
      <c r="S743" t="str">
        <f>Konosys_Data!Y743</f>
        <v xml:space="preserve">  </v>
      </c>
      <c r="T743" t="str">
        <f>Table1[[#This Row],[CEF]]</f>
        <v>1998052600246</v>
      </c>
      <c r="U743">
        <v>742</v>
      </c>
    </row>
    <row r="744" spans="1:21" x14ac:dyDescent="0.25">
      <c r="A744" t="str">
        <f>Konosys_Data!B744</f>
        <v>1998092200058</v>
      </c>
      <c r="B744" t="str">
        <f>Konosys_Data!R744</f>
        <v>11/08/2018</v>
      </c>
      <c r="C744" t="str">
        <f>Konosys_Data!F744</f>
        <v>Oui</v>
      </c>
      <c r="D744" t="str">
        <f>Konosys_Data!AD744</f>
        <v>Baccalauréat</v>
      </c>
      <c r="E744" t="str">
        <f>Konosys_Data_Extract!B744</f>
        <v>NTIC_TDI_TS</v>
      </c>
      <c r="F744" s="4" t="str">
        <f>Konosys_Data_Extract!E744</f>
        <v>2</v>
      </c>
      <c r="G744" t="str">
        <f>Konosys_Data_Extract!C744</f>
        <v>TDI204-NTIC_TDI_TS_2019</v>
      </c>
      <c r="I744" t="str">
        <f>Konosys_Data!C744</f>
        <v>BEL-KAZE</v>
      </c>
      <c r="J744" t="str">
        <f>Konosys_Data!D744</f>
        <v>OSSAMA</v>
      </c>
      <c r="K744" t="str">
        <f>Konosys_Data!AB744</f>
        <v>بلكز</v>
      </c>
      <c r="L744" t="str">
        <f>Konosys_Data!AC744</f>
        <v>اسامة</v>
      </c>
      <c r="M744" t="str">
        <f>Konosys_Data!E744</f>
        <v>F</v>
      </c>
      <c r="N744" t="str">
        <f>Konosys_Data!O744</f>
        <v>22/09/1998 00:00:00</v>
      </c>
      <c r="O744" t="str">
        <f>Konosys_Data!Z744</f>
        <v>Marocain</v>
      </c>
      <c r="P744" t="str">
        <f>Konosys_Data!T744</f>
        <v>berrechid</v>
      </c>
      <c r="Q744" t="str">
        <f>Konosys_Data!V744</f>
        <v>K553758</v>
      </c>
      <c r="R744" t="str">
        <f>Konosys_Data!W744</f>
        <v>0646598274</v>
      </c>
      <c r="S744" t="str">
        <f>Konosys_Data!Y744</f>
        <v xml:space="preserve"> 2 RUE 4 FADILA </v>
      </c>
      <c r="T744" t="str">
        <f>Table1[[#This Row],[CEF]]</f>
        <v>1998092200058</v>
      </c>
      <c r="U744">
        <v>743</v>
      </c>
    </row>
    <row r="745" spans="1:21" x14ac:dyDescent="0.25">
      <c r="A745" t="str">
        <f>Konosys_Data!B745</f>
        <v>199507290127</v>
      </c>
      <c r="B745" t="str">
        <f>Konosys_Data!R745</f>
        <v>11/08/2018</v>
      </c>
      <c r="C745" t="str">
        <f>Konosys_Data!F745</f>
        <v>Oui</v>
      </c>
      <c r="D745" t="str">
        <f>Konosys_Data!AD745</f>
        <v>Baccalauréat</v>
      </c>
      <c r="E745" t="str">
        <f>Konosys_Data_Extract!B745</f>
        <v>NTIC_TMSIR_T</v>
      </c>
      <c r="F745" s="4" t="str">
        <f>Konosys_Data_Extract!E745</f>
        <v>2</v>
      </c>
      <c r="G745" t="str">
        <f>Konosys_Data_Extract!C745</f>
        <v>TMSIR201-NTIC_TMSIR_T_2019</v>
      </c>
      <c r="I745" t="str">
        <f>Konosys_Data!C745</f>
        <v>EL AISSAOUI</v>
      </c>
      <c r="J745" t="str">
        <f>Konosys_Data!D745</f>
        <v>IKRAM</v>
      </c>
      <c r="K745" t="str">
        <f>Konosys_Data!AB745</f>
        <v>العيساوي</v>
      </c>
      <c r="L745" t="str">
        <f>Konosys_Data!AC745</f>
        <v>اكرام</v>
      </c>
      <c r="M745" t="str">
        <f>Konosys_Data!E745</f>
        <v>F</v>
      </c>
      <c r="N745" t="str">
        <f>Konosys_Data!O745</f>
        <v>29/07/1995 00:00:00</v>
      </c>
      <c r="O745" t="str">
        <f>Konosys_Data!Z745</f>
        <v>Marocain</v>
      </c>
      <c r="P745" t="str">
        <f>Konosys_Data!T745</f>
        <v>RACHIDIA</v>
      </c>
      <c r="Q745" t="str">
        <f>Konosys_Data!V745</f>
        <v>KB127411</v>
      </c>
      <c r="R745" t="str">
        <f>Konosys_Data!W745</f>
        <v>0630940597</v>
      </c>
      <c r="S745" t="str">
        <f>Konosys_Data!Y745</f>
        <v xml:space="preserve">  </v>
      </c>
      <c r="T745" t="str">
        <f>Table1[[#This Row],[CEF]]</f>
        <v>199507290127</v>
      </c>
      <c r="U745">
        <v>744</v>
      </c>
    </row>
    <row r="746" spans="1:21" x14ac:dyDescent="0.25">
      <c r="A746" t="str">
        <f>Konosys_Data!B746</f>
        <v>1998011500229</v>
      </c>
      <c r="B746" t="str">
        <f>Konosys_Data!R746</f>
        <v>11/08/2018</v>
      </c>
      <c r="C746" t="str">
        <f>Konosys_Data!F746</f>
        <v>Oui</v>
      </c>
      <c r="D746" t="str">
        <f>Konosys_Data!AD746</f>
        <v>2 ème Année du Baccalauréat</v>
      </c>
      <c r="E746" t="str">
        <f>Konosys_Data_Extract!B746</f>
        <v>NTIC_TMSIR_T</v>
      </c>
      <c r="F746" s="4" t="str">
        <f>Konosys_Data_Extract!E746</f>
        <v>2</v>
      </c>
      <c r="G746" t="str">
        <f>Konosys_Data_Extract!C746</f>
        <v>TMSIR203-NTIC_TMSIR_T_2019</v>
      </c>
      <c r="I746" t="str">
        <f>Konosys_Data!C746</f>
        <v>MHAIDI</v>
      </c>
      <c r="J746" t="str">
        <f>Konosys_Data!D746</f>
        <v>ASSIA</v>
      </c>
      <c r="K746" t="str">
        <f>Konosys_Data!AB746</f>
        <v>امهيدي</v>
      </c>
      <c r="L746" t="str">
        <f>Konosys_Data!AC746</f>
        <v>اسيا</v>
      </c>
      <c r="M746" t="str">
        <f>Konosys_Data!E746</f>
        <v>F</v>
      </c>
      <c r="N746" t="str">
        <f>Konosys_Data!O746</f>
        <v>15/01/1998 00:00:00</v>
      </c>
      <c r="O746" t="str">
        <f>Konosys_Data!Z746</f>
        <v>Marocain</v>
      </c>
      <c r="P746" t="str">
        <f>Konosys_Data!T746</f>
        <v xml:space="preserve">TANGER </v>
      </c>
      <c r="Q746" t="str">
        <f>Konosys_Data!V746</f>
        <v>KB176469</v>
      </c>
      <c r="R746" t="str">
        <f>Konosys_Data!W746</f>
        <v>0696355479</v>
      </c>
      <c r="S746" t="str">
        <f>Konosys_Data!Y746</f>
        <v xml:space="preserve">  </v>
      </c>
      <c r="T746" t="str">
        <f>Table1[[#This Row],[CEF]]</f>
        <v>1998011500229</v>
      </c>
      <c r="U746">
        <v>745</v>
      </c>
    </row>
    <row r="747" spans="1:21" x14ac:dyDescent="0.25">
      <c r="A747" t="str">
        <f>Konosys_Data!B747</f>
        <v>199610140150</v>
      </c>
      <c r="B747" t="str">
        <f>Konosys_Data!R747</f>
        <v>11/08/2018</v>
      </c>
      <c r="C747" t="str">
        <f>Konosys_Data!F747</f>
        <v>Oui</v>
      </c>
      <c r="D747" t="str">
        <f>Konosys_Data!AD747</f>
        <v>Baccalauréat</v>
      </c>
      <c r="E747" t="str">
        <f>Konosys_Data_Extract!B747</f>
        <v>NTIC_TDM_TS</v>
      </c>
      <c r="F747" s="4" t="str">
        <f>Konosys_Data_Extract!E747</f>
        <v>2</v>
      </c>
      <c r="G747" t="str">
        <f>Konosys_Data_Extract!C747</f>
        <v>TDM201-NTIC_TDM_TS_2019</v>
      </c>
      <c r="I747" t="str">
        <f>Konosys_Data!C747</f>
        <v>DRIAA</v>
      </c>
      <c r="J747" t="str">
        <f>Konosys_Data!D747</f>
        <v>HASSNAE</v>
      </c>
      <c r="K747" t="str">
        <f>Konosys_Data!AB747</f>
        <v>الدرياع</v>
      </c>
      <c r="L747" t="str">
        <f>Konosys_Data!AC747</f>
        <v>حسناء</v>
      </c>
      <c r="M747" t="str">
        <f>Konosys_Data!E747</f>
        <v>F</v>
      </c>
      <c r="N747" t="str">
        <f>Konosys_Data!O747</f>
        <v>14/10/1996 00:00:00</v>
      </c>
      <c r="O747" t="str">
        <f>Konosys_Data!Z747</f>
        <v>Marocain</v>
      </c>
      <c r="P747" t="str">
        <f>Konosys_Data!T747</f>
        <v>TANGER</v>
      </c>
      <c r="Q747" t="str">
        <f>Konosys_Data!V747</f>
        <v>KB147167</v>
      </c>
      <c r="R747" t="str">
        <f>Konosys_Data!W747</f>
        <v>0655171488</v>
      </c>
      <c r="S747" t="str">
        <f>Konosys_Data!Y747</f>
        <v xml:space="preserve"> HAY BOUHOUT AV KOWEIT N°13 TANGER </v>
      </c>
      <c r="T747" t="str">
        <f>Table1[[#This Row],[CEF]]</f>
        <v>199610140150</v>
      </c>
      <c r="U747">
        <v>746</v>
      </c>
    </row>
    <row r="748" spans="1:21" x14ac:dyDescent="0.25">
      <c r="A748" t="str">
        <f>Konosys_Data!B748</f>
        <v>1996070900122</v>
      </c>
      <c r="B748" t="str">
        <f>Konosys_Data!R748</f>
        <v>11/08/2018</v>
      </c>
      <c r="C748" t="str">
        <f>Konosys_Data!F748</f>
        <v>Oui</v>
      </c>
      <c r="D748" t="str">
        <f>Konosys_Data!AD748</f>
        <v>Baccalauréat</v>
      </c>
      <c r="E748" t="str">
        <f>Konosys_Data_Extract!B748</f>
        <v>NTIC_TDM_TS</v>
      </c>
      <c r="F748" s="4" t="str">
        <f>Konosys_Data_Extract!E748</f>
        <v>2</v>
      </c>
      <c r="G748" t="str">
        <f>Konosys_Data_Extract!C748</f>
        <v>TDM201-NTIC_TDM_TS_2019</v>
      </c>
      <c r="I748" t="str">
        <f>Konosys_Data!C748</f>
        <v>AAKEL</v>
      </c>
      <c r="J748" t="str">
        <f>Konosys_Data!D748</f>
        <v>AYOUB</v>
      </c>
      <c r="K748" t="str">
        <f>Konosys_Data!AB748</f>
        <v>عاقل</v>
      </c>
      <c r="L748" t="str">
        <f>Konosys_Data!AC748</f>
        <v>ايوب</v>
      </c>
      <c r="M748" t="str">
        <f>Konosys_Data!E748</f>
        <v>H</v>
      </c>
      <c r="N748" t="str">
        <f>Konosys_Data!O748</f>
        <v>09/07/1996 00:00:00</v>
      </c>
      <c r="O748" t="str">
        <f>Konosys_Data!Z748</f>
        <v>Marocain</v>
      </c>
      <c r="P748" t="str">
        <f>Konosys_Data!T748</f>
        <v>TANGER</v>
      </c>
      <c r="Q748" t="str">
        <f>Konosys_Data!V748</f>
        <v>KB136904</v>
      </c>
      <c r="R748" t="str">
        <f>Konosys_Data!W748</f>
        <v>0655565933</v>
      </c>
      <c r="S748" t="str">
        <f>Konosys_Data!Y748</f>
        <v xml:space="preserve">  </v>
      </c>
      <c r="T748" t="str">
        <f>Table1[[#This Row],[CEF]]</f>
        <v>1996070900122</v>
      </c>
      <c r="U748">
        <v>747</v>
      </c>
    </row>
    <row r="749" spans="1:21" x14ac:dyDescent="0.25">
      <c r="A749" t="str">
        <f>Konosys_Data!B749</f>
        <v>199608230248</v>
      </c>
      <c r="B749" t="str">
        <f>Konosys_Data!R749</f>
        <v>11/08/2018</v>
      </c>
      <c r="C749" t="str">
        <f>Konosys_Data!F749</f>
        <v>Oui</v>
      </c>
      <c r="D749" t="str">
        <f>Konosys_Data!AD749</f>
        <v>2 ème Année du Baccalauréat</v>
      </c>
      <c r="E749" t="str">
        <f>Konosys_Data_Extract!B749</f>
        <v>NTIC_TMSIR_T</v>
      </c>
      <c r="F749" s="4" t="str">
        <f>Konosys_Data_Extract!E749</f>
        <v>2</v>
      </c>
      <c r="G749" t="str">
        <f>Konosys_Data_Extract!C749</f>
        <v>TMSIR201-NTIC_TMSIR_T_2019</v>
      </c>
      <c r="I749" t="str">
        <f>Konosys_Data!C749</f>
        <v>AIT IAZZ</v>
      </c>
      <c r="J749" t="str">
        <f>Konosys_Data!D749</f>
        <v>SAFOUANE</v>
      </c>
      <c r="K749" t="str">
        <f>Konosys_Data!AB749</f>
        <v>ايت اعز</v>
      </c>
      <c r="L749" t="str">
        <f>Konosys_Data!AC749</f>
        <v>صفوان</v>
      </c>
      <c r="M749" t="str">
        <f>Konosys_Data!E749</f>
        <v>H</v>
      </c>
      <c r="N749" t="str">
        <f>Konosys_Data!O749</f>
        <v>23/08/1996 00:00:00</v>
      </c>
      <c r="O749" t="str">
        <f>Konosys_Data!Z749</f>
        <v>Marocain</v>
      </c>
      <c r="P749" t="str">
        <f>Konosys_Data!T749</f>
        <v>Tanger</v>
      </c>
      <c r="Q749" t="str">
        <f>Konosys_Data!V749</f>
        <v>KB127407</v>
      </c>
      <c r="R749" t="str">
        <f>Konosys_Data!W749</f>
        <v>0665798635</v>
      </c>
      <c r="S749" t="str">
        <f>Konosys_Data!Y749</f>
        <v xml:space="preserve"> HAY BOUGHAZ RUE 5 N 1 </v>
      </c>
      <c r="T749" t="str">
        <f>Table1[[#This Row],[CEF]]</f>
        <v>199608230248</v>
      </c>
      <c r="U749">
        <v>748</v>
      </c>
    </row>
    <row r="750" spans="1:21" x14ac:dyDescent="0.25">
      <c r="A750" t="str">
        <f>Konosys_Data!B750</f>
        <v>1999082300163</v>
      </c>
      <c r="B750" t="str">
        <f>Konosys_Data!R750</f>
        <v>11/08/2018</v>
      </c>
      <c r="C750" t="str">
        <f>Konosys_Data!F750</f>
        <v>Oui</v>
      </c>
      <c r="D750" t="str">
        <f>Konosys_Data!AD750</f>
        <v>Baccalauréat</v>
      </c>
      <c r="E750" t="str">
        <f>Konosys_Data_Extract!B750</f>
        <v>NTIC_TDM_TS</v>
      </c>
      <c r="F750" s="4" t="str">
        <f>Konosys_Data_Extract!E750</f>
        <v>2</v>
      </c>
      <c r="G750" t="str">
        <f>Konosys_Data_Extract!C750</f>
        <v>TDM201-NTIC_TDM_TS_2019</v>
      </c>
      <c r="I750" t="str">
        <f>Konosys_Data!C750</f>
        <v>EL HAFIDI</v>
      </c>
      <c r="J750" t="str">
        <f>Konosys_Data!D750</f>
        <v>RAWDA</v>
      </c>
      <c r="K750" t="str">
        <f>Konosys_Data!AB750</f>
        <v>الحفيظي</v>
      </c>
      <c r="L750" t="str">
        <f>Konosys_Data!AC750</f>
        <v>روضة</v>
      </c>
      <c r="M750" t="str">
        <f>Konosys_Data!E750</f>
        <v>F</v>
      </c>
      <c r="N750" t="str">
        <f>Konosys_Data!O750</f>
        <v>23/08/1999 00:00:00</v>
      </c>
      <c r="O750" t="str">
        <f>Konosys_Data!Z750</f>
        <v>Marocain</v>
      </c>
      <c r="P750" t="str">
        <f>Konosys_Data!T750</f>
        <v>TANGER</v>
      </c>
      <c r="Q750" t="str">
        <f>Konosys_Data!V750</f>
        <v>K570034</v>
      </c>
      <c r="R750" t="str">
        <f>Konosys_Data!W750</f>
        <v>0628548317</v>
      </c>
      <c r="S750" t="str">
        <f>Konosys_Data!Y750</f>
        <v xml:space="preserve">  </v>
      </c>
      <c r="T750" t="str">
        <f>Table1[[#This Row],[CEF]]</f>
        <v>1999082300163</v>
      </c>
      <c r="U750">
        <v>749</v>
      </c>
    </row>
    <row r="751" spans="1:21" x14ac:dyDescent="0.25">
      <c r="A751" t="str">
        <f>Konosys_Data!B751</f>
        <v>199703040212</v>
      </c>
      <c r="B751" t="str">
        <f>Konosys_Data!R751</f>
        <v>11/08/2018</v>
      </c>
      <c r="C751" t="str">
        <f>Konosys_Data!F751</f>
        <v>Oui</v>
      </c>
      <c r="D751" t="str">
        <f>Konosys_Data!AD751</f>
        <v>Baccalauréat</v>
      </c>
      <c r="E751" t="str">
        <f>Konosys_Data_Extract!B751</f>
        <v>NTIC_TDM_TS</v>
      </c>
      <c r="F751" s="4" t="str">
        <f>Konosys_Data_Extract!E751</f>
        <v>2</v>
      </c>
      <c r="G751" t="str">
        <f>Konosys_Data_Extract!C751</f>
        <v>TDM201-NTIC_TDM_TS_2019</v>
      </c>
      <c r="I751" t="str">
        <f>Konosys_Data!C751</f>
        <v>NAKMOUCHE SAHLI</v>
      </c>
      <c r="J751" t="str">
        <f>Konosys_Data!D751</f>
        <v>ZENAB</v>
      </c>
      <c r="K751" t="str">
        <f>Konosys_Data!AB751</f>
        <v>النقموش الساحلي</v>
      </c>
      <c r="L751" t="str">
        <f>Konosys_Data!AC751</f>
        <v>زينب</v>
      </c>
      <c r="M751" t="str">
        <f>Konosys_Data!E751</f>
        <v>F</v>
      </c>
      <c r="N751" t="str">
        <f>Konosys_Data!O751</f>
        <v>04/03/1997 00:00:00</v>
      </c>
      <c r="O751" t="str">
        <f>Konosys_Data!Z751</f>
        <v>Marocain</v>
      </c>
      <c r="P751" t="str">
        <f>Konosys_Data!T751</f>
        <v>gueznaia tanger assilah</v>
      </c>
      <c r="Q751" t="str">
        <f>Konosys_Data!V751</f>
        <v>K536675</v>
      </c>
      <c r="R751" t="str">
        <f>Konosys_Data!W751</f>
        <v>0687944031</v>
      </c>
      <c r="S751" t="str">
        <f>Konosys_Data!Y751</f>
        <v xml:space="preserve"> chraka hjar nhal tanger </v>
      </c>
      <c r="T751" t="str">
        <f>Table1[[#This Row],[CEF]]</f>
        <v>199703040212</v>
      </c>
      <c r="U751">
        <v>750</v>
      </c>
    </row>
    <row r="752" spans="1:21" x14ac:dyDescent="0.25">
      <c r="A752" t="str">
        <f>Konosys_Data!B752</f>
        <v>1995112000094</v>
      </c>
      <c r="B752" t="str">
        <f>Konosys_Data!R752</f>
        <v>11/08/2018</v>
      </c>
      <c r="C752" t="str">
        <f>Konosys_Data!F752</f>
        <v>Oui</v>
      </c>
      <c r="D752" t="str">
        <f>Konosys_Data!AD752</f>
        <v>2 ème Année du Baccalauréat</v>
      </c>
      <c r="E752" t="str">
        <f>Konosys_Data_Extract!B752</f>
        <v>NTIC_TMSIR_T</v>
      </c>
      <c r="F752" s="4" t="str">
        <f>Konosys_Data_Extract!E752</f>
        <v>2</v>
      </c>
      <c r="G752" t="str">
        <f>Konosys_Data_Extract!C752</f>
        <v>TMSIR201-NTIC_TMSIR_T_2019</v>
      </c>
      <c r="I752" t="str">
        <f>Konosys_Data!C752</f>
        <v>BOUCHTA</v>
      </c>
      <c r="J752" t="str">
        <f>Konosys_Data!D752</f>
        <v>MOHAMED</v>
      </c>
      <c r="K752" t="str">
        <f>Konosys_Data!AB752</f>
        <v>بوشتى</v>
      </c>
      <c r="L752" t="str">
        <f>Konosys_Data!AC752</f>
        <v>محمد</v>
      </c>
      <c r="M752" t="str">
        <f>Konosys_Data!E752</f>
        <v>H</v>
      </c>
      <c r="N752" t="str">
        <f>Konosys_Data!O752</f>
        <v>20/11/1995 00:00:00</v>
      </c>
      <c r="O752" t="str">
        <f>Konosys_Data!Z752</f>
        <v>Marocain</v>
      </c>
      <c r="P752" t="str">
        <f>Konosys_Data!T752</f>
        <v>TANGER TANGER ASSILAH</v>
      </c>
      <c r="Q752" t="str">
        <f>Konosys_Data!V752</f>
        <v>KB164019</v>
      </c>
      <c r="R752" t="str">
        <f>Konosys_Data!W752</f>
        <v>0605877329</v>
      </c>
      <c r="S752" t="str">
        <f>Konosys_Data!Y752</f>
        <v xml:space="preserve">  </v>
      </c>
      <c r="T752" t="str">
        <f>Table1[[#This Row],[CEF]]</f>
        <v>1995112000094</v>
      </c>
      <c r="U752">
        <v>751</v>
      </c>
    </row>
    <row r="753" spans="1:21" x14ac:dyDescent="0.25">
      <c r="A753" t="str">
        <f>Konosys_Data!B753</f>
        <v>199607010432</v>
      </c>
      <c r="B753" t="str">
        <f>Konosys_Data!R753</f>
        <v>11/08/2018</v>
      </c>
      <c r="C753" t="str">
        <f>Konosys_Data!F753</f>
        <v>Oui</v>
      </c>
      <c r="D753" t="str">
        <f>Konosys_Data!AD753</f>
        <v>2 ème Année du Baccalauréat</v>
      </c>
      <c r="E753" t="str">
        <f>Konosys_Data_Extract!B753</f>
        <v>NTIC_TMSIR_T</v>
      </c>
      <c r="F753" s="4" t="str">
        <f>Konosys_Data_Extract!E753</f>
        <v>2</v>
      </c>
      <c r="G753" t="str">
        <f>Konosys_Data_Extract!C753</f>
        <v>TMSIR202-NTIC_TMSIR_T_2019</v>
      </c>
      <c r="I753" t="str">
        <f>Konosys_Data!C753</f>
        <v>MAGHARI</v>
      </c>
      <c r="J753" t="str">
        <f>Konosys_Data!D753</f>
        <v>NISRINE</v>
      </c>
      <c r="K753" t="str">
        <f>Konosys_Data!AB753</f>
        <v>مغاري</v>
      </c>
      <c r="L753" t="str">
        <f>Konosys_Data!AC753</f>
        <v>نسرين</v>
      </c>
      <c r="M753" t="str">
        <f>Konosys_Data!E753</f>
        <v>F</v>
      </c>
      <c r="N753" t="str">
        <f>Konosys_Data!O753</f>
        <v>01/07/1996 00:00:00</v>
      </c>
      <c r="O753" t="str">
        <f>Konosys_Data!Z753</f>
        <v>Marocain</v>
      </c>
      <c r="P753" t="str">
        <f>Konosys_Data!T753</f>
        <v>tanger</v>
      </c>
      <c r="Q753" t="str">
        <f>Konosys_Data!V753</f>
        <v>K550215</v>
      </c>
      <c r="R753" t="str">
        <f>Konosys_Data!W753</f>
        <v>0636957469</v>
      </c>
      <c r="S753" t="str">
        <f>Konosys_Data!Y753</f>
        <v xml:space="preserve">  </v>
      </c>
      <c r="T753" t="str">
        <f>Table1[[#This Row],[CEF]]</f>
        <v>199607010432</v>
      </c>
      <c r="U753">
        <v>752</v>
      </c>
    </row>
    <row r="754" spans="1:21" x14ac:dyDescent="0.25">
      <c r="A754" t="str">
        <f>Konosys_Data!B754</f>
        <v>1996032600102</v>
      </c>
      <c r="B754" t="str">
        <f>Konosys_Data!R754</f>
        <v>11/08/2018</v>
      </c>
      <c r="C754" t="str">
        <f>Konosys_Data!F754</f>
        <v>Oui</v>
      </c>
      <c r="D754" t="str">
        <f>Konosys_Data!AD754</f>
        <v>Baccalauréat</v>
      </c>
      <c r="E754" t="str">
        <f>Konosys_Data_Extract!B754</f>
        <v>NTIC_TDM_TS</v>
      </c>
      <c r="F754" s="4" t="str">
        <f>Konosys_Data_Extract!E754</f>
        <v>2</v>
      </c>
      <c r="G754" t="str">
        <f>Konosys_Data_Extract!C754</f>
        <v>TDM202-NTIC_TDM_TS_2019</v>
      </c>
      <c r="I754" t="str">
        <f>Konosys_Data!C754</f>
        <v>TALBI</v>
      </c>
      <c r="J754" t="str">
        <f>Konosys_Data!D754</f>
        <v>MOHAMED</v>
      </c>
      <c r="K754" t="str">
        <f>Konosys_Data!AB754</f>
        <v>الطالبي</v>
      </c>
      <c r="L754" t="str">
        <f>Konosys_Data!AC754</f>
        <v>محمد</v>
      </c>
      <c r="M754" t="str">
        <f>Konosys_Data!E754</f>
        <v>H</v>
      </c>
      <c r="N754" t="str">
        <f>Konosys_Data!O754</f>
        <v>26/03/1996 00:00:00</v>
      </c>
      <c r="O754" t="str">
        <f>Konosys_Data!Z754</f>
        <v>Marocain</v>
      </c>
      <c r="P754" t="str">
        <f>Konosys_Data!T754</f>
        <v>AYACHA</v>
      </c>
      <c r="Q754" t="str">
        <f>Konosys_Data!V754</f>
        <v>KB159095</v>
      </c>
      <c r="R754" t="str">
        <f>Konosys_Data!W754</f>
        <v>0637797818</v>
      </c>
      <c r="S754" t="str">
        <f>Konosys_Data!Y754</f>
        <v xml:space="preserve">  </v>
      </c>
      <c r="T754" t="str">
        <f>Table1[[#This Row],[CEF]]</f>
        <v>1996032600102</v>
      </c>
      <c r="U754">
        <v>753</v>
      </c>
    </row>
    <row r="755" spans="1:21" x14ac:dyDescent="0.25">
      <c r="A755" t="str">
        <f>Konosys_Data!B755</f>
        <v>199311160442</v>
      </c>
      <c r="B755" t="str">
        <f>Konosys_Data!R755</f>
        <v>11/08/2018</v>
      </c>
      <c r="C755" t="str">
        <f>Konosys_Data!F755</f>
        <v>Oui</v>
      </c>
      <c r="D755" t="str">
        <f>Konosys_Data!AD755</f>
        <v>Baccalauréat</v>
      </c>
      <c r="E755" t="str">
        <f>Konosys_Data_Extract!B755</f>
        <v>NTIC_TDM_TS</v>
      </c>
      <c r="F755" s="4" t="str">
        <f>Konosys_Data_Extract!E755</f>
        <v>2</v>
      </c>
      <c r="G755" t="str">
        <f>Konosys_Data_Extract!C755</f>
        <v>TDM202-NTIC_TDM_TS_2019</v>
      </c>
      <c r="I755" t="str">
        <f>Konosys_Data!C755</f>
        <v>EL GHIAT</v>
      </c>
      <c r="J755" t="str">
        <f>Konosys_Data!D755</f>
        <v>IMANE</v>
      </c>
      <c r="K755" t="str">
        <f>Konosys_Data!AB755</f>
        <v>الغياط</v>
      </c>
      <c r="L755" t="str">
        <f>Konosys_Data!AC755</f>
        <v>ايمان</v>
      </c>
      <c r="M755" t="str">
        <f>Konosys_Data!E755</f>
        <v>F</v>
      </c>
      <c r="N755" t="str">
        <f>Konosys_Data!O755</f>
        <v>16/11/1993 00:00:00</v>
      </c>
      <c r="O755" t="str">
        <f>Konosys_Data!Z755</f>
        <v>Marocain</v>
      </c>
      <c r="P755" t="str">
        <f>Konosys_Data!T755</f>
        <v>tanger</v>
      </c>
      <c r="Q755" t="str">
        <f>Konosys_Data!V755</f>
        <v>KB121988</v>
      </c>
      <c r="R755" t="str">
        <f>Konosys_Data!W755</f>
        <v>0600888926</v>
      </c>
      <c r="S755" t="str">
        <f>Konosys_Data!Y755</f>
        <v xml:space="preserve"> hay saada 2 rue 23 n 29 </v>
      </c>
      <c r="T755" t="str">
        <f>Table1[[#This Row],[CEF]]</f>
        <v>199311160442</v>
      </c>
      <c r="U755">
        <v>754</v>
      </c>
    </row>
    <row r="756" spans="1:21" x14ac:dyDescent="0.25">
      <c r="A756" t="str">
        <f>Konosys_Data!B756</f>
        <v>199607260239</v>
      </c>
      <c r="B756" t="str">
        <f>Konosys_Data!R756</f>
        <v>11/08/2018</v>
      </c>
      <c r="C756" t="str">
        <f>Konosys_Data!F756</f>
        <v>Oui</v>
      </c>
      <c r="D756" t="str">
        <f>Konosys_Data!AD756</f>
        <v>2 ème Année du Baccalauréat</v>
      </c>
      <c r="E756" t="str">
        <f>Konosys_Data_Extract!B756</f>
        <v>NTIC_TMSIR_T</v>
      </c>
      <c r="F756" s="4" t="str">
        <f>Konosys_Data_Extract!E756</f>
        <v>2</v>
      </c>
      <c r="G756" t="str">
        <f>Konosys_Data_Extract!C756</f>
        <v>TMSIR202-NTIC_TMSIR_T_2019</v>
      </c>
      <c r="I756" t="str">
        <f>Konosys_Data!C756</f>
        <v>JAABAK</v>
      </c>
      <c r="J756" t="str">
        <f>Konosys_Data!D756</f>
        <v>MOHAMMED</v>
      </c>
      <c r="K756" t="str">
        <f>Konosys_Data!AB756</f>
        <v>جعباق</v>
      </c>
      <c r="L756" t="str">
        <f>Konosys_Data!AC756</f>
        <v>محمد</v>
      </c>
      <c r="M756" t="str">
        <f>Konosys_Data!E756</f>
        <v>H</v>
      </c>
      <c r="N756" t="str">
        <f>Konosys_Data!O756</f>
        <v>26/07/1996 00:00:00</v>
      </c>
      <c r="O756" t="str">
        <f>Konosys_Data!Z756</f>
        <v>Marocain</v>
      </c>
      <c r="P756" t="str">
        <f>Konosys_Data!T756</f>
        <v>TANGER</v>
      </c>
      <c r="Q756" t="str">
        <f>Konosys_Data!V756</f>
        <v>K543048</v>
      </c>
      <c r="R756" t="str">
        <f>Konosys_Data!W756</f>
        <v>0601825738</v>
      </c>
      <c r="S756" t="str">
        <f>Konosys_Data!Y756</f>
        <v xml:space="preserve"> HAY HASSANI AZIB HAJ KADDOUR TANGER </v>
      </c>
      <c r="T756" t="str">
        <f>Table1[[#This Row],[CEF]]</f>
        <v>199607260239</v>
      </c>
      <c r="U756">
        <v>755</v>
      </c>
    </row>
    <row r="757" spans="1:21" x14ac:dyDescent="0.25">
      <c r="A757" t="str">
        <f>Konosys_Data!B757</f>
        <v>1994050400009</v>
      </c>
      <c r="B757" t="str">
        <f>Konosys_Data!R757</f>
        <v>11/08/2018</v>
      </c>
      <c r="C757" t="str">
        <f>Konosys_Data!F757</f>
        <v>Oui</v>
      </c>
      <c r="D757" t="str">
        <f>Konosys_Data!AD757</f>
        <v>2 ème Année du Baccalauréat</v>
      </c>
      <c r="E757" t="str">
        <f>Konosys_Data_Extract!B757</f>
        <v>NTIC_TMSIR_T</v>
      </c>
      <c r="F757" s="4" t="str">
        <f>Konosys_Data_Extract!E757</f>
        <v>2</v>
      </c>
      <c r="G757" t="str">
        <f>Konosys_Data_Extract!C757</f>
        <v>TMSIR202-NTIC_TMSIR_T_2019</v>
      </c>
      <c r="I757" t="str">
        <f>Konosys_Data!C757</f>
        <v>EL HANKOURI</v>
      </c>
      <c r="J757" t="str">
        <f>Konosys_Data!D757</f>
        <v>ANOUAR</v>
      </c>
      <c r="K757" t="str">
        <f>Konosys_Data!AB757</f>
        <v>الحنكوري</v>
      </c>
      <c r="L757" t="str">
        <f>Konosys_Data!AC757</f>
        <v>انور</v>
      </c>
      <c r="M757" t="str">
        <f>Konosys_Data!E757</f>
        <v>H</v>
      </c>
      <c r="N757" t="str">
        <f>Konosys_Data!O757</f>
        <v>04/05/1994 00:00:00</v>
      </c>
      <c r="O757" t="str">
        <f>Konosys_Data!Z757</f>
        <v>Marocain</v>
      </c>
      <c r="P757" t="str">
        <f>Konosys_Data!T757</f>
        <v>AL HOCEIMA</v>
      </c>
      <c r="Q757" t="str">
        <f>Konosys_Data!V757</f>
        <v>KB98584</v>
      </c>
      <c r="R757" t="str">
        <f>Konosys_Data!W757</f>
        <v>0617504163</v>
      </c>
      <c r="S757" t="str">
        <f>Konosys_Data!Y757</f>
        <v xml:space="preserve"> HAY EL MAJD LOT N° 276 BP 7189 </v>
      </c>
      <c r="T757" t="str">
        <f>Table1[[#This Row],[CEF]]</f>
        <v>1994050400009</v>
      </c>
      <c r="U757">
        <v>756</v>
      </c>
    </row>
    <row r="758" spans="1:21" x14ac:dyDescent="0.25">
      <c r="A758" t="str">
        <f>Konosys_Data!B758</f>
        <v>1999090400071</v>
      </c>
      <c r="B758" t="str">
        <f>Konosys_Data!R758</f>
        <v>11/08/2018</v>
      </c>
      <c r="C758" t="str">
        <f>Konosys_Data!F758</f>
        <v>Oui</v>
      </c>
      <c r="D758" t="str">
        <f>Konosys_Data!AD758</f>
        <v>2 ème Année du Baccalauréat</v>
      </c>
      <c r="E758" t="str">
        <f>Konosys_Data_Extract!B758</f>
        <v>NTIC_TMSIR_T</v>
      </c>
      <c r="F758" s="4" t="str">
        <f>Konosys_Data_Extract!E758</f>
        <v>2</v>
      </c>
      <c r="G758" t="str">
        <f>Konosys_Data_Extract!C758</f>
        <v>TMSIR202-NTIC_TMSIR_T_2019</v>
      </c>
      <c r="I758" t="str">
        <f>Konosys_Data!C758</f>
        <v>TAHBOUCH</v>
      </c>
      <c r="J758" t="str">
        <f>Konosys_Data!D758</f>
        <v>KAOUTAR</v>
      </c>
      <c r="K758" t="str">
        <f>Konosys_Data!AB758</f>
        <v>التهبوش</v>
      </c>
      <c r="L758" t="str">
        <f>Konosys_Data!AC758</f>
        <v>كوثر</v>
      </c>
      <c r="M758" t="str">
        <f>Konosys_Data!E758</f>
        <v>F</v>
      </c>
      <c r="N758" t="str">
        <f>Konosys_Data!O758</f>
        <v>04/09/1999 00:00:00</v>
      </c>
      <c r="O758" t="str">
        <f>Konosys_Data!Z758</f>
        <v>Marocain</v>
      </c>
      <c r="P758" t="str">
        <f>Konosys_Data!T758</f>
        <v>Tanger</v>
      </c>
      <c r="Q758" t="str">
        <f>Konosys_Data!V758</f>
        <v>KB160415</v>
      </c>
      <c r="R758" t="str">
        <f>Konosys_Data!W758</f>
        <v>0630921033</v>
      </c>
      <c r="S758" t="str">
        <f>Konosys_Data!Y758</f>
        <v xml:space="preserve">  </v>
      </c>
      <c r="T758" t="str">
        <f>Table1[[#This Row],[CEF]]</f>
        <v>1999090400071</v>
      </c>
      <c r="U758">
        <v>757</v>
      </c>
    </row>
    <row r="759" spans="1:21" x14ac:dyDescent="0.25">
      <c r="A759" t="str">
        <f>Konosys_Data!B759</f>
        <v>1994062400032</v>
      </c>
      <c r="B759" t="str">
        <f>Konosys_Data!R759</f>
        <v>11/08/2018</v>
      </c>
      <c r="C759" t="str">
        <f>Konosys_Data!F759</f>
        <v>Oui</v>
      </c>
      <c r="D759" t="str">
        <f>Konosys_Data!AD759</f>
        <v>2 ème Année du Baccalauréat</v>
      </c>
      <c r="E759" t="str">
        <f>Konosys_Data_Extract!B759</f>
        <v>NTIC_TMSIR_T</v>
      </c>
      <c r="F759" s="4" t="str">
        <f>Konosys_Data_Extract!E759</f>
        <v>2</v>
      </c>
      <c r="G759" t="str">
        <f>Konosys_Data_Extract!C759</f>
        <v>TMSIR202-NTIC_TMSIR_T_2019</v>
      </c>
      <c r="I759" t="str">
        <f>Konosys_Data!C759</f>
        <v>EL KTAMI</v>
      </c>
      <c r="J759" t="str">
        <f>Konosys_Data!D759</f>
        <v>ISSAM</v>
      </c>
      <c r="K759" t="str">
        <f>Konosys_Data!AB759</f>
        <v>الكتامي</v>
      </c>
      <c r="L759" t="str">
        <f>Konosys_Data!AC759</f>
        <v xml:space="preserve">عصام </v>
      </c>
      <c r="M759" t="str">
        <f>Konosys_Data!E759</f>
        <v>H</v>
      </c>
      <c r="N759" t="str">
        <f>Konosys_Data!O759</f>
        <v>24/06/1994 00:00:00</v>
      </c>
      <c r="O759" t="str">
        <f>Konosys_Data!Z759</f>
        <v>Marocain</v>
      </c>
      <c r="P759" t="str">
        <f>Konosys_Data!T759</f>
        <v>TANGER</v>
      </c>
      <c r="Q759" t="str">
        <f>Konosys_Data!V759</f>
        <v>KB145756</v>
      </c>
      <c r="R759" t="str">
        <f>Konosys_Data!W759</f>
        <v>0636707429</v>
      </c>
      <c r="S759" t="str">
        <f>Konosys_Data!Y759</f>
        <v xml:space="preserve">  </v>
      </c>
      <c r="T759" t="str">
        <f>Table1[[#This Row],[CEF]]</f>
        <v>1994062400032</v>
      </c>
      <c r="U759">
        <v>758</v>
      </c>
    </row>
    <row r="760" spans="1:21" x14ac:dyDescent="0.25">
      <c r="A760" t="str">
        <f>Konosys_Data!B760</f>
        <v>1994041000065</v>
      </c>
      <c r="B760" t="str">
        <f>Konosys_Data!R760</f>
        <v>11/08/2018</v>
      </c>
      <c r="C760" t="str">
        <f>Konosys_Data!F760</f>
        <v>Oui</v>
      </c>
      <c r="D760" t="str">
        <f>Konosys_Data!AD760</f>
        <v>2 ème Année du Baccalauréat</v>
      </c>
      <c r="E760" t="str">
        <f>Konosys_Data_Extract!B760</f>
        <v>NTIC_TMSIR_T</v>
      </c>
      <c r="F760" s="4" t="str">
        <f>Konosys_Data_Extract!E760</f>
        <v>2</v>
      </c>
      <c r="G760" t="str">
        <f>Konosys_Data_Extract!C760</f>
        <v>TMSIR203-NTIC_TMSIR_T_2019</v>
      </c>
      <c r="I760" t="str">
        <f>Konosys_Data!C760</f>
        <v>CHIHI</v>
      </c>
      <c r="J760" t="str">
        <f>Konosys_Data!D760</f>
        <v>AHMED</v>
      </c>
      <c r="K760" t="str">
        <f>Konosys_Data!AB760</f>
        <v>شهي</v>
      </c>
      <c r="L760" t="str">
        <f>Konosys_Data!AC760</f>
        <v>احمد</v>
      </c>
      <c r="M760" t="str">
        <f>Konosys_Data!E760</f>
        <v>H</v>
      </c>
      <c r="N760" t="str">
        <f>Konosys_Data!O760</f>
        <v>10/04/1994 00:00:00</v>
      </c>
      <c r="O760" t="str">
        <f>Konosys_Data!Z760</f>
        <v>Marocain</v>
      </c>
      <c r="P760" t="str">
        <f>Konosys_Data!T760</f>
        <v>TANGER</v>
      </c>
      <c r="Q760" t="str">
        <f>Konosys_Data!V760</f>
        <v>K514673</v>
      </c>
      <c r="R760" t="str">
        <f>Konosys_Data!W760</f>
        <v>0635874414</v>
      </c>
      <c r="S760" t="str">
        <f>Konosys_Data!Y760</f>
        <v xml:space="preserve">  </v>
      </c>
      <c r="T760" t="str">
        <f>Table1[[#This Row],[CEF]]</f>
        <v>1994041000065</v>
      </c>
      <c r="U760">
        <v>759</v>
      </c>
    </row>
    <row r="761" spans="1:21" x14ac:dyDescent="0.25">
      <c r="A761" t="str">
        <f>Konosys_Data!B761</f>
        <v>1997060600203</v>
      </c>
      <c r="B761" t="str">
        <f>Konosys_Data!R761</f>
        <v>11/08/2018</v>
      </c>
      <c r="C761" t="str">
        <f>Konosys_Data!F761</f>
        <v>Oui</v>
      </c>
      <c r="D761" t="str">
        <f>Konosys_Data!AD761</f>
        <v>2 ème Année du Baccalauréat</v>
      </c>
      <c r="E761" t="str">
        <f>Konosys_Data_Extract!B761</f>
        <v>NTIC_TMSIR_T</v>
      </c>
      <c r="F761" s="4" t="str">
        <f>Konosys_Data_Extract!E761</f>
        <v>2</v>
      </c>
      <c r="G761" t="str">
        <f>Konosys_Data_Extract!C761</f>
        <v>TMSIR203-NTIC_TMSIR_T_2019</v>
      </c>
      <c r="I761" t="str">
        <f>Konosys_Data!C761</f>
        <v>BENHADDOU</v>
      </c>
      <c r="J761" t="str">
        <f>Konosys_Data!D761</f>
        <v>JAOUAD</v>
      </c>
      <c r="K761" t="str">
        <f>Konosys_Data!AB761</f>
        <v>بن حدو</v>
      </c>
      <c r="L761" t="str">
        <f>Konosys_Data!AC761</f>
        <v>جواد</v>
      </c>
      <c r="M761" t="str">
        <f>Konosys_Data!E761</f>
        <v>H</v>
      </c>
      <c r="N761" t="str">
        <f>Konosys_Data!O761</f>
        <v>06/06/1997 00:00:00</v>
      </c>
      <c r="O761" t="str">
        <f>Konosys_Data!Z761</f>
        <v>Marocain</v>
      </c>
      <c r="P761" t="str">
        <f>Konosys_Data!T761</f>
        <v>Tanger</v>
      </c>
      <c r="Q761" t="str">
        <f>Konosys_Data!V761</f>
        <v>K540167</v>
      </c>
      <c r="R761" t="str">
        <f>Konosys_Data!W761</f>
        <v>0617689727</v>
      </c>
      <c r="S761" t="str">
        <f>Konosys_Data!Y761</f>
        <v xml:space="preserve">  </v>
      </c>
      <c r="T761" t="str">
        <f>Table1[[#This Row],[CEF]]</f>
        <v>1997060600203</v>
      </c>
      <c r="U761">
        <v>760</v>
      </c>
    </row>
    <row r="762" spans="1:21" x14ac:dyDescent="0.25">
      <c r="A762" t="str">
        <f>Konosys_Data!B762</f>
        <v>1994052300041</v>
      </c>
      <c r="B762" t="str">
        <f>Konosys_Data!R762</f>
        <v>11/08/2018</v>
      </c>
      <c r="C762" t="str">
        <f>Konosys_Data!F762</f>
        <v>Oui</v>
      </c>
      <c r="D762" t="str">
        <f>Konosys_Data!AD762</f>
        <v>2 ème Année du Baccalauréat</v>
      </c>
      <c r="E762" t="str">
        <f>Konosys_Data_Extract!B762</f>
        <v>NTIC_TMSIR_T</v>
      </c>
      <c r="F762" s="4" t="str">
        <f>Konosys_Data_Extract!E762</f>
        <v>2</v>
      </c>
      <c r="G762" t="str">
        <f>Konosys_Data_Extract!C762</f>
        <v>TMSIR203-NTIC_TMSIR_T_2019</v>
      </c>
      <c r="I762" t="str">
        <f>Konosys_Data!C762</f>
        <v>JOUEID</v>
      </c>
      <c r="J762" t="str">
        <f>Konosys_Data!D762</f>
        <v>MOHAMED REDA</v>
      </c>
      <c r="K762" t="str">
        <f>Konosys_Data!AB762</f>
        <v>اجوييد</v>
      </c>
      <c r="L762" t="str">
        <f>Konosys_Data!AC762</f>
        <v>محمد رضى</v>
      </c>
      <c r="M762" t="str">
        <f>Konosys_Data!E762</f>
        <v>H</v>
      </c>
      <c r="N762" t="str">
        <f>Konosys_Data!O762</f>
        <v>23/05/1994 00:00:00</v>
      </c>
      <c r="O762" t="str">
        <f>Konosys_Data!Z762</f>
        <v>Marocain</v>
      </c>
      <c r="P762" t="str">
        <f>Konosys_Data!T762</f>
        <v>23/05/1994</v>
      </c>
      <c r="Q762" t="str">
        <f>Konosys_Data!V762</f>
        <v>KB122869</v>
      </c>
      <c r="R762" t="str">
        <f>Konosys_Data!W762</f>
        <v>0695292882</v>
      </c>
      <c r="S762" t="str">
        <f>Konosys_Data!Y762</f>
        <v xml:space="preserve"> BNI TOUZINE TANGER </v>
      </c>
      <c r="T762" t="str">
        <f>Table1[[#This Row],[CEF]]</f>
        <v>1994052300041</v>
      </c>
      <c r="U762">
        <v>761</v>
      </c>
    </row>
    <row r="763" spans="1:21" x14ac:dyDescent="0.25">
      <c r="A763" t="str">
        <f>Konosys_Data!B763</f>
        <v>199401300443</v>
      </c>
      <c r="B763" t="str">
        <f>Konosys_Data!R763</f>
        <v>11/08/2018</v>
      </c>
      <c r="C763" t="str">
        <f>Konosys_Data!F763</f>
        <v>Oui</v>
      </c>
      <c r="D763" t="str">
        <f>Konosys_Data!AD763</f>
        <v>En cours de préparation du bac</v>
      </c>
      <c r="E763" t="str">
        <f>Konosys_Data_Extract!B763</f>
        <v>NTIC_TMSIR_T</v>
      </c>
      <c r="F763" s="4" t="str">
        <f>Konosys_Data_Extract!E763</f>
        <v>2</v>
      </c>
      <c r="G763" t="str">
        <f>Konosys_Data_Extract!C763</f>
        <v>TMSIR201-NTIC_TMSIR_T_2019</v>
      </c>
      <c r="I763" t="str">
        <f>Konosys_Data!C763</f>
        <v>AIT BAHOM</v>
      </c>
      <c r="J763" t="str">
        <f>Konosys_Data!D763</f>
        <v>ABOUBAKR</v>
      </c>
      <c r="K763" t="str">
        <f>Konosys_Data!AB763</f>
        <v>ابو بكر</v>
      </c>
      <c r="L763" t="str">
        <f>Konosys_Data!AC763</f>
        <v>ايت باهوم</v>
      </c>
      <c r="M763" t="str">
        <f>Konosys_Data!E763</f>
        <v>H</v>
      </c>
      <c r="N763" t="str">
        <f>Konosys_Data!O763</f>
        <v>30/01/1994 00:00:00</v>
      </c>
      <c r="O763" t="str">
        <f>Konosys_Data!Z763</f>
        <v>Marocain</v>
      </c>
      <c r="P763" t="str">
        <f>Konosys_Data!T763</f>
        <v>TANGER</v>
      </c>
      <c r="Q763" t="str">
        <f>Konosys_Data!V763</f>
        <v>KB105528</v>
      </c>
      <c r="R763" t="str">
        <f>Konosys_Data!W763</f>
        <v>0665417407</v>
      </c>
      <c r="S763" t="str">
        <f>Konosys_Data!Y763</f>
        <v xml:space="preserve"> LOTS ENNASR RUE 2 NO 9 TANGER </v>
      </c>
      <c r="T763" t="str">
        <f>Table1[[#This Row],[CEF]]</f>
        <v>199401300443</v>
      </c>
      <c r="U763">
        <v>762</v>
      </c>
    </row>
    <row r="764" spans="1:21" x14ac:dyDescent="0.25">
      <c r="A764" t="str">
        <f>Konosys_Data!B764</f>
        <v>1996021500171</v>
      </c>
      <c r="B764" t="str">
        <f>Konosys_Data!R764</f>
        <v>11/08/2018</v>
      </c>
      <c r="C764" t="str">
        <f>Konosys_Data!F764</f>
        <v>Oui</v>
      </c>
      <c r="D764" t="str">
        <f>Konosys_Data!AD764</f>
        <v>Baccalauréat</v>
      </c>
      <c r="E764" t="str">
        <f>Konosys_Data_Extract!B764</f>
        <v>NTIC_TMSIR_T</v>
      </c>
      <c r="F764" s="4" t="str">
        <f>Konosys_Data_Extract!E764</f>
        <v>2</v>
      </c>
      <c r="G764" t="str">
        <f>Konosys_Data_Extract!C764</f>
        <v>TMSIR202-NTIC_TMSIR_T_2019</v>
      </c>
      <c r="I764" t="str">
        <f>Konosys_Data!C764</f>
        <v>IBN CHEKH</v>
      </c>
      <c r="J764" t="str">
        <f>Konosys_Data!D764</f>
        <v>TARIK</v>
      </c>
      <c r="K764" t="str">
        <f>Konosys_Data!AB764</f>
        <v>ابن الشيخ</v>
      </c>
      <c r="L764" t="str">
        <f>Konosys_Data!AC764</f>
        <v>طارق</v>
      </c>
      <c r="M764" t="str">
        <f>Konosys_Data!E764</f>
        <v>H</v>
      </c>
      <c r="N764" t="str">
        <f>Konosys_Data!O764</f>
        <v>15/02/1996 00:00:00</v>
      </c>
      <c r="O764" t="str">
        <f>Konosys_Data!Z764</f>
        <v>Marocain</v>
      </c>
      <c r="P764" t="str">
        <f>Konosys_Data!T764</f>
        <v>tanger</v>
      </c>
      <c r="Q764" t="str">
        <f>Konosys_Data!V764</f>
        <v>KB136041</v>
      </c>
      <c r="R764" t="str">
        <f>Konosys_Data!W764</f>
        <v>0610019107</v>
      </c>
      <c r="S764" t="str">
        <f>Konosys_Data!Y764</f>
        <v xml:space="preserve">  </v>
      </c>
      <c r="T764" t="str">
        <f>Table1[[#This Row],[CEF]]</f>
        <v>1996021500171</v>
      </c>
      <c r="U764">
        <v>763</v>
      </c>
    </row>
    <row r="765" spans="1:21" x14ac:dyDescent="0.25">
      <c r="A765" t="str">
        <f>Konosys_Data!B765</f>
        <v>1992052400024</v>
      </c>
      <c r="B765" t="str">
        <f>Konosys_Data!R765</f>
        <v>11/08/2018</v>
      </c>
      <c r="C765" t="str">
        <f>Konosys_Data!F765</f>
        <v>Oui</v>
      </c>
      <c r="D765" t="str">
        <f>Konosys_Data!AD765</f>
        <v>2 ème Année du Baccalauréat</v>
      </c>
      <c r="E765" t="str">
        <f>Konosys_Data_Extract!B765</f>
        <v>NTIC_TMSIR_T</v>
      </c>
      <c r="F765" s="4" t="str">
        <f>Konosys_Data_Extract!E765</f>
        <v>2</v>
      </c>
      <c r="G765" t="str">
        <f>Konosys_Data_Extract!C765</f>
        <v>TMSIR201-NTIC_TMSIR_T_2019</v>
      </c>
      <c r="I765" t="str">
        <f>Konosys_Data!C765</f>
        <v>OU A LD OMAR</v>
      </c>
      <c r="J765" t="str">
        <f>Konosys_Data!D765</f>
        <v>SOUKAINA</v>
      </c>
      <c r="K765" t="str">
        <f>Konosys_Data!AB765</f>
        <v>ولد عمر</v>
      </c>
      <c r="L765" t="str">
        <f>Konosys_Data!AC765</f>
        <v>سكينة</v>
      </c>
      <c r="M765" t="str">
        <f>Konosys_Data!E765</f>
        <v>F</v>
      </c>
      <c r="N765" t="str">
        <f>Konosys_Data!O765</f>
        <v>24/05/1992 00:00:00</v>
      </c>
      <c r="O765" t="str">
        <f>Konosys_Data!Z765</f>
        <v>Marocain</v>
      </c>
      <c r="P765" t="str">
        <f>Konosys_Data!T765</f>
        <v>TANGER</v>
      </c>
      <c r="Q765" t="str">
        <f>Konosys_Data!V765</f>
        <v>K482182</v>
      </c>
      <c r="R765" t="str">
        <f>Konosys_Data!W765</f>
        <v>0624612026</v>
      </c>
      <c r="S765" t="str">
        <f>Konosys_Data!Y765</f>
        <v xml:space="preserve">  </v>
      </c>
      <c r="T765" t="str">
        <f>Table1[[#This Row],[CEF]]</f>
        <v>1992052400024</v>
      </c>
      <c r="U765">
        <v>764</v>
      </c>
    </row>
    <row r="766" spans="1:21" x14ac:dyDescent="0.25">
      <c r="A766" t="str">
        <f>Konosys_Data!B766</f>
        <v>1998020500165</v>
      </c>
      <c r="B766" t="str">
        <f>Konosys_Data!R766</f>
        <v>11/08/2018</v>
      </c>
      <c r="C766" t="str">
        <f>Konosys_Data!F766</f>
        <v>Oui</v>
      </c>
      <c r="D766" t="str">
        <f>Konosys_Data!AD766</f>
        <v>Baccalauréat</v>
      </c>
      <c r="E766" t="str">
        <f>Konosys_Data_Extract!B766</f>
        <v>NTIC_TMSIR_T</v>
      </c>
      <c r="F766" s="4" t="str">
        <f>Konosys_Data_Extract!E766</f>
        <v>2</v>
      </c>
      <c r="G766" t="str">
        <f>Konosys_Data_Extract!C766</f>
        <v>TMSIR203-NTIC_TMSIR_T_2019</v>
      </c>
      <c r="I766" t="str">
        <f>Konosys_Data!C766</f>
        <v>LAMBARI</v>
      </c>
      <c r="J766" t="str">
        <f>Konosys_Data!D766</f>
        <v>IHSSANE</v>
      </c>
      <c r="K766" t="str">
        <f>Konosys_Data!AB766</f>
        <v>لمبري</v>
      </c>
      <c r="L766" t="str">
        <f>Konosys_Data!AC766</f>
        <v>احسان</v>
      </c>
      <c r="M766" t="str">
        <f>Konosys_Data!E766</f>
        <v>F</v>
      </c>
      <c r="N766" t="str">
        <f>Konosys_Data!O766</f>
        <v>05/02/1998 00:00:00</v>
      </c>
      <c r="O766" t="str">
        <f>Konosys_Data!Z766</f>
        <v>Marocain</v>
      </c>
      <c r="P766" t="str">
        <f>Konosys_Data!T766</f>
        <v>AIT MAIT DRIOUCH</v>
      </c>
      <c r="Q766" t="str">
        <f>Konosys_Data!V766</f>
        <v>K549109</v>
      </c>
      <c r="R766" t="str">
        <f>Konosys_Data!W766</f>
        <v>0635247021</v>
      </c>
      <c r="S766" t="str">
        <f>Konosys_Data!Y766</f>
        <v xml:space="preserve">  </v>
      </c>
      <c r="T766" t="str">
        <f>Table1[[#This Row],[CEF]]</f>
        <v>1998020500165</v>
      </c>
      <c r="U766">
        <v>765</v>
      </c>
    </row>
    <row r="767" spans="1:21" x14ac:dyDescent="0.25">
      <c r="A767" t="str">
        <f>Konosys_Data!B767</f>
        <v>1998012000102</v>
      </c>
      <c r="B767" t="str">
        <f>Konosys_Data!R767</f>
        <v>11/08/2018</v>
      </c>
      <c r="C767" t="str">
        <f>Konosys_Data!F767</f>
        <v>Oui</v>
      </c>
      <c r="D767" t="str">
        <f>Konosys_Data!AD767</f>
        <v>2 ème Année du Baccalauréat</v>
      </c>
      <c r="E767" t="str">
        <f>Konosys_Data_Extract!B767</f>
        <v>NTIC_TMSIR_T</v>
      </c>
      <c r="F767" s="4" t="str">
        <f>Konosys_Data_Extract!E767</f>
        <v>2</v>
      </c>
      <c r="G767" t="str">
        <f>Konosys_Data_Extract!C767</f>
        <v>TMSIR202-NTIC_TMSIR_T_2019</v>
      </c>
      <c r="I767" t="str">
        <f>Konosys_Data!C767</f>
        <v>LAMGHARI</v>
      </c>
      <c r="J767" t="str">
        <f>Konosys_Data!D767</f>
        <v>ABDESSAMAD</v>
      </c>
      <c r="K767" t="str">
        <f>Konosys_Data!AB767</f>
        <v>الأمغاري</v>
      </c>
      <c r="L767" t="str">
        <f>Konosys_Data!AC767</f>
        <v>عبد الصمد</v>
      </c>
      <c r="M767" t="str">
        <f>Konosys_Data!E767</f>
        <v>H</v>
      </c>
      <c r="N767" t="str">
        <f>Konosys_Data!O767</f>
        <v>20/01/1998 00:00:00</v>
      </c>
      <c r="O767" t="str">
        <f>Konosys_Data!Z767</f>
        <v>Marocain</v>
      </c>
      <c r="P767" t="str">
        <f>Konosys_Data!T767</f>
        <v>Tanger</v>
      </c>
      <c r="Q767" t="str">
        <f>Konosys_Data!V767</f>
        <v>K553303</v>
      </c>
      <c r="R767" t="str">
        <f>Konosys_Data!W767</f>
        <v>0633537156</v>
      </c>
      <c r="S767" t="str">
        <f>Konosys_Data!Y767</f>
        <v xml:space="preserve">  </v>
      </c>
      <c r="T767" t="str">
        <f>Table1[[#This Row],[CEF]]</f>
        <v>1998012000102</v>
      </c>
      <c r="U767">
        <v>766</v>
      </c>
    </row>
    <row r="768" spans="1:21" x14ac:dyDescent="0.25">
      <c r="A768" t="str">
        <f>Konosys_Data!B768</f>
        <v>1998070600064</v>
      </c>
      <c r="B768" t="str">
        <f>Konosys_Data!R768</f>
        <v>11/08/2018</v>
      </c>
      <c r="C768" t="str">
        <f>Konosys_Data!F768</f>
        <v>Oui</v>
      </c>
      <c r="D768" t="str">
        <f>Konosys_Data!AD768</f>
        <v>2 ème Année du Baccalauréat</v>
      </c>
      <c r="E768" t="str">
        <f>Konosys_Data_Extract!B768</f>
        <v>NTIC_TMSIR_T</v>
      </c>
      <c r="F768" s="4" t="str">
        <f>Konosys_Data_Extract!E768</f>
        <v>2</v>
      </c>
      <c r="G768" t="str">
        <f>Konosys_Data_Extract!C768</f>
        <v>TMSIR201-NTIC_TMSIR_T_2019</v>
      </c>
      <c r="I768" t="str">
        <f>Konosys_Data!C768</f>
        <v>AL ASSRI</v>
      </c>
      <c r="J768" t="str">
        <f>Konosys_Data!D768</f>
        <v>YASSER</v>
      </c>
      <c r="K768" t="str">
        <f>Konosys_Data!AB768</f>
        <v>العسري</v>
      </c>
      <c r="L768" t="str">
        <f>Konosys_Data!AC768</f>
        <v>ياسر</v>
      </c>
      <c r="M768" t="str">
        <f>Konosys_Data!E768</f>
        <v>H</v>
      </c>
      <c r="N768" t="str">
        <f>Konosys_Data!O768</f>
        <v>06/07/1998 00:00:00</v>
      </c>
      <c r="O768" t="str">
        <f>Konosys_Data!Z768</f>
        <v>Marocain</v>
      </c>
      <c r="P768" t="str">
        <f>Konosys_Data!T768</f>
        <v>tanger</v>
      </c>
      <c r="Q768" t="str">
        <f>Konosys_Data!V768</f>
        <v>KB153224</v>
      </c>
      <c r="R768" t="str">
        <f>Konosys_Data!W768</f>
        <v>0627521282</v>
      </c>
      <c r="S768" t="str">
        <f>Konosys_Data!Y768</f>
        <v xml:space="preserve">  </v>
      </c>
      <c r="T768" t="str">
        <f>Table1[[#This Row],[CEF]]</f>
        <v>1998070600064</v>
      </c>
      <c r="U768">
        <v>767</v>
      </c>
    </row>
    <row r="769" spans="1:21" x14ac:dyDescent="0.25">
      <c r="A769" t="str">
        <f>Konosys_Data!B769</f>
        <v>199702150210</v>
      </c>
      <c r="B769" t="str">
        <f>Konosys_Data!R769</f>
        <v>11/08/2018</v>
      </c>
      <c r="C769" t="str">
        <f>Konosys_Data!F769</f>
        <v>Oui</v>
      </c>
      <c r="D769" t="str">
        <f>Konosys_Data!AD769</f>
        <v>Baccalauréat</v>
      </c>
      <c r="E769" t="str">
        <f>Konosys_Data_Extract!B769</f>
        <v>NTIC_TDM_TS</v>
      </c>
      <c r="F769" s="4" t="str">
        <f>Konosys_Data_Extract!E769</f>
        <v>2</v>
      </c>
      <c r="G769" t="str">
        <f>Konosys_Data_Extract!C769</f>
        <v>TDM101-NTIC_TDM_TS_2019</v>
      </c>
      <c r="I769" t="str">
        <f>Konosys_Data!C769</f>
        <v>EL HADDOUCHI</v>
      </c>
      <c r="J769" t="str">
        <f>Konosys_Data!D769</f>
        <v>IHABIDDIN</v>
      </c>
      <c r="K769" t="str">
        <f>Konosys_Data!AB769</f>
        <v>الحدوشي</v>
      </c>
      <c r="L769" t="str">
        <f>Konosys_Data!AC769</f>
        <v>ايهاب الدين</v>
      </c>
      <c r="M769" t="str">
        <f>Konosys_Data!E769</f>
        <v>H</v>
      </c>
      <c r="N769" t="str">
        <f>Konosys_Data!O769</f>
        <v>15/02/1997 00:00:00</v>
      </c>
      <c r="O769" t="str">
        <f>Konosys_Data!Z769</f>
        <v>Marocain</v>
      </c>
      <c r="P769" t="str">
        <f>Konosys_Data!T769</f>
        <v>EL HOUCEIMA</v>
      </c>
      <c r="Q769" t="str">
        <f>Konosys_Data!V769</f>
        <v>KB159224</v>
      </c>
      <c r="R769" t="str">
        <f>Konosys_Data!W769</f>
        <v>0626615768</v>
      </c>
      <c r="S769" t="str">
        <f>Konosys_Data!Y769</f>
        <v xml:space="preserve">  </v>
      </c>
      <c r="T769" t="str">
        <f>Table1[[#This Row],[CEF]]</f>
        <v>199702150210</v>
      </c>
      <c r="U769">
        <v>768</v>
      </c>
    </row>
    <row r="770" spans="1:21" x14ac:dyDescent="0.25">
      <c r="A770" t="str">
        <f>Konosys_Data!B770</f>
        <v>1996051000121</v>
      </c>
      <c r="B770" t="str">
        <f>Konosys_Data!R770</f>
        <v>11/08/2018</v>
      </c>
      <c r="C770" t="str">
        <f>Konosys_Data!F770</f>
        <v>Oui</v>
      </c>
      <c r="D770" t="str">
        <f>Konosys_Data!AD770</f>
        <v>2 ème Année du Baccalauréat</v>
      </c>
      <c r="E770" t="str">
        <f>Konosys_Data_Extract!B770</f>
        <v>NTIC_TMSIR_T</v>
      </c>
      <c r="F770" s="4" t="str">
        <f>Konosys_Data_Extract!E770</f>
        <v>2</v>
      </c>
      <c r="G770" t="str">
        <f>Konosys_Data_Extract!C770</f>
        <v>TMSIR203-NTIC_TMSIR_T_2019</v>
      </c>
      <c r="I770" t="str">
        <f>Konosys_Data!C770</f>
        <v>EL MOUSTAMSIK</v>
      </c>
      <c r="J770" t="str">
        <f>Konosys_Data!D770</f>
        <v>MOHAMED AMINE</v>
      </c>
      <c r="K770" t="str">
        <f>Konosys_Data!AB770</f>
        <v>المستمسك</v>
      </c>
      <c r="L770" t="str">
        <f>Konosys_Data!AC770</f>
        <v>محمد امين</v>
      </c>
      <c r="M770" t="str">
        <f>Konosys_Data!E770</f>
        <v>H</v>
      </c>
      <c r="N770" t="str">
        <f>Konosys_Data!O770</f>
        <v>10/05/1996 00:00:00</v>
      </c>
      <c r="O770" t="str">
        <f>Konosys_Data!Z770</f>
        <v>Marocain</v>
      </c>
      <c r="P770" t="str">
        <f>Konosys_Data!T770</f>
        <v>TANGER</v>
      </c>
      <c r="Q770" t="str">
        <f>Konosys_Data!V770</f>
        <v>K537427</v>
      </c>
      <c r="R770" t="str">
        <f>Konosys_Data!W770</f>
        <v>0638060488</v>
      </c>
      <c r="S770" t="str">
        <f>Konosys_Data!Y770</f>
        <v xml:space="preserve">  </v>
      </c>
      <c r="T770" t="str">
        <f>Table1[[#This Row],[CEF]]</f>
        <v>1996051000121</v>
      </c>
      <c r="U770">
        <v>769</v>
      </c>
    </row>
    <row r="771" spans="1:21" x14ac:dyDescent="0.25">
      <c r="A771" t="str">
        <f>Konosys_Data!B771</f>
        <v>1997063000060</v>
      </c>
      <c r="B771" t="str">
        <f>Konosys_Data!R771</f>
        <v>11/08/2018</v>
      </c>
      <c r="C771" t="str">
        <f>Konosys_Data!F771</f>
        <v>Oui</v>
      </c>
      <c r="D771" t="str">
        <f>Konosys_Data!AD771</f>
        <v>2 ème Année du Baccalauréat</v>
      </c>
      <c r="E771" t="str">
        <f>Konosys_Data_Extract!B771</f>
        <v>NTIC_TMSIR_T</v>
      </c>
      <c r="F771" s="4" t="str">
        <f>Konosys_Data_Extract!E771</f>
        <v>2</v>
      </c>
      <c r="G771" t="str">
        <f>Konosys_Data_Extract!C771</f>
        <v>TMSIR201-NTIC_TMSIR_T_2019</v>
      </c>
      <c r="I771" t="str">
        <f>Konosys_Data!C771</f>
        <v>BOULOUFA</v>
      </c>
      <c r="J771" t="str">
        <f>Konosys_Data!D771</f>
        <v>WAIL</v>
      </c>
      <c r="K771" t="str">
        <f>Konosys_Data!AB771</f>
        <v>بولوفة</v>
      </c>
      <c r="L771" t="str">
        <f>Konosys_Data!AC771</f>
        <v>وائل</v>
      </c>
      <c r="M771" t="str">
        <f>Konosys_Data!E771</f>
        <v>H</v>
      </c>
      <c r="N771" t="str">
        <f>Konosys_Data!O771</f>
        <v>30/06/1997 00:00:00</v>
      </c>
      <c r="O771" t="str">
        <f>Konosys_Data!Z771</f>
        <v>Marocain</v>
      </c>
      <c r="P771" t="str">
        <f>Konosys_Data!T771</f>
        <v>TANGER</v>
      </c>
      <c r="Q771" t="str">
        <f>Konosys_Data!V771</f>
        <v>KB145119</v>
      </c>
      <c r="R771" t="str">
        <f>Konosys_Data!W771</f>
        <v>0645878731</v>
      </c>
      <c r="S771" t="str">
        <f>Konosys_Data!Y771</f>
        <v xml:space="preserve">  </v>
      </c>
      <c r="T771" t="str">
        <f>Table1[[#This Row],[CEF]]</f>
        <v>1997063000060</v>
      </c>
      <c r="U771">
        <v>770</v>
      </c>
    </row>
    <row r="772" spans="1:21" x14ac:dyDescent="0.25">
      <c r="A772" t="str">
        <f>Konosys_Data!B772</f>
        <v>1998041200242</v>
      </c>
      <c r="B772" t="str">
        <f>Konosys_Data!R772</f>
        <v>11/08/2018</v>
      </c>
      <c r="C772" t="str">
        <f>Konosys_Data!F772</f>
        <v>Oui</v>
      </c>
      <c r="D772" t="str">
        <f>Konosys_Data!AD772</f>
        <v>Baccalauréat</v>
      </c>
      <c r="E772" t="str">
        <f>Konosys_Data_Extract!B772</f>
        <v>NTIC_TDI_TS</v>
      </c>
      <c r="F772" s="4" t="str">
        <f>Konosys_Data_Extract!E772</f>
        <v>2</v>
      </c>
      <c r="G772" t="str">
        <f>Konosys_Data_Extract!C772</f>
        <v>TDI204-NTIC_TDI_TS_2019</v>
      </c>
      <c r="I772" t="str">
        <f>Konosys_Data!C772</f>
        <v>OUAFI</v>
      </c>
      <c r="J772" t="str">
        <f>Konosys_Data!D772</f>
        <v>KAMAL</v>
      </c>
      <c r="K772" t="str">
        <f>Konosys_Data!AB772</f>
        <v>وفي</v>
      </c>
      <c r="L772" t="str">
        <f>Konosys_Data!AC772</f>
        <v>كمال</v>
      </c>
      <c r="M772" t="str">
        <f>Konosys_Data!E772</f>
        <v>F</v>
      </c>
      <c r="N772" t="str">
        <f>Konosys_Data!O772</f>
        <v>12/04/1998 00:00:00</v>
      </c>
      <c r="O772" t="str">
        <f>Konosys_Data!Z772</f>
        <v>Marocain</v>
      </c>
      <c r="P772" t="str">
        <f>Konosys_Data!T772</f>
        <v>temara</v>
      </c>
      <c r="Q772" t="str">
        <f>Konosys_Data!V772</f>
        <v>k552667</v>
      </c>
      <c r="R772" t="str">
        <f>Konosys_Data!W772</f>
        <v>0661560787</v>
      </c>
      <c r="S772" t="str">
        <f>Konosys_Data!Y772</f>
        <v xml:space="preserve">  </v>
      </c>
      <c r="T772" t="str">
        <f>Table1[[#This Row],[CEF]]</f>
        <v>1998041200242</v>
      </c>
      <c r="U772">
        <v>771</v>
      </c>
    </row>
    <row r="773" spans="1:21" x14ac:dyDescent="0.25">
      <c r="A773" t="str">
        <f>Konosys_Data!B773</f>
        <v>1999060300134</v>
      </c>
      <c r="B773" t="str">
        <f>Konosys_Data!R773</f>
        <v>11/08/2018</v>
      </c>
      <c r="C773" t="str">
        <f>Konosys_Data!F773</f>
        <v>Oui</v>
      </c>
      <c r="D773" t="str">
        <f>Konosys_Data!AD773</f>
        <v>Baccalauréat</v>
      </c>
      <c r="E773" t="str">
        <f>Konosys_Data_Extract!B773</f>
        <v>NTIC_TDI_TS</v>
      </c>
      <c r="F773" s="4" t="str">
        <f>Konosys_Data_Extract!E773</f>
        <v>2</v>
      </c>
      <c r="G773" t="str">
        <f>Konosys_Data_Extract!C773</f>
        <v>TDI204-NTIC_TDI_TS_2019</v>
      </c>
      <c r="I773" t="str">
        <f>Konosys_Data!C773</f>
        <v>EL AMRANI</v>
      </c>
      <c r="J773" t="str">
        <f>Konosys_Data!D773</f>
        <v>CHAKIR</v>
      </c>
      <c r="K773" t="str">
        <f>Konosys_Data!AB773</f>
        <v>el amrani</v>
      </c>
      <c r="L773" t="str">
        <f>Konosys_Data!AC773</f>
        <v>chakir</v>
      </c>
      <c r="M773" t="str">
        <f>Konosys_Data!E773</f>
        <v>F</v>
      </c>
      <c r="N773" t="str">
        <f>Konosys_Data!O773</f>
        <v>03/06/1999 00:00:00</v>
      </c>
      <c r="O773" t="str">
        <f>Konosys_Data!Z773</f>
        <v>Marocain</v>
      </c>
      <c r="P773" t="str">
        <f>Konosys_Data!T773</f>
        <v>TANGER</v>
      </c>
      <c r="Q773" t="str">
        <f>Konosys_Data!V773</f>
        <v>KB189690</v>
      </c>
      <c r="R773" t="str">
        <f>Konosys_Data!W773</f>
        <v>0614705146</v>
      </c>
      <c r="S773" t="str">
        <f>Konosys_Data!Y773</f>
        <v xml:space="preserve">  </v>
      </c>
      <c r="T773" t="str">
        <f>Table1[[#This Row],[CEF]]</f>
        <v>1999060300134</v>
      </c>
      <c r="U773">
        <v>772</v>
      </c>
    </row>
    <row r="774" spans="1:21" x14ac:dyDescent="0.25">
      <c r="A774" t="str">
        <f>Konosys_Data!B774</f>
        <v>1999060100224</v>
      </c>
      <c r="B774" t="str">
        <f>Konosys_Data!R774</f>
        <v>11/08/2018</v>
      </c>
      <c r="C774" t="str">
        <f>Konosys_Data!F774</f>
        <v>Oui</v>
      </c>
      <c r="D774" t="str">
        <f>Konosys_Data!AD774</f>
        <v>Baccalauréat</v>
      </c>
      <c r="E774" t="str">
        <f>Konosys_Data_Extract!B774</f>
        <v>NTIC_TDI_TS</v>
      </c>
      <c r="F774" s="4" t="str">
        <f>Konosys_Data_Extract!E774</f>
        <v>2</v>
      </c>
      <c r="G774" t="str">
        <f>Konosys_Data_Extract!C774</f>
        <v>TDI203-NTIC_TDI_TS_2019</v>
      </c>
      <c r="I774" t="str">
        <f>Konosys_Data!C774</f>
        <v>AANABA</v>
      </c>
      <c r="J774" t="str">
        <f>Konosys_Data!D774</f>
        <v>YOUNES</v>
      </c>
      <c r="K774" t="str">
        <f>Konosys_Data!AB774</f>
        <v>اعنابة</v>
      </c>
      <c r="L774" t="str">
        <f>Konosys_Data!AC774</f>
        <v>يونس</v>
      </c>
      <c r="M774" t="str">
        <f>Konosys_Data!E774</f>
        <v>F</v>
      </c>
      <c r="N774" t="str">
        <f>Konosys_Data!O774</f>
        <v>01/06/1999 00:00:00</v>
      </c>
      <c r="O774" t="str">
        <f>Konosys_Data!Z774</f>
        <v>Marocain</v>
      </c>
      <c r="P774" t="str">
        <f>Konosys_Data!T774</f>
        <v>tanger</v>
      </c>
      <c r="Q774" t="str">
        <f>Konosys_Data!V774</f>
        <v>KB169450</v>
      </c>
      <c r="R774" t="str">
        <f>Konosys_Data!W774</f>
        <v>0695512832</v>
      </c>
      <c r="S774" t="str">
        <f>Konosys_Data!Y774</f>
        <v xml:space="preserve">  </v>
      </c>
      <c r="T774" t="str">
        <f>Table1[[#This Row],[CEF]]</f>
        <v>1999060100224</v>
      </c>
      <c r="U774">
        <v>773</v>
      </c>
    </row>
    <row r="775" spans="1:21" x14ac:dyDescent="0.25">
      <c r="A775" t="str">
        <f>Konosys_Data!B775</f>
        <v>1998040100365</v>
      </c>
      <c r="B775" t="str">
        <f>Konosys_Data!R775</f>
        <v>11/08/2018</v>
      </c>
      <c r="C775" t="str">
        <f>Konosys_Data!F775</f>
        <v>Oui</v>
      </c>
      <c r="D775" t="str">
        <f>Konosys_Data!AD775</f>
        <v>Baccalauréat</v>
      </c>
      <c r="E775" t="str">
        <f>Konosys_Data_Extract!B775</f>
        <v>NTIC_TDI_TS</v>
      </c>
      <c r="F775" s="4" t="str">
        <f>Konosys_Data_Extract!E775</f>
        <v>2</v>
      </c>
      <c r="G775" t="str">
        <f>Konosys_Data_Extract!C775</f>
        <v>TDI202-NTIC_TDI_TS_2019</v>
      </c>
      <c r="I775" t="str">
        <f>Konosys_Data!C775</f>
        <v>BENZIAN</v>
      </c>
      <c r="J775" t="str">
        <f>Konosys_Data!D775</f>
        <v>FATIMA ZOHRA</v>
      </c>
      <c r="K775" t="str">
        <f>Konosys_Data!AB775</f>
        <v>بنزيان</v>
      </c>
      <c r="L775" t="str">
        <f>Konosys_Data!AC775</f>
        <v>فاطمة الزهراء</v>
      </c>
      <c r="M775" t="str">
        <f>Konosys_Data!E775</f>
        <v>F</v>
      </c>
      <c r="N775" t="str">
        <f>Konosys_Data!O775</f>
        <v>01/04/1998 00:00:00</v>
      </c>
      <c r="O775" t="str">
        <f>Konosys_Data!Z775</f>
        <v>Marocain</v>
      </c>
      <c r="P775" t="str">
        <f>Konosys_Data!T775</f>
        <v>LARACHE</v>
      </c>
      <c r="Q775" t="str">
        <f>Konosys_Data!V775</f>
        <v>LA174820</v>
      </c>
      <c r="R775" t="str">
        <f>Konosys_Data!W775</f>
        <v>0634178895</v>
      </c>
      <c r="S775" t="str">
        <f>Konosys_Data!Y775</f>
        <v xml:space="preserve">  </v>
      </c>
      <c r="T775" t="str">
        <f>Table1[[#This Row],[CEF]]</f>
        <v>1998040100365</v>
      </c>
      <c r="U775">
        <v>774</v>
      </c>
    </row>
    <row r="776" spans="1:21" x14ac:dyDescent="0.25">
      <c r="A776" t="str">
        <f>Konosys_Data!B776</f>
        <v>1998010600071</v>
      </c>
      <c r="B776" t="str">
        <f>Konosys_Data!R776</f>
        <v>11/08/2018</v>
      </c>
      <c r="C776" t="str">
        <f>Konosys_Data!F776</f>
        <v>Oui</v>
      </c>
      <c r="D776" t="str">
        <f>Konosys_Data!AD776</f>
        <v>Baccalauréat</v>
      </c>
      <c r="E776" t="str">
        <f>Konosys_Data_Extract!B776</f>
        <v>NTIC_TDM_TS</v>
      </c>
      <c r="F776" s="4" t="str">
        <f>Konosys_Data_Extract!E776</f>
        <v>2</v>
      </c>
      <c r="G776" t="str">
        <f>Konosys_Data_Extract!C776</f>
        <v>TDM202-NTIC_TDM_TS_2019</v>
      </c>
      <c r="I776" t="str">
        <f>Konosys_Data!C776</f>
        <v>SAHIH-FELLOUS</v>
      </c>
      <c r="J776" t="str">
        <f>Konosys_Data!D776</f>
        <v>AMINA</v>
      </c>
      <c r="K776" t="str">
        <f>Konosys_Data!AB776</f>
        <v>الصحيح الفلوس</v>
      </c>
      <c r="L776" t="str">
        <f>Konosys_Data!AC776</f>
        <v>امينة</v>
      </c>
      <c r="M776" t="str">
        <f>Konosys_Data!E776</f>
        <v>F</v>
      </c>
      <c r="N776" t="str">
        <f>Konosys_Data!O776</f>
        <v>06/07/1998 00:00:00</v>
      </c>
      <c r="O776" t="str">
        <f>Konosys_Data!Z776</f>
        <v>Marocain</v>
      </c>
      <c r="P776" t="str">
        <f>Konosys_Data!T776</f>
        <v>tanger</v>
      </c>
      <c r="Q776" t="str">
        <f>Konosys_Data!V776</f>
        <v>k557655</v>
      </c>
      <c r="R776" t="str">
        <f>Konosys_Data!W776</f>
        <v>0642283374</v>
      </c>
      <c r="S776" t="str">
        <f>Konosys_Data!Y776</f>
        <v xml:space="preserve">  </v>
      </c>
      <c r="T776" t="str">
        <f>Table1[[#This Row],[CEF]]</f>
        <v>1998010600071</v>
      </c>
      <c r="U776">
        <v>775</v>
      </c>
    </row>
    <row r="777" spans="1:21" x14ac:dyDescent="0.25">
      <c r="A777" t="str">
        <f>Konosys_Data!B777</f>
        <v>1997091600210</v>
      </c>
      <c r="B777" t="str">
        <f>Konosys_Data!R777</f>
        <v>11/08/2018</v>
      </c>
      <c r="C777" t="str">
        <f>Konosys_Data!F777</f>
        <v>Oui</v>
      </c>
      <c r="D777" t="str">
        <f>Konosys_Data!AD777</f>
        <v>Baccalauréat</v>
      </c>
      <c r="E777" t="str">
        <f>Konosys_Data_Extract!B777</f>
        <v>NTIC_TDI_TS</v>
      </c>
      <c r="F777" s="4" t="str">
        <f>Konosys_Data_Extract!E777</f>
        <v>2</v>
      </c>
      <c r="G777" t="str">
        <f>Konosys_Data_Extract!C777</f>
        <v>TDI201-NTIC_TDI_TS_2019</v>
      </c>
      <c r="I777" t="str">
        <f>Konosys_Data!C777</f>
        <v>OUALI IDRISSI</v>
      </c>
      <c r="J777" t="str">
        <f>Konosys_Data!D777</f>
        <v>ANAS</v>
      </c>
      <c r="K777" t="str">
        <f>Konosys_Data!AB777</f>
        <v>والي ادريسي</v>
      </c>
      <c r="L777" t="str">
        <f>Konosys_Data!AC777</f>
        <v>انس</v>
      </c>
      <c r="M777" t="str">
        <f>Konosys_Data!E777</f>
        <v>F</v>
      </c>
      <c r="N777" t="str">
        <f>Konosys_Data!O777</f>
        <v>16/09/1997 00:00:00</v>
      </c>
      <c r="O777" t="str">
        <f>Konosys_Data!Z777</f>
        <v>Marocain</v>
      </c>
      <c r="P777" t="str">
        <f>Konosys_Data!T777</f>
        <v xml:space="preserve">souk el arbaa kenitra </v>
      </c>
      <c r="Q777" t="str">
        <f>Konosys_Data!V777</f>
        <v>KB177494</v>
      </c>
      <c r="R777" t="str">
        <f>Konosys_Data!W777</f>
        <v>0608091494</v>
      </c>
      <c r="S777" t="str">
        <f>Konosys_Data!Y777</f>
        <v xml:space="preserve">  </v>
      </c>
      <c r="T777" t="str">
        <f>Table1[[#This Row],[CEF]]</f>
        <v>1997091600210</v>
      </c>
      <c r="U777">
        <v>776</v>
      </c>
    </row>
    <row r="778" spans="1:21" x14ac:dyDescent="0.25">
      <c r="A778" t="str">
        <f>Konosys_Data!B778</f>
        <v>1997032100033</v>
      </c>
      <c r="B778" t="str">
        <f>Konosys_Data!R778</f>
        <v>11/08/2018</v>
      </c>
      <c r="C778" t="str">
        <f>Konosys_Data!F778</f>
        <v>Oui</v>
      </c>
      <c r="D778" t="str">
        <f>Konosys_Data!AD778</f>
        <v>Baccalauréat</v>
      </c>
      <c r="E778" t="str">
        <f>Konosys_Data_Extract!B778</f>
        <v>NTIC_TDM_TS</v>
      </c>
      <c r="F778" s="4" t="str">
        <f>Konosys_Data_Extract!E778</f>
        <v>2</v>
      </c>
      <c r="G778" t="str">
        <f>Konosys_Data_Extract!C778</f>
        <v>TDM201-NTIC_TDM_TS_2019</v>
      </c>
      <c r="I778" t="str">
        <f>Konosys_Data!C778</f>
        <v>GHANOUI</v>
      </c>
      <c r="J778" t="str">
        <f>Konosys_Data!D778</f>
        <v>SANAE</v>
      </c>
      <c r="K778" t="str">
        <f>Konosys_Data!AB778</f>
        <v>الغنوي</v>
      </c>
      <c r="L778" t="str">
        <f>Konosys_Data!AC778</f>
        <v>سناء</v>
      </c>
      <c r="M778" t="str">
        <f>Konosys_Data!E778</f>
        <v>F</v>
      </c>
      <c r="N778" t="str">
        <f>Konosys_Data!O778</f>
        <v>21/03/1997 00:00:00</v>
      </c>
      <c r="O778" t="str">
        <f>Konosys_Data!Z778</f>
        <v>Marocain</v>
      </c>
      <c r="P778" t="str">
        <f>Konosys_Data!T778</f>
        <v>Tanger</v>
      </c>
      <c r="Q778" t="str">
        <f>Konosys_Data!V778</f>
        <v>KB158129</v>
      </c>
      <c r="R778" t="str">
        <f>Konosys_Data!W778</f>
        <v>0626135977</v>
      </c>
      <c r="S778" t="str">
        <f>Konosys_Data!Y778</f>
        <v xml:space="preserve"> Ard dawla Rue 37 N° 32 </v>
      </c>
      <c r="T778" t="str">
        <f>Table1[[#This Row],[CEF]]</f>
        <v>1997032100033</v>
      </c>
      <c r="U778">
        <v>777</v>
      </c>
    </row>
    <row r="779" spans="1:21" x14ac:dyDescent="0.25">
      <c r="A779" t="str">
        <f>Konosys_Data!B779</f>
        <v>1999020400118</v>
      </c>
      <c r="B779" t="str">
        <f>Konosys_Data!R779</f>
        <v>11/08/2018</v>
      </c>
      <c r="C779" t="str">
        <f>Konosys_Data!F779</f>
        <v>Oui</v>
      </c>
      <c r="D779" t="str">
        <f>Konosys_Data!AD779</f>
        <v>Baccalauréat</v>
      </c>
      <c r="E779" t="str">
        <f>Konosys_Data_Extract!B779</f>
        <v>NTIC_TDM_TS</v>
      </c>
      <c r="F779" s="4" t="str">
        <f>Konosys_Data_Extract!E779</f>
        <v>2</v>
      </c>
      <c r="G779" t="str">
        <f>Konosys_Data_Extract!C779</f>
        <v>TDM202-NTIC_TDM_TS_2019</v>
      </c>
      <c r="I779" t="str">
        <f>Konosys_Data!C779</f>
        <v>JABRI</v>
      </c>
      <c r="J779" t="str">
        <f>Konosys_Data!D779</f>
        <v>KHADIJA</v>
      </c>
      <c r="K779" t="str">
        <f>Konosys_Data!AB779</f>
        <v>جابري</v>
      </c>
      <c r="L779" t="str">
        <f>Konosys_Data!AC779</f>
        <v>خديجة</v>
      </c>
      <c r="M779" t="str">
        <f>Konosys_Data!E779</f>
        <v>F</v>
      </c>
      <c r="N779" t="str">
        <f>Konosys_Data!O779</f>
        <v>04/02/1999 00:00:00</v>
      </c>
      <c r="O779" t="str">
        <f>Konosys_Data!Z779</f>
        <v>Marocain</v>
      </c>
      <c r="P779" t="str">
        <f>Konosys_Data!T779</f>
        <v>TANGER</v>
      </c>
      <c r="Q779" t="str">
        <f>Konosys_Data!V779</f>
        <v>KB189899</v>
      </c>
      <c r="R779" t="str">
        <f>Konosys_Data!W779</f>
        <v>0641043108</v>
      </c>
      <c r="S779" t="str">
        <f>Konosys_Data!Y779</f>
        <v xml:space="preserve">  </v>
      </c>
      <c r="T779" t="str">
        <f>Table1[[#This Row],[CEF]]</f>
        <v>1999020400118</v>
      </c>
      <c r="U779">
        <v>778</v>
      </c>
    </row>
    <row r="780" spans="1:21" x14ac:dyDescent="0.25">
      <c r="A780" t="str">
        <f>Konosys_Data!B780</f>
        <v>199502010734</v>
      </c>
      <c r="B780" t="str">
        <f>Konosys_Data!R780</f>
        <v>11/08/2018</v>
      </c>
      <c r="C780" t="str">
        <f>Konosys_Data!F780</f>
        <v>Oui</v>
      </c>
      <c r="D780" t="str">
        <f>Konosys_Data!AD780</f>
        <v>Baccalauréat</v>
      </c>
      <c r="E780" t="str">
        <f>Konosys_Data_Extract!B780</f>
        <v>NTIC_TRI_TS</v>
      </c>
      <c r="F780" s="4" t="str">
        <f>Konosys_Data_Extract!E780</f>
        <v>2</v>
      </c>
      <c r="G780" t="str">
        <f>Konosys_Data_Extract!C780</f>
        <v>TRI201-NTIC_TRI_TS_2019</v>
      </c>
      <c r="I780" t="str">
        <f>Konosys_Data!C780</f>
        <v>AKKAOUI</v>
      </c>
      <c r="J780" t="str">
        <f>Konosys_Data!D780</f>
        <v>SAMIRA</v>
      </c>
      <c r="K780" t="str">
        <f>Konosys_Data!AB780</f>
        <v>عكاوي</v>
      </c>
      <c r="L780" t="str">
        <f>Konosys_Data!AC780</f>
        <v>سميرة</v>
      </c>
      <c r="M780" t="str">
        <f>Konosys_Data!E780</f>
        <v>F</v>
      </c>
      <c r="N780" t="str">
        <f>Konosys_Data!O780</f>
        <v>01/02/1995 00:00:00</v>
      </c>
      <c r="O780" t="str">
        <f>Konosys_Data!Z780</f>
        <v>Marocain</v>
      </c>
      <c r="P780" t="str">
        <f>Konosys_Data!T780</f>
        <v>oulmes khemisset</v>
      </c>
      <c r="Q780" t="str">
        <f>Konosys_Data!V780</f>
        <v>JH27488</v>
      </c>
      <c r="R780" t="str">
        <f>Konosys_Data!W780</f>
        <v>0707002075</v>
      </c>
      <c r="S780" t="str">
        <f>Konosys_Data!Y780</f>
        <v xml:space="preserve">  </v>
      </c>
      <c r="T780" t="str">
        <f>Table1[[#This Row],[CEF]]</f>
        <v>199502010734</v>
      </c>
      <c r="U780">
        <v>779</v>
      </c>
    </row>
    <row r="781" spans="1:21" x14ac:dyDescent="0.25">
      <c r="A781" t="str">
        <f>Konosys_Data!B781</f>
        <v>1997111400111</v>
      </c>
      <c r="B781" t="str">
        <f>Konosys_Data!R781</f>
        <v>11/08/2018</v>
      </c>
      <c r="C781" t="str">
        <f>Konosys_Data!F781</f>
        <v>Oui</v>
      </c>
      <c r="D781" t="str">
        <f>Konosys_Data!AD781</f>
        <v>Baccalauréat</v>
      </c>
      <c r="E781" t="str">
        <f>Konosys_Data_Extract!B781</f>
        <v>NTIC_TDM_TS</v>
      </c>
      <c r="F781" s="4" t="str">
        <f>Konosys_Data_Extract!E781</f>
        <v>2</v>
      </c>
      <c r="G781" t="str">
        <f>Konosys_Data_Extract!C781</f>
        <v>TDM202-NTIC_TDM_TS_2019</v>
      </c>
      <c r="I781" t="str">
        <f>Konosys_Data!C781</f>
        <v>MEJDOUBI</v>
      </c>
      <c r="J781" t="str">
        <f>Konosys_Data!D781</f>
        <v>KHANSAE</v>
      </c>
      <c r="K781" t="str">
        <f>Konosys_Data!AB781</f>
        <v>المجدوبي</v>
      </c>
      <c r="L781" t="str">
        <f>Konosys_Data!AC781</f>
        <v>الخنساء</v>
      </c>
      <c r="M781" t="str">
        <f>Konosys_Data!E781</f>
        <v>F</v>
      </c>
      <c r="N781" t="str">
        <f>Konosys_Data!O781</f>
        <v>14/11/1997 00:00:00</v>
      </c>
      <c r="O781" t="str">
        <f>Konosys_Data!Z781</f>
        <v>Marocain</v>
      </c>
      <c r="P781" t="str">
        <f>Konosys_Data!T781</f>
        <v>TANGER</v>
      </c>
      <c r="Q781" t="str">
        <f>Konosys_Data!V781</f>
        <v>K547697</v>
      </c>
      <c r="R781" t="str">
        <f>Konosys_Data!W781</f>
        <v>0603012184</v>
      </c>
      <c r="S781" t="str">
        <f>Konosys_Data!Y781</f>
        <v xml:space="preserve"> HAY RAHRAH TANGER  </v>
      </c>
      <c r="T781" t="str">
        <f>Table1[[#This Row],[CEF]]</f>
        <v>1997111400111</v>
      </c>
      <c r="U781">
        <v>780</v>
      </c>
    </row>
    <row r="782" spans="1:21" x14ac:dyDescent="0.25">
      <c r="A782" t="str">
        <f>Konosys_Data!B782</f>
        <v>1996121100027</v>
      </c>
      <c r="B782" t="str">
        <f>Konosys_Data!R782</f>
        <v>11/08/2018</v>
      </c>
      <c r="C782" t="str">
        <f>Konosys_Data!F782</f>
        <v>Oui</v>
      </c>
      <c r="D782" t="str">
        <f>Konosys_Data!AD782</f>
        <v>Baccalauréat</v>
      </c>
      <c r="E782" t="str">
        <f>Konosys_Data_Extract!B782</f>
        <v>NTIC_TDM_TS</v>
      </c>
      <c r="F782" s="4" t="str">
        <f>Konosys_Data_Extract!E782</f>
        <v>2</v>
      </c>
      <c r="G782" t="str">
        <f>Konosys_Data_Extract!C782</f>
        <v>TDM202-NTIC_TDM_TS_2019</v>
      </c>
      <c r="I782" t="str">
        <f>Konosys_Data!C782</f>
        <v>OUHMOUADDI</v>
      </c>
      <c r="J782" t="str">
        <f>Konosys_Data!D782</f>
        <v>SANAE</v>
      </c>
      <c r="K782" t="str">
        <f>Konosys_Data!AB782</f>
        <v>اهمو عدي</v>
      </c>
      <c r="L782" t="str">
        <f>Konosys_Data!AC782</f>
        <v>سناء</v>
      </c>
      <c r="M782" t="str">
        <f>Konosys_Data!E782</f>
        <v>F</v>
      </c>
      <c r="N782" t="str">
        <f>Konosys_Data!O782</f>
        <v>11/12/1996 00:00:00</v>
      </c>
      <c r="O782" t="str">
        <f>Konosys_Data!Z782</f>
        <v>Marocain</v>
      </c>
      <c r="P782" t="str">
        <f>Konosys_Data!T782</f>
        <v>TANGER</v>
      </c>
      <c r="Q782" t="str">
        <f>Konosys_Data!V782</f>
        <v>K544244</v>
      </c>
      <c r="R782" t="str">
        <f>Konosys_Data!W782</f>
        <v>0628416376</v>
      </c>
      <c r="S782" t="str">
        <f>Konosys_Data!Y782</f>
        <v xml:space="preserve"> MDR GZENAYA TANGER </v>
      </c>
      <c r="T782" t="str">
        <f>Table1[[#This Row],[CEF]]</f>
        <v>1996121100027</v>
      </c>
      <c r="U782">
        <v>781</v>
      </c>
    </row>
    <row r="783" spans="1:21" x14ac:dyDescent="0.25">
      <c r="A783" t="str">
        <f>Konosys_Data!B783</f>
        <v>199709070160</v>
      </c>
      <c r="B783" t="str">
        <f>Konosys_Data!R783</f>
        <v>11/08/2018</v>
      </c>
      <c r="C783" t="str">
        <f>Konosys_Data!F783</f>
        <v>Oui</v>
      </c>
      <c r="D783" t="str">
        <f>Konosys_Data!AD783</f>
        <v>Baccalauréat</v>
      </c>
      <c r="E783" t="str">
        <f>Konosys_Data_Extract!B783</f>
        <v>NTIC_TDM_TS</v>
      </c>
      <c r="F783" s="4" t="str">
        <f>Konosys_Data_Extract!E783</f>
        <v>2</v>
      </c>
      <c r="G783" t="str">
        <f>Konosys_Data_Extract!C783</f>
        <v>TDM201-NTIC_TDM_TS_2019</v>
      </c>
      <c r="I783" t="str">
        <f>Konosys_Data!C783</f>
        <v>HADDOUCHEN OURIAGHLI</v>
      </c>
      <c r="J783" t="str">
        <f>Konosys_Data!D783</f>
        <v>HASSAN</v>
      </c>
      <c r="K783" t="str">
        <f>Konosys_Data!AB783</f>
        <v>حدوشن الورياغلي</v>
      </c>
      <c r="L783" t="str">
        <f>Konosys_Data!AC783</f>
        <v>حسن</v>
      </c>
      <c r="M783" t="str">
        <f>Konosys_Data!E783</f>
        <v>H</v>
      </c>
      <c r="N783" t="str">
        <f>Konosys_Data!O783</f>
        <v>07/09/1997 00:00:00</v>
      </c>
      <c r="O783" t="str">
        <f>Konosys_Data!Z783</f>
        <v>Marocain</v>
      </c>
      <c r="P783" t="str">
        <f>Konosys_Data!T783</f>
        <v>Le 07 Septembre 1997</v>
      </c>
      <c r="Q783" t="str">
        <f>Konosys_Data!V783</f>
        <v>KB162326</v>
      </c>
      <c r="R783" t="str">
        <f>Konosys_Data!W783</f>
        <v>0681595684</v>
      </c>
      <c r="S783" t="str">
        <f>Konosys_Data!Y783</f>
        <v xml:space="preserve"> Lost Aouama 02 RUE 87 N 03 Tanger </v>
      </c>
      <c r="T783" t="str">
        <f>Table1[[#This Row],[CEF]]</f>
        <v>199709070160</v>
      </c>
      <c r="U783">
        <v>782</v>
      </c>
    </row>
    <row r="784" spans="1:21" x14ac:dyDescent="0.25">
      <c r="A784" t="str">
        <f>Konosys_Data!B784</f>
        <v>1999111100132</v>
      </c>
      <c r="B784" t="str">
        <f>Konosys_Data!R784</f>
        <v>11/08/2018</v>
      </c>
      <c r="C784" t="str">
        <f>Konosys_Data!F784</f>
        <v>Oui</v>
      </c>
      <c r="D784" t="str">
        <f>Konosys_Data!AD784</f>
        <v>Baccalauréat</v>
      </c>
      <c r="E784" t="str">
        <f>Konosys_Data_Extract!B784</f>
        <v>NTIC_TDM_TS</v>
      </c>
      <c r="F784" s="4" t="str">
        <f>Konosys_Data_Extract!E784</f>
        <v>2</v>
      </c>
      <c r="G784" t="str">
        <f>Konosys_Data_Extract!C784</f>
        <v>TDM201-NTIC_TDM_TS_2019</v>
      </c>
      <c r="I784" t="str">
        <f>Konosys_Data!C784</f>
        <v>EL AZZOUZI</v>
      </c>
      <c r="J784" t="str">
        <f>Konosys_Data!D784</f>
        <v>BASMA</v>
      </c>
      <c r="K784" t="str">
        <f>Konosys_Data!AB784</f>
        <v>العزوزي</v>
      </c>
      <c r="L784" t="str">
        <f>Konosys_Data!AC784</f>
        <v>بسمة</v>
      </c>
      <c r="M784" t="str">
        <f>Konosys_Data!E784</f>
        <v>F</v>
      </c>
      <c r="N784" t="str">
        <f>Konosys_Data!O784</f>
        <v>11/11/1999 00:00:00</v>
      </c>
      <c r="O784" t="str">
        <f>Konosys_Data!Z784</f>
        <v>Marocain</v>
      </c>
      <c r="P784" t="str">
        <f>Konosys_Data!T784</f>
        <v>Ksar el kebir larache</v>
      </c>
      <c r="Q784" t="str">
        <f>Konosys_Data!V784</f>
        <v>LB217265</v>
      </c>
      <c r="R784" t="str">
        <f>Konosys_Data!W784</f>
        <v>0627125040</v>
      </c>
      <c r="S784" t="str">
        <f>Konosys_Data!Y784</f>
        <v xml:space="preserve">  </v>
      </c>
      <c r="T784" t="str">
        <f>Table1[[#This Row],[CEF]]</f>
        <v>1999111100132</v>
      </c>
      <c r="U784">
        <v>783</v>
      </c>
    </row>
    <row r="785" spans="1:21" x14ac:dyDescent="0.25">
      <c r="A785" t="str">
        <f>Konosys_Data!B785</f>
        <v>1997030600004</v>
      </c>
      <c r="B785" t="str">
        <f>Konosys_Data!R785</f>
        <v>11/08/2018</v>
      </c>
      <c r="C785" t="str">
        <f>Konosys_Data!F785</f>
        <v>Oui</v>
      </c>
      <c r="D785" t="str">
        <f>Konosys_Data!AD785</f>
        <v>Baccalauréat</v>
      </c>
      <c r="E785" t="str">
        <f>Konosys_Data_Extract!B785</f>
        <v>NTIC_TDM_TS</v>
      </c>
      <c r="F785" s="4" t="str">
        <f>Konosys_Data_Extract!E785</f>
        <v>2</v>
      </c>
      <c r="G785" t="str">
        <f>Konosys_Data_Extract!C785</f>
        <v>TDM202-NTIC_TDM_TS_2019</v>
      </c>
      <c r="I785" t="str">
        <f>Konosys_Data!C785</f>
        <v>HAOUZI REZGUI</v>
      </c>
      <c r="J785" t="str">
        <f>Konosys_Data!D785</f>
        <v>YASSINE</v>
      </c>
      <c r="K785" t="str">
        <f>Konosys_Data!AB785</f>
        <v>الحوزي الرزكي</v>
      </c>
      <c r="L785" t="str">
        <f>Konosys_Data!AC785</f>
        <v>ياسين</v>
      </c>
      <c r="M785" t="str">
        <f>Konosys_Data!E785</f>
        <v>H</v>
      </c>
      <c r="N785" t="str">
        <f>Konosys_Data!O785</f>
        <v>06/03/1997 00:00:00</v>
      </c>
      <c r="O785" t="str">
        <f>Konosys_Data!Z785</f>
        <v>Marocain</v>
      </c>
      <c r="P785" t="str">
        <f>Konosys_Data!T785</f>
        <v>tanger</v>
      </c>
      <c r="Q785" t="str">
        <f>Konosys_Data!V785</f>
        <v>KB164619</v>
      </c>
      <c r="R785" t="str">
        <f>Konosys_Data!W785</f>
        <v>0601134160</v>
      </c>
      <c r="S785" t="str">
        <f>Konosys_Data!Y785</f>
        <v xml:space="preserve">  </v>
      </c>
      <c r="T785" t="str">
        <f>Table1[[#This Row],[CEF]]</f>
        <v>1997030600004</v>
      </c>
      <c r="U785">
        <v>784</v>
      </c>
    </row>
    <row r="786" spans="1:21" x14ac:dyDescent="0.25">
      <c r="A786" t="str">
        <f>Konosys_Data!B786</f>
        <v>199705180175</v>
      </c>
      <c r="B786" t="str">
        <f>Konosys_Data!R786</f>
        <v>11/08/2018</v>
      </c>
      <c r="C786" t="str">
        <f>Konosys_Data!F786</f>
        <v>Oui</v>
      </c>
      <c r="D786" t="str">
        <f>Konosys_Data!AD786</f>
        <v>Baccalauréat</v>
      </c>
      <c r="E786" t="str">
        <f>Konosys_Data_Extract!B786</f>
        <v>NTIC_TDM_TS</v>
      </c>
      <c r="F786" s="4" t="str">
        <f>Konosys_Data_Extract!E786</f>
        <v>2</v>
      </c>
      <c r="G786" t="str">
        <f>Konosys_Data_Extract!C786</f>
        <v>TDM201-NTIC_TDM_TS_2019</v>
      </c>
      <c r="I786" t="str">
        <f>Konosys_Data!C786</f>
        <v>MERABET</v>
      </c>
      <c r="J786" t="str">
        <f>Konosys_Data!D786</f>
        <v>MOHAMED</v>
      </c>
      <c r="K786" t="str">
        <f>Konosys_Data!AB786</f>
        <v>المرابط</v>
      </c>
      <c r="L786" t="str">
        <f>Konosys_Data!AC786</f>
        <v>محمد</v>
      </c>
      <c r="M786" t="str">
        <f>Konosys_Data!E786</f>
        <v>H</v>
      </c>
      <c r="N786" t="str">
        <f>Konosys_Data!O786</f>
        <v>18/05/1997 00:00:00</v>
      </c>
      <c r="O786" t="str">
        <f>Konosys_Data!Z786</f>
        <v>Marocain</v>
      </c>
      <c r="P786" t="str">
        <f>Konosys_Data!T786</f>
        <v>tanger</v>
      </c>
      <c r="Q786" t="str">
        <f>Konosys_Data!V786</f>
        <v>KB162319</v>
      </c>
      <c r="R786" t="str">
        <f>Konosys_Data!W786</f>
        <v>0642034724</v>
      </c>
      <c r="S786" t="str">
        <f>Konosys_Data!Y786</f>
        <v xml:space="preserve">  </v>
      </c>
      <c r="T786" t="str">
        <f>Table1[[#This Row],[CEF]]</f>
        <v>199705180175</v>
      </c>
      <c r="U786">
        <v>785</v>
      </c>
    </row>
    <row r="787" spans="1:21" x14ac:dyDescent="0.25">
      <c r="A787" t="str">
        <f>Konosys_Data!B787</f>
        <v>1998120100103</v>
      </c>
      <c r="B787" t="str">
        <f>Konosys_Data!R787</f>
        <v>11/08/2018</v>
      </c>
      <c r="C787" t="str">
        <f>Konosys_Data!F787</f>
        <v>Oui</v>
      </c>
      <c r="D787" t="str">
        <f>Konosys_Data!AD787</f>
        <v>Baccalauréat</v>
      </c>
      <c r="E787" t="str">
        <f>Konosys_Data_Extract!B787</f>
        <v>NTIC_TDM_TS</v>
      </c>
      <c r="F787" s="4" t="str">
        <f>Konosys_Data_Extract!E787</f>
        <v>2</v>
      </c>
      <c r="G787" t="str">
        <f>Konosys_Data_Extract!C787</f>
        <v>TDM202-NTIC_TDM_TS_2019</v>
      </c>
      <c r="I787" t="str">
        <f>Konosys_Data!C787</f>
        <v>MEZENOUD</v>
      </c>
      <c r="J787" t="str">
        <f>Konosys_Data!D787</f>
        <v>IMANE</v>
      </c>
      <c r="K787" t="str">
        <f>Konosys_Data!AB787</f>
        <v>مزنود</v>
      </c>
      <c r="L787" t="str">
        <f>Konosys_Data!AC787</f>
        <v>ايمان</v>
      </c>
      <c r="M787" t="str">
        <f>Konosys_Data!E787</f>
        <v>F</v>
      </c>
      <c r="N787" t="str">
        <f>Konosys_Data!O787</f>
        <v>01/12/1998 00:00:00</v>
      </c>
      <c r="O787" t="str">
        <f>Konosys_Data!Z787</f>
        <v>Marocain</v>
      </c>
      <c r="P787" t="str">
        <f>Konosys_Data!T787</f>
        <v>Tanger</v>
      </c>
      <c r="Q787" t="str">
        <f>Konosys_Data!V787</f>
        <v>K545360</v>
      </c>
      <c r="R787" t="str">
        <f>Konosys_Data!W787</f>
        <v>0605448074</v>
      </c>
      <c r="S787" t="str">
        <f>Konosys_Data!Y787</f>
        <v xml:space="preserve"> HAY EL JADID RUE 38 N 11 </v>
      </c>
      <c r="T787" t="str">
        <f>Table1[[#This Row],[CEF]]</f>
        <v>1998120100103</v>
      </c>
      <c r="U787">
        <v>786</v>
      </c>
    </row>
    <row r="788" spans="1:21" x14ac:dyDescent="0.25">
      <c r="A788" t="str">
        <f>Konosys_Data!B788</f>
        <v>1997021400191</v>
      </c>
      <c r="B788" t="str">
        <f>Konosys_Data!R788</f>
        <v>11/08/2018</v>
      </c>
      <c r="C788" t="str">
        <f>Konosys_Data!F788</f>
        <v>Oui</v>
      </c>
      <c r="D788" t="str">
        <f>Konosys_Data!AD788</f>
        <v>Baccalauréat</v>
      </c>
      <c r="E788" t="str">
        <f>Konosys_Data_Extract!B788</f>
        <v>NTIC_TDM_TS</v>
      </c>
      <c r="F788" s="4" t="str">
        <f>Konosys_Data_Extract!E788</f>
        <v>2</v>
      </c>
      <c r="G788" t="str">
        <f>Konosys_Data_Extract!C788</f>
        <v>TDM202-NTIC_TDM_TS_2019</v>
      </c>
      <c r="I788" t="str">
        <f>Konosys_Data!C788</f>
        <v>BENSLIMAN</v>
      </c>
      <c r="J788" t="str">
        <f>Konosys_Data!D788</f>
        <v>HAMZA</v>
      </c>
      <c r="K788" t="str">
        <f>Konosys_Data!AB788</f>
        <v>بنسليمان</v>
      </c>
      <c r="L788" t="str">
        <f>Konosys_Data!AC788</f>
        <v>حمزة</v>
      </c>
      <c r="M788" t="str">
        <f>Konosys_Data!E788</f>
        <v>H</v>
      </c>
      <c r="N788" t="str">
        <f>Konosys_Data!O788</f>
        <v>14/02/1997 00:00:00</v>
      </c>
      <c r="O788" t="str">
        <f>Konosys_Data!Z788</f>
        <v>Marocain</v>
      </c>
      <c r="P788" t="str">
        <f>Konosys_Data!T788</f>
        <v>KHOURIBGA</v>
      </c>
      <c r="Q788" t="str">
        <f>Konosys_Data!V788</f>
        <v>Q332631</v>
      </c>
      <c r="R788" t="str">
        <f>Konosys_Data!W788</f>
        <v>0636754397</v>
      </c>
      <c r="S788" t="str">
        <f>Konosys_Data!Y788</f>
        <v xml:space="preserve">  </v>
      </c>
      <c r="T788" t="str">
        <f>Table1[[#This Row],[CEF]]</f>
        <v>1997021400191</v>
      </c>
      <c r="U788">
        <v>787</v>
      </c>
    </row>
    <row r="789" spans="1:21" x14ac:dyDescent="0.25">
      <c r="A789" t="str">
        <f>Konosys_Data!B789</f>
        <v>1999012800148</v>
      </c>
      <c r="B789" t="str">
        <f>Konosys_Data!R789</f>
        <v>11/08/2018</v>
      </c>
      <c r="C789" t="str">
        <f>Konosys_Data!F789</f>
        <v>Oui</v>
      </c>
      <c r="D789" t="str">
        <f>Konosys_Data!AD789</f>
        <v>Baccalauréat</v>
      </c>
      <c r="E789" t="str">
        <f>Konosys_Data_Extract!B789</f>
        <v>NTIC_TDM_TS</v>
      </c>
      <c r="F789" s="4" t="str">
        <f>Konosys_Data_Extract!E789</f>
        <v>2</v>
      </c>
      <c r="G789" t="str">
        <f>Konosys_Data_Extract!C789</f>
        <v>TDM202-NTIC_TDM_TS_2019</v>
      </c>
      <c r="I789" t="str">
        <f>Konosys_Data!C789</f>
        <v>FERTOUL</v>
      </c>
      <c r="J789" t="str">
        <f>Konosys_Data!D789</f>
        <v>MOHAMED</v>
      </c>
      <c r="K789" t="str">
        <f>Konosys_Data!AB789</f>
        <v>الفرتول</v>
      </c>
      <c r="L789" t="str">
        <f>Konosys_Data!AC789</f>
        <v>محمد</v>
      </c>
      <c r="M789" t="str">
        <f>Konosys_Data!E789</f>
        <v>H</v>
      </c>
      <c r="N789" t="str">
        <f>Konosys_Data!O789</f>
        <v>28/01/1999 00:00:00</v>
      </c>
      <c r="O789" t="str">
        <f>Konosys_Data!Z789</f>
        <v>Marocain</v>
      </c>
      <c r="P789" t="str">
        <f>Konosys_Data!T789</f>
        <v>Tanger</v>
      </c>
      <c r="Q789" t="str">
        <f>Konosys_Data!V789</f>
        <v>K559725</v>
      </c>
      <c r="R789" t="str">
        <f>Konosys_Data!W789</f>
        <v>0694368309</v>
      </c>
      <c r="S789" t="str">
        <f>Konosys_Data!Y789</f>
        <v xml:space="preserve">  </v>
      </c>
      <c r="T789" t="str">
        <f>Table1[[#This Row],[CEF]]</f>
        <v>1999012800148</v>
      </c>
      <c r="U789">
        <v>788</v>
      </c>
    </row>
    <row r="790" spans="1:21" x14ac:dyDescent="0.25">
      <c r="A790" t="str">
        <f>Konosys_Data!B790</f>
        <v>1999111600135</v>
      </c>
      <c r="B790" t="str">
        <f>Konosys_Data!R790</f>
        <v>13/08/2018</v>
      </c>
      <c r="C790" t="str">
        <f>Konosys_Data!F790</f>
        <v>Oui</v>
      </c>
      <c r="D790" t="str">
        <f>Konosys_Data!AD790</f>
        <v>Baccalauréat</v>
      </c>
      <c r="E790" t="str">
        <f>Konosys_Data_Extract!B790</f>
        <v>NTIC_TMSIR_T</v>
      </c>
      <c r="F790" s="4" t="str">
        <f>Konosys_Data_Extract!E790</f>
        <v>2</v>
      </c>
      <c r="G790" t="str">
        <f>Konosys_Data_Extract!C790</f>
        <v>TMSIR101-NTIC_TMSIR_T_2019</v>
      </c>
      <c r="I790" t="str">
        <f>Konosys_Data!C790</f>
        <v>EL MOUDDEN</v>
      </c>
      <c r="J790" t="str">
        <f>Konosys_Data!D790</f>
        <v>IKRAME</v>
      </c>
      <c r="K790" t="str">
        <f>Konosys_Data!AB790</f>
        <v>المودن</v>
      </c>
      <c r="L790" t="str">
        <f>Konosys_Data!AC790</f>
        <v>اكرام</v>
      </c>
      <c r="M790" t="str">
        <f>Konosys_Data!E790</f>
        <v>F</v>
      </c>
      <c r="N790" t="str">
        <f>Konosys_Data!O790</f>
        <v>16/11/1999 00:00:00</v>
      </c>
      <c r="O790" t="str">
        <f>Konosys_Data!Z790</f>
        <v>Marocain</v>
      </c>
      <c r="P790" t="str">
        <f>Konosys_Data!T790</f>
        <v>sahel chamali tanger assilah</v>
      </c>
      <c r="Q790" t="str">
        <f>Konosys_Data!V790</f>
        <v>KB185044</v>
      </c>
      <c r="R790" t="str">
        <f>Konosys_Data!W790</f>
        <v>0641788093</v>
      </c>
      <c r="S790" t="str">
        <f>Konosys_Data!Y790</f>
        <v xml:space="preserve">  </v>
      </c>
      <c r="T790" t="str">
        <f>Table1[[#This Row],[CEF]]</f>
        <v>1999111600135</v>
      </c>
      <c r="U790">
        <v>789</v>
      </c>
    </row>
    <row r="791" spans="1:21" x14ac:dyDescent="0.25">
      <c r="A791" t="str">
        <f>Konosys_Data!B791</f>
        <v>1998080200129</v>
      </c>
      <c r="B791" t="str">
        <f>Konosys_Data!R791</f>
        <v>13/08/2018</v>
      </c>
      <c r="C791" t="str">
        <f>Konosys_Data!F791</f>
        <v>Oui</v>
      </c>
      <c r="D791" t="str">
        <f>Konosys_Data!AD791</f>
        <v>Baccalauréat</v>
      </c>
      <c r="E791" t="str">
        <f>Konosys_Data_Extract!B791</f>
        <v>NTIC_TDI_TS</v>
      </c>
      <c r="F791" s="4" t="str">
        <f>Konosys_Data_Extract!E791</f>
        <v>2</v>
      </c>
      <c r="G791" t="str">
        <f>Konosys_Data_Extract!C791</f>
        <v>TDI107-NTIC_TDI_TS_2019</v>
      </c>
      <c r="I791" t="str">
        <f>Konosys_Data!C791</f>
        <v>SALIH</v>
      </c>
      <c r="J791" t="str">
        <f>Konosys_Data!D791</f>
        <v>HAITAM</v>
      </c>
      <c r="K791" t="str">
        <f>Konosys_Data!AB791</f>
        <v>صالح</v>
      </c>
      <c r="L791" t="str">
        <f>Konosys_Data!AC791</f>
        <v xml:space="preserve">هيثم </v>
      </c>
      <c r="M791" t="str">
        <f>Konosys_Data!E791</f>
        <v>F</v>
      </c>
      <c r="N791" t="str">
        <f>Konosys_Data!O791</f>
        <v>02/08/1998 00:00:00</v>
      </c>
      <c r="O791" t="str">
        <f>Konosys_Data!Z791</f>
        <v>Marocain</v>
      </c>
      <c r="P791" t="str">
        <f>Konosys_Data!T791</f>
        <v>tanger</v>
      </c>
      <c r="Q791" t="str">
        <f>Konosys_Data!V791</f>
        <v>K549873</v>
      </c>
      <c r="R791" t="str">
        <f>Konosys_Data!W791</f>
        <v>0672543442</v>
      </c>
      <c r="S791" t="str">
        <f>Konosys_Data!Y791</f>
        <v xml:space="preserve">  </v>
      </c>
      <c r="T791" t="str">
        <f>Table1[[#This Row],[CEF]]</f>
        <v>1998080200129</v>
      </c>
      <c r="U791">
        <v>790</v>
      </c>
    </row>
    <row r="792" spans="1:21" x14ac:dyDescent="0.25">
      <c r="A792" t="str">
        <f>Konosys_Data!B792</f>
        <v>2000041800102</v>
      </c>
      <c r="B792" t="str">
        <f>Konosys_Data!R792</f>
        <v>13/08/2018</v>
      </c>
      <c r="C792" t="str">
        <f>Konosys_Data!F792</f>
        <v>Oui</v>
      </c>
      <c r="D792" t="str">
        <f>Konosys_Data!AD792</f>
        <v>Baccalauréat</v>
      </c>
      <c r="E792" t="str">
        <f>Konosys_Data_Extract!B792</f>
        <v>NTIC_TDI_TS</v>
      </c>
      <c r="F792" s="4" t="str">
        <f>Konosys_Data_Extract!E792</f>
        <v>2</v>
      </c>
      <c r="G792" t="str">
        <f>Konosys_Data_Extract!C792</f>
        <v>TDI103-NTIC_TDI_TS_2019</v>
      </c>
      <c r="I792" t="str">
        <f>Konosys_Data!C792</f>
        <v>EL OUDRI</v>
      </c>
      <c r="J792" t="str">
        <f>Konosys_Data!D792</f>
        <v>OMAR</v>
      </c>
      <c r="K792" t="str">
        <f>Konosys_Data!AB792</f>
        <v>العدري</v>
      </c>
      <c r="L792" t="str">
        <f>Konosys_Data!AC792</f>
        <v>عمر</v>
      </c>
      <c r="M792" t="str">
        <f>Konosys_Data!E792</f>
        <v>F</v>
      </c>
      <c r="N792" t="str">
        <f>Konosys_Data!O792</f>
        <v>18/04/2000 00:00:00</v>
      </c>
      <c r="O792" t="str">
        <f>Konosys_Data!Z792</f>
        <v>Marocain</v>
      </c>
      <c r="P792" t="str">
        <f>Konosys_Data!T792</f>
        <v>KSAR EL KEBIR LARACHE</v>
      </c>
      <c r="Q792" t="str">
        <f>Konosys_Data!V792</f>
        <v>LB225042</v>
      </c>
      <c r="R792" t="str">
        <f>Konosys_Data!W792</f>
        <v>0656822744</v>
      </c>
      <c r="S792" t="str">
        <f>Konosys_Data!Y792</f>
        <v xml:space="preserve">  </v>
      </c>
      <c r="T792" t="str">
        <f>Table1[[#This Row],[CEF]]</f>
        <v>2000041800102</v>
      </c>
      <c r="U792">
        <v>791</v>
      </c>
    </row>
    <row r="793" spans="1:21" x14ac:dyDescent="0.25">
      <c r="A793" t="str">
        <f>Konosys_Data!B793</f>
        <v>1993071500018</v>
      </c>
      <c r="B793" t="str">
        <f>Konosys_Data!R793</f>
        <v>13/08/2018</v>
      </c>
      <c r="C793" t="str">
        <f>Konosys_Data!F793</f>
        <v>Oui</v>
      </c>
      <c r="D793" t="str">
        <f>Konosys_Data!AD793</f>
        <v>Baccalauréat</v>
      </c>
      <c r="E793" t="str">
        <f>Konosys_Data_Extract!B793</f>
        <v>NTIC_TDI_TS</v>
      </c>
      <c r="F793" s="4" t="str">
        <f>Konosys_Data_Extract!E793</f>
        <v>2</v>
      </c>
      <c r="G793" t="str">
        <f>Konosys_Data_Extract!C793</f>
        <v>TDI101-NTIC_TDI_TS_2019</v>
      </c>
      <c r="I793" t="str">
        <f>Konosys_Data!C793</f>
        <v>MAYOU</v>
      </c>
      <c r="J793" t="str">
        <f>Konosys_Data!D793</f>
        <v>MOUAD</v>
      </c>
      <c r="K793" t="str">
        <f>Konosys_Data!AB793</f>
        <v>مايو</v>
      </c>
      <c r="L793" t="str">
        <f>Konosys_Data!AC793</f>
        <v>معاد</v>
      </c>
      <c r="M793" t="str">
        <f>Konosys_Data!E793</f>
        <v>F</v>
      </c>
      <c r="N793" t="str">
        <f>Konosys_Data!O793</f>
        <v>15/07/1993 00:00:00</v>
      </c>
      <c r="O793" t="str">
        <f>Konosys_Data!Z793</f>
        <v>Marocain</v>
      </c>
      <c r="P793" t="str">
        <f>Konosys_Data!T793</f>
        <v>Tanger</v>
      </c>
      <c r="Q793" t="str">
        <f>Konosys_Data!V793</f>
        <v>KB134084</v>
      </c>
      <c r="R793" t="str">
        <f>Konosys_Data!W793</f>
        <v>0681376729</v>
      </c>
      <c r="S793" t="str">
        <f>Konosys_Data!Y793</f>
        <v xml:space="preserve">  </v>
      </c>
      <c r="T793" t="str">
        <f>Table1[[#This Row],[CEF]]</f>
        <v>1993071500018</v>
      </c>
      <c r="U793">
        <v>792</v>
      </c>
    </row>
    <row r="794" spans="1:21" x14ac:dyDescent="0.25">
      <c r="A794" t="str">
        <f>Konosys_Data!B794</f>
        <v>1997120900134</v>
      </c>
      <c r="B794" t="str">
        <f>Konosys_Data!R794</f>
        <v>13/08/2018</v>
      </c>
      <c r="C794" t="str">
        <f>Konosys_Data!F794</f>
        <v>Oui</v>
      </c>
      <c r="D794" t="str">
        <f>Konosys_Data!AD794</f>
        <v>Baccalauréat</v>
      </c>
      <c r="E794" t="str">
        <f>Konosys_Data_Extract!B794</f>
        <v>NTIC_TDM_TS</v>
      </c>
      <c r="F794" s="4" t="str">
        <f>Konosys_Data_Extract!E794</f>
        <v>1</v>
      </c>
      <c r="G794" t="str">
        <f>Konosys_Data_Extract!C794</f>
        <v>TDM102-NTIC_TDM_TS_2019</v>
      </c>
      <c r="I794" t="str">
        <f>Konosys_Data!C794</f>
        <v>FRAIHI</v>
      </c>
      <c r="J794" t="str">
        <f>Konosys_Data!D794</f>
        <v>MOUAD</v>
      </c>
      <c r="K794" t="str">
        <f>Konosys_Data!AB794</f>
        <v>الفريحي</v>
      </c>
      <c r="L794" t="str">
        <f>Konosys_Data!AC794</f>
        <v>معاد</v>
      </c>
      <c r="M794" t="str">
        <f>Konosys_Data!E794</f>
        <v>H</v>
      </c>
      <c r="N794" t="str">
        <f>Konosys_Data!O794</f>
        <v>09/12/1997 00:00:00</v>
      </c>
      <c r="O794" t="str">
        <f>Konosys_Data!Z794</f>
        <v>Marocain</v>
      </c>
      <c r="P794" t="str">
        <f>Konosys_Data!T794</f>
        <v>Tanger</v>
      </c>
      <c r="Q794" t="str">
        <f>Konosys_Data!V794</f>
        <v>KB149200</v>
      </c>
      <c r="R794" t="str">
        <f>Konosys_Data!W794</f>
        <v>0661656299</v>
      </c>
      <c r="S794" t="str">
        <f>Konosys_Data!Y794</f>
        <v xml:space="preserve">  </v>
      </c>
      <c r="T794" t="str">
        <f>Table1[[#This Row],[CEF]]</f>
        <v>1997120900134</v>
      </c>
      <c r="U794">
        <v>793</v>
      </c>
    </row>
    <row r="795" spans="1:21" x14ac:dyDescent="0.25">
      <c r="A795" t="str">
        <f>Konosys_Data!B795</f>
        <v>1998081700229</v>
      </c>
      <c r="B795" t="str">
        <f>Konosys_Data!R795</f>
        <v>13/08/2018</v>
      </c>
      <c r="C795" t="str">
        <f>Konosys_Data!F795</f>
        <v>Oui</v>
      </c>
      <c r="D795" t="str">
        <f>Konosys_Data!AD795</f>
        <v>Baccalauréat</v>
      </c>
      <c r="E795" t="str">
        <f>Konosys_Data_Extract!B795</f>
        <v>NTIC_TDM_TS</v>
      </c>
      <c r="F795" s="4" t="str">
        <f>Konosys_Data_Extract!E795</f>
        <v>2</v>
      </c>
      <c r="G795" t="str">
        <f>Konosys_Data_Extract!C795</f>
        <v>TDM102-NTIC_TDM_TS_2019</v>
      </c>
      <c r="I795" t="str">
        <f>Konosys_Data!C795</f>
        <v>ECH-CHAIR</v>
      </c>
      <c r="J795" t="str">
        <f>Konosys_Data!D795</f>
        <v>YOSRA</v>
      </c>
      <c r="K795" t="str">
        <f>Konosys_Data!AB795</f>
        <v>الشاعر</v>
      </c>
      <c r="L795" t="str">
        <f>Konosys_Data!AC795</f>
        <v>يسرى</v>
      </c>
      <c r="M795" t="str">
        <f>Konosys_Data!E795</f>
        <v>F</v>
      </c>
      <c r="N795" t="str">
        <f>Konosys_Data!O795</f>
        <v>17/08/1998 00:00:00</v>
      </c>
      <c r="O795" t="str">
        <f>Konosys_Data!Z795</f>
        <v>Marocain</v>
      </c>
      <c r="P795" t="str">
        <f>Konosys_Data!T795</f>
        <v>EL MANZLA</v>
      </c>
      <c r="Q795" t="str">
        <f>Konosys_Data!V795</f>
        <v>KB175954</v>
      </c>
      <c r="R795" t="str">
        <f>Konosys_Data!W795</f>
        <v>0697406690</v>
      </c>
      <c r="S795" t="str">
        <f>Konosys_Data!Y795</f>
        <v xml:space="preserve">  </v>
      </c>
      <c r="T795" t="str">
        <f>Table1[[#This Row],[CEF]]</f>
        <v>1998081700229</v>
      </c>
      <c r="U795">
        <v>794</v>
      </c>
    </row>
    <row r="796" spans="1:21" x14ac:dyDescent="0.25">
      <c r="A796" t="str">
        <f>Konosys_Data!B796</f>
        <v>1998020600094</v>
      </c>
      <c r="B796" t="str">
        <f>Konosys_Data!R796</f>
        <v>13/08/2018</v>
      </c>
      <c r="C796" t="str">
        <f>Konosys_Data!F796</f>
        <v>Oui</v>
      </c>
      <c r="D796" t="str">
        <f>Konosys_Data!AD796</f>
        <v>Baccalauréat</v>
      </c>
      <c r="E796" t="str">
        <f>Konosys_Data_Extract!B796</f>
        <v>NTIC_TDM_TS</v>
      </c>
      <c r="F796" s="4" t="str">
        <f>Konosys_Data_Extract!E796</f>
        <v>2</v>
      </c>
      <c r="G796" t="str">
        <f>Konosys_Data_Extract!C796</f>
        <v>TDM101-NTIC_TDM_TS_2019</v>
      </c>
      <c r="I796" t="str">
        <f>Konosys_Data!C796</f>
        <v>KJAIRI</v>
      </c>
      <c r="J796" t="str">
        <f>Konosys_Data!D796</f>
        <v>KAOUTAR</v>
      </c>
      <c r="K796" t="str">
        <f>Konosys_Data!AB796</f>
        <v>القجيري</v>
      </c>
      <c r="L796" t="str">
        <f>Konosys_Data!AC796</f>
        <v>كوتر</v>
      </c>
      <c r="M796" t="str">
        <f>Konosys_Data!E796</f>
        <v>F</v>
      </c>
      <c r="N796" t="str">
        <f>Konosys_Data!O796</f>
        <v>06/02/1998 00:00:00</v>
      </c>
      <c r="O796" t="str">
        <f>Konosys_Data!Z796</f>
        <v>Marocain</v>
      </c>
      <c r="P796" t="str">
        <f>Konosys_Data!T796</f>
        <v>tanger</v>
      </c>
      <c r="Q796" t="str">
        <f>Konosys_Data!V796</f>
        <v>K553386</v>
      </c>
      <c r="R796" t="str">
        <f>Konosys_Data!W796</f>
        <v>0606352948</v>
      </c>
      <c r="S796" t="str">
        <f>Konosys_Data!Y796</f>
        <v xml:space="preserve">  </v>
      </c>
      <c r="T796" t="str">
        <f>Table1[[#This Row],[CEF]]</f>
        <v>1998020600094</v>
      </c>
      <c r="U796">
        <v>795</v>
      </c>
    </row>
    <row r="797" spans="1:21" x14ac:dyDescent="0.25">
      <c r="A797" t="str">
        <f>Konosys_Data!B797</f>
        <v>1998112200117</v>
      </c>
      <c r="B797" t="str">
        <f>Konosys_Data!R797</f>
        <v>13/08/2018</v>
      </c>
      <c r="C797" t="str">
        <f>Konosys_Data!F797</f>
        <v>Oui</v>
      </c>
      <c r="D797" t="str">
        <f>Konosys_Data!AD797</f>
        <v>Baccalauréat</v>
      </c>
      <c r="E797" t="str">
        <f>Konosys_Data_Extract!B797</f>
        <v>NTIC_TDM_TS</v>
      </c>
      <c r="F797" s="4" t="str">
        <f>Konosys_Data_Extract!E797</f>
        <v>2</v>
      </c>
      <c r="G797" t="str">
        <f>Konosys_Data_Extract!C797</f>
        <v>TDM103-NTIC_TDM_TS_2019</v>
      </c>
      <c r="I797" t="str">
        <f>Konosys_Data!C797</f>
        <v>CHAKDOUF</v>
      </c>
      <c r="J797" t="str">
        <f>Konosys_Data!D797</f>
        <v>KAOUTAR</v>
      </c>
      <c r="K797" t="str">
        <f>Konosys_Data!AB797</f>
        <v>شقدوف</v>
      </c>
      <c r="L797" t="str">
        <f>Konosys_Data!AC797</f>
        <v>كوثر</v>
      </c>
      <c r="M797" t="str">
        <f>Konosys_Data!E797</f>
        <v>F</v>
      </c>
      <c r="N797" t="str">
        <f>Konosys_Data!O797</f>
        <v>22/11/1998 00:00:00</v>
      </c>
      <c r="O797" t="str">
        <f>Konosys_Data!Z797</f>
        <v>Marocain</v>
      </c>
      <c r="P797" t="str">
        <f>Konosys_Data!T797</f>
        <v>tanger</v>
      </c>
      <c r="Q797" t="str">
        <f>Konosys_Data!V797</f>
        <v>K545146</v>
      </c>
      <c r="R797" t="str">
        <f>Konosys_Data!W797</f>
        <v>0605027187</v>
      </c>
      <c r="S797" t="str">
        <f>Konosys_Data!Y797</f>
        <v xml:space="preserve">  </v>
      </c>
      <c r="T797" t="str">
        <f>Table1[[#This Row],[CEF]]</f>
        <v>1998112200117</v>
      </c>
      <c r="U797">
        <v>796</v>
      </c>
    </row>
    <row r="798" spans="1:21" x14ac:dyDescent="0.25">
      <c r="A798" t="str">
        <f>Konosys_Data!B798</f>
        <v>1998092000243</v>
      </c>
      <c r="B798" t="str">
        <f>Konosys_Data!R798</f>
        <v>13/08/2018</v>
      </c>
      <c r="C798" t="str">
        <f>Konosys_Data!F798</f>
        <v>Oui</v>
      </c>
      <c r="D798" t="str">
        <f>Konosys_Data!AD798</f>
        <v>Baccalauréat</v>
      </c>
      <c r="E798" t="str">
        <f>Konosys_Data_Extract!B798</f>
        <v>AG_INFO_TS</v>
      </c>
      <c r="F798" s="4" t="str">
        <f>Konosys_Data_Extract!E798</f>
        <v>2</v>
      </c>
      <c r="G798" t="str">
        <f>Konosys_Data_Extract!C798</f>
        <v>INFO102-AG_INFO_TS_2019</v>
      </c>
      <c r="I798" t="str">
        <f>Konosys_Data!C798</f>
        <v>DEBDOUBI</v>
      </c>
      <c r="J798" t="str">
        <f>Konosys_Data!D798</f>
        <v>NOUHAILA</v>
      </c>
      <c r="K798" t="str">
        <f>Konosys_Data!AB798</f>
        <v xml:space="preserve">                                نهيلة  </v>
      </c>
      <c r="L798" t="str">
        <f>Konosys_Data!AC798</f>
        <v xml:space="preserve">                                      الدبدوبي</v>
      </c>
      <c r="M798" t="str">
        <f>Konosys_Data!E798</f>
        <v>F</v>
      </c>
      <c r="N798" t="str">
        <f>Konosys_Data!O798</f>
        <v>20/09/1998 00:00:00</v>
      </c>
      <c r="O798" t="str">
        <f>Konosys_Data!Z798</f>
        <v>Marocain</v>
      </c>
      <c r="P798" t="str">
        <f>Konosys_Data!T798</f>
        <v>tanger</v>
      </c>
      <c r="Q798" t="str">
        <f>Konosys_Data!V798</f>
        <v>k525182</v>
      </c>
      <c r="R798" t="str">
        <f>Konosys_Data!W798</f>
        <v>0653164672</v>
      </c>
      <c r="S798" t="str">
        <f>Konosys_Data!Y798</f>
        <v xml:space="preserve">  </v>
      </c>
      <c r="T798" t="str">
        <f>Table1[[#This Row],[CEF]]</f>
        <v>1998092000243</v>
      </c>
      <c r="U798">
        <v>797</v>
      </c>
    </row>
    <row r="799" spans="1:21" x14ac:dyDescent="0.25">
      <c r="A799" t="str">
        <f>Konosys_Data!B799</f>
        <v>1996010200075</v>
      </c>
      <c r="B799" t="str">
        <f>Konosys_Data!R799</f>
        <v>13/08/2018</v>
      </c>
      <c r="C799" t="str">
        <f>Konosys_Data!F799</f>
        <v>Oui</v>
      </c>
      <c r="D799" t="str">
        <f>Konosys_Data!AD799</f>
        <v>En cours de préparation du bac</v>
      </c>
      <c r="E799" t="str">
        <f>Konosys_Data_Extract!B799</f>
        <v>NTIC_TMSIR_T</v>
      </c>
      <c r="F799" s="4" t="str">
        <f>Konosys_Data_Extract!E799</f>
        <v>2</v>
      </c>
      <c r="G799" t="str">
        <f>Konosys_Data_Extract!C799</f>
        <v>TMSIR202-NTIC_TMSIR_T_2019</v>
      </c>
      <c r="I799" t="str">
        <f>Konosys_Data!C799</f>
        <v>BENISSA</v>
      </c>
      <c r="J799" t="str">
        <f>Konosys_Data!D799</f>
        <v>MOHAMED</v>
      </c>
      <c r="K799" t="str">
        <f>Konosys_Data!AB799</f>
        <v>بن عيسى</v>
      </c>
      <c r="L799" t="str">
        <f>Konosys_Data!AC799</f>
        <v>محمد</v>
      </c>
      <c r="M799" t="str">
        <f>Konosys_Data!E799</f>
        <v>H</v>
      </c>
      <c r="N799" t="str">
        <f>Konosys_Data!O799</f>
        <v>02/01/1996 00:00:00</v>
      </c>
      <c r="O799" t="str">
        <f>Konosys_Data!Z799</f>
        <v>Marocain</v>
      </c>
      <c r="P799" t="str">
        <f>Konosys_Data!T799</f>
        <v>Tanger</v>
      </c>
      <c r="Q799" t="str">
        <f>Konosys_Data!V799</f>
        <v>K528271</v>
      </c>
      <c r="R799" t="str">
        <f>Konosys_Data!W799</f>
        <v>0600298242</v>
      </c>
      <c r="S799" t="str">
        <f>Konosys_Data!Y799</f>
        <v xml:space="preserve"> 31 qt Bougahz , Maison 5 </v>
      </c>
      <c r="T799" t="str">
        <f>Table1[[#This Row],[CEF]]</f>
        <v>1996010200075</v>
      </c>
      <c r="U799">
        <v>798</v>
      </c>
    </row>
    <row r="800" spans="1:21" x14ac:dyDescent="0.25">
      <c r="A800" t="str">
        <f>Konosys_Data!B800</f>
        <v>1994120700061</v>
      </c>
      <c r="B800" t="str">
        <f>Konosys_Data!R800</f>
        <v>13/08/2018</v>
      </c>
      <c r="C800" t="str">
        <f>Konosys_Data!F800</f>
        <v>Oui</v>
      </c>
      <c r="D800" t="str">
        <f>Konosys_Data!AD800</f>
        <v>2 ème Année du Baccalauréat</v>
      </c>
      <c r="E800" t="str">
        <f>Konosys_Data_Extract!B800</f>
        <v>NTIC_TMSIR_T</v>
      </c>
      <c r="F800" s="4" t="str">
        <f>Konosys_Data_Extract!E800</f>
        <v>2</v>
      </c>
      <c r="G800" t="str">
        <f>Konosys_Data_Extract!C800</f>
        <v>TMSIR202-NTIC_TMSIR_T_2019</v>
      </c>
      <c r="I800" t="str">
        <f>Konosys_Data!C800</f>
        <v>FAKHAM</v>
      </c>
      <c r="J800" t="str">
        <f>Konosys_Data!D800</f>
        <v>AIMANE</v>
      </c>
      <c r="K800" t="str">
        <f>Konosys_Data!AB800</f>
        <v>الفخام</v>
      </c>
      <c r="L800" t="str">
        <f>Konosys_Data!AC800</f>
        <v>أيمن</v>
      </c>
      <c r="M800" t="str">
        <f>Konosys_Data!E800</f>
        <v>H</v>
      </c>
      <c r="N800" t="str">
        <f>Konosys_Data!O800</f>
        <v>07/12/1994 00:00:00</v>
      </c>
      <c r="O800" t="str">
        <f>Konosys_Data!Z800</f>
        <v>Marocain</v>
      </c>
      <c r="P800" t="str">
        <f>Konosys_Data!T800</f>
        <v>TANGER</v>
      </c>
      <c r="Q800" t="str">
        <f>Konosys_Data!V800</f>
        <v>KB141963</v>
      </c>
      <c r="R800" t="str">
        <f>Konosys_Data!W800</f>
        <v>0604607632</v>
      </c>
      <c r="S800" t="str">
        <f>Konosys_Data!Y800</f>
        <v xml:space="preserve">  </v>
      </c>
      <c r="T800" t="str">
        <f>Table1[[#This Row],[CEF]]</f>
        <v>1994120700061</v>
      </c>
      <c r="U800">
        <v>799</v>
      </c>
    </row>
    <row r="801" spans="1:21" x14ac:dyDescent="0.25">
      <c r="A801" t="str">
        <f>Konosys_Data!B801</f>
        <v>1997111900231</v>
      </c>
      <c r="B801" t="str">
        <f>Konosys_Data!R801</f>
        <v>13/08/2018</v>
      </c>
      <c r="C801" t="str">
        <f>Konosys_Data!F801</f>
        <v>Oui</v>
      </c>
      <c r="D801" t="str">
        <f>Konosys_Data!AD801</f>
        <v>2 ème Année du Baccalauréat</v>
      </c>
      <c r="E801" t="str">
        <f>Konosys_Data_Extract!B801</f>
        <v>NTIC_TMSIR_T</v>
      </c>
      <c r="F801" s="4" t="str">
        <f>Konosys_Data_Extract!E801</f>
        <v>2</v>
      </c>
      <c r="G801" t="str">
        <f>Konosys_Data_Extract!C801</f>
        <v>TMSIR202-NTIC_TMSIR_T_2019</v>
      </c>
      <c r="I801" t="str">
        <f>Konosys_Data!C801</f>
        <v>HAMIDACH</v>
      </c>
      <c r="J801" t="str">
        <f>Konosys_Data!D801</f>
        <v>BILAL</v>
      </c>
      <c r="K801" t="str">
        <f>Konosys_Data!AB801</f>
        <v>حميداش</v>
      </c>
      <c r="L801" t="str">
        <f>Konosys_Data!AC801</f>
        <v>بلال</v>
      </c>
      <c r="M801" t="str">
        <f>Konosys_Data!E801</f>
        <v>H</v>
      </c>
      <c r="N801" t="str">
        <f>Konosys_Data!O801</f>
        <v>19/11/1997 00:00:00</v>
      </c>
      <c r="O801" t="str">
        <f>Konosys_Data!Z801</f>
        <v>Marocain</v>
      </c>
      <c r="P801" t="str">
        <f>Konosys_Data!T801</f>
        <v>LAAYOUN</v>
      </c>
      <c r="Q801" t="str">
        <f>Konosys_Data!V801</f>
        <v>z607301</v>
      </c>
      <c r="R801" t="str">
        <f>Konosys_Data!W801</f>
        <v>0620292368</v>
      </c>
      <c r="S801" t="str">
        <f>Konosys_Data!Y801</f>
        <v xml:space="preserve">  </v>
      </c>
      <c r="T801" t="str">
        <f>Table1[[#This Row],[CEF]]</f>
        <v>1997111900231</v>
      </c>
      <c r="U801">
        <v>800</v>
      </c>
    </row>
    <row r="802" spans="1:21" x14ac:dyDescent="0.25">
      <c r="A802" t="str">
        <f>Konosys_Data!B802</f>
        <v>1998061400209</v>
      </c>
      <c r="B802" t="str">
        <f>Konosys_Data!R802</f>
        <v>13/08/2018</v>
      </c>
      <c r="C802" t="str">
        <f>Konosys_Data!F802</f>
        <v>Oui</v>
      </c>
      <c r="D802" t="str">
        <f>Konosys_Data!AD802</f>
        <v>2 ème Année du Baccalauréat</v>
      </c>
      <c r="E802" t="str">
        <f>Konosys_Data_Extract!B802</f>
        <v>NTIC_TMSIR_T</v>
      </c>
      <c r="F802" s="4" t="str">
        <f>Konosys_Data_Extract!E802</f>
        <v>2</v>
      </c>
      <c r="G802" t="str">
        <f>Konosys_Data_Extract!C802</f>
        <v>TMSIR203-NTIC_TMSIR_T_2019</v>
      </c>
      <c r="I802" t="str">
        <f>Konosys_Data!C802</f>
        <v>OUKILA</v>
      </c>
      <c r="J802" t="str">
        <f>Konosys_Data!D802</f>
        <v>ABDELLAH</v>
      </c>
      <c r="K802" t="str">
        <f>Konosys_Data!AB802</f>
        <v>أوكلا</v>
      </c>
      <c r="L802" t="str">
        <f>Konosys_Data!AC802</f>
        <v>عبد الله</v>
      </c>
      <c r="M802" t="str">
        <f>Konosys_Data!E802</f>
        <v>H</v>
      </c>
      <c r="N802" t="str">
        <f>Konosys_Data!O802</f>
        <v>14/06/1998 00:00:00</v>
      </c>
      <c r="O802" t="str">
        <f>Konosys_Data!Z802</f>
        <v>Marocain</v>
      </c>
      <c r="P802" t="str">
        <f>Konosys_Data!T802</f>
        <v>tanger</v>
      </c>
      <c r="Q802" t="str">
        <f>Konosys_Data!V802</f>
        <v>KB157498</v>
      </c>
      <c r="R802" t="str">
        <f>Konosys_Data!W802</f>
        <v>0631392611</v>
      </c>
      <c r="S802" t="str">
        <f>Konosys_Data!Y802</f>
        <v xml:space="preserve">  </v>
      </c>
      <c r="T802" t="str">
        <f>Table1[[#This Row],[CEF]]</f>
        <v>1998061400209</v>
      </c>
      <c r="U802">
        <v>801</v>
      </c>
    </row>
    <row r="803" spans="1:21" x14ac:dyDescent="0.25">
      <c r="A803" t="str">
        <f>Konosys_Data!B803</f>
        <v>1998052100168</v>
      </c>
      <c r="B803" t="str">
        <f>Konosys_Data!R803</f>
        <v>13/08/2018</v>
      </c>
      <c r="C803" t="str">
        <f>Konosys_Data!F803</f>
        <v>Oui</v>
      </c>
      <c r="D803" t="str">
        <f>Konosys_Data!AD803</f>
        <v>2 ème Année du Baccalauréat</v>
      </c>
      <c r="E803" t="str">
        <f>Konosys_Data_Extract!B803</f>
        <v>NTIC_TMSIR_T</v>
      </c>
      <c r="F803" s="4" t="str">
        <f>Konosys_Data_Extract!E803</f>
        <v>2</v>
      </c>
      <c r="G803" t="str">
        <f>Konosys_Data_Extract!C803</f>
        <v>TMSIR201-NTIC_TMSIR_T_2019</v>
      </c>
      <c r="I803" t="str">
        <f>Konosys_Data!C803</f>
        <v>EL BAHRY</v>
      </c>
      <c r="J803" t="str">
        <f>Konosys_Data!D803</f>
        <v>MOHAMED</v>
      </c>
      <c r="K803" t="str">
        <f>Konosys_Data!AB803</f>
        <v>البحري</v>
      </c>
      <c r="L803" t="str">
        <f>Konosys_Data!AC803</f>
        <v>محمد</v>
      </c>
      <c r="M803" t="str">
        <f>Konosys_Data!E803</f>
        <v>H</v>
      </c>
      <c r="N803" t="str">
        <f>Konosys_Data!O803</f>
        <v>21/05/1998 00:00:00</v>
      </c>
      <c r="O803" t="str">
        <f>Konosys_Data!Z803</f>
        <v>Marocain</v>
      </c>
      <c r="P803" t="str">
        <f>Konosys_Data!T803</f>
        <v>Tanger</v>
      </c>
      <c r="Q803" t="str">
        <f>Konosys_Data!V803</f>
        <v>K552858</v>
      </c>
      <c r="R803" t="str">
        <f>Konosys_Data!W803</f>
        <v>0643303217</v>
      </c>
      <c r="S803" t="str">
        <f>Konosys_Data!Y803</f>
        <v xml:space="preserve">  </v>
      </c>
      <c r="T803" t="str">
        <f>Table1[[#This Row],[CEF]]</f>
        <v>1998052100168</v>
      </c>
      <c r="U803">
        <v>802</v>
      </c>
    </row>
    <row r="804" spans="1:21" x14ac:dyDescent="0.25">
      <c r="A804" t="str">
        <f>Konosys_Data!B804</f>
        <v>1996071400124</v>
      </c>
      <c r="B804" t="str">
        <f>Konosys_Data!R804</f>
        <v>13/08/2018</v>
      </c>
      <c r="C804" t="str">
        <f>Konosys_Data!F804</f>
        <v>Oui</v>
      </c>
      <c r="D804" t="str">
        <f>Konosys_Data!AD804</f>
        <v>2 ème Année du Baccalauréat</v>
      </c>
      <c r="E804" t="str">
        <f>Konosys_Data_Extract!B804</f>
        <v>NTIC_TMSIR_T</v>
      </c>
      <c r="F804" s="4" t="str">
        <f>Konosys_Data_Extract!E804</f>
        <v>1</v>
      </c>
      <c r="G804" t="str">
        <f>Konosys_Data_Extract!C804</f>
        <v>TMSIR203-NTIC_TMSIR_T_2019</v>
      </c>
      <c r="I804" t="str">
        <f>Konosys_Data!C804</f>
        <v>AGUEDDOUR</v>
      </c>
      <c r="J804" t="str">
        <f>Konosys_Data!D804</f>
        <v>HAMZA</v>
      </c>
      <c r="K804" t="str">
        <f>Konosys_Data!AB804</f>
        <v>اكدور</v>
      </c>
      <c r="L804" t="str">
        <f>Konosys_Data!AC804</f>
        <v>حمزة</v>
      </c>
      <c r="M804" t="str">
        <f>Konosys_Data!E804</f>
        <v>H</v>
      </c>
      <c r="N804" t="str">
        <f>Konosys_Data!O804</f>
        <v>14/07/1996 00:00:00</v>
      </c>
      <c r="O804" t="str">
        <f>Konosys_Data!Z804</f>
        <v>Marocain</v>
      </c>
      <c r="P804" t="str">
        <f>Konosys_Data!T804</f>
        <v>Tanger</v>
      </c>
      <c r="Q804" t="str">
        <f>Konosys_Data!V804</f>
        <v>K520292</v>
      </c>
      <c r="R804" t="str">
        <f>Konosys_Data!W804</f>
        <v>0624280327</v>
      </c>
      <c r="S804" t="str">
        <f>Konosys_Data!Y804</f>
        <v xml:space="preserve">  </v>
      </c>
      <c r="T804" t="str">
        <f>Table1[[#This Row],[CEF]]</f>
        <v>1996071400124</v>
      </c>
      <c r="U804">
        <v>803</v>
      </c>
    </row>
    <row r="805" spans="1:21" x14ac:dyDescent="0.25">
      <c r="A805" t="str">
        <f>Konosys_Data!B805</f>
        <v>1998010101991</v>
      </c>
      <c r="B805" t="str">
        <f>Konosys_Data!R805</f>
        <v>13/08/2018</v>
      </c>
      <c r="C805" t="str">
        <f>Konosys_Data!F805</f>
        <v>Oui</v>
      </c>
      <c r="D805" t="str">
        <f>Konosys_Data!AD805</f>
        <v>2 ème Année du Baccalauréat</v>
      </c>
      <c r="E805" t="str">
        <f>Konosys_Data_Extract!B805</f>
        <v>NTIC_TMSIR_T</v>
      </c>
      <c r="F805" s="4" t="str">
        <f>Konosys_Data_Extract!E805</f>
        <v>2</v>
      </c>
      <c r="G805" t="str">
        <f>Konosys_Data_Extract!C805</f>
        <v>TMSIR201-NTIC_TMSIR_T_2019</v>
      </c>
      <c r="I805" t="str">
        <f>Konosys_Data!C805</f>
        <v>EL AMRANY</v>
      </c>
      <c r="J805" t="str">
        <f>Konosys_Data!D805</f>
        <v>YOUSSRA</v>
      </c>
      <c r="K805" t="str">
        <f>Konosys_Data!AB805</f>
        <v>العمراني</v>
      </c>
      <c r="L805" t="str">
        <f>Konosys_Data!AC805</f>
        <v xml:space="preserve">يسرى </v>
      </c>
      <c r="M805" t="str">
        <f>Konosys_Data!E805</f>
        <v>F</v>
      </c>
      <c r="N805" t="str">
        <f>Konosys_Data!O805</f>
        <v>01/01/1998 00:00:00</v>
      </c>
      <c r="O805" t="str">
        <f>Konosys_Data!Z805</f>
        <v>Marocain</v>
      </c>
      <c r="P805" t="str">
        <f>Konosys_Data!T805</f>
        <v>BNI GORFETT LARACHE</v>
      </c>
      <c r="Q805" t="str">
        <f>Konosys_Data!V805</f>
        <v>K558819</v>
      </c>
      <c r="R805" t="str">
        <f>Konosys_Data!W805</f>
        <v>0615779867</v>
      </c>
      <c r="S805" t="str">
        <f>Konosys_Data!Y805</f>
        <v xml:space="preserve">  </v>
      </c>
      <c r="T805" t="str">
        <f>Table1[[#This Row],[CEF]]</f>
        <v>1998010101991</v>
      </c>
      <c r="U805">
        <v>804</v>
      </c>
    </row>
    <row r="806" spans="1:21" x14ac:dyDescent="0.25">
      <c r="A806" t="str">
        <f>Konosys_Data!B806</f>
        <v>1999011300062</v>
      </c>
      <c r="B806" t="str">
        <f>Konosys_Data!R806</f>
        <v>13/08/2018</v>
      </c>
      <c r="C806" t="str">
        <f>Konosys_Data!F806</f>
        <v>Oui</v>
      </c>
      <c r="D806" t="str">
        <f>Konosys_Data!AD806</f>
        <v>Baccalauréat</v>
      </c>
      <c r="E806" t="str">
        <f>Konosys_Data_Extract!B806</f>
        <v>AG_INFO_TS</v>
      </c>
      <c r="F806" s="4" t="str">
        <f>Konosys_Data_Extract!E806</f>
        <v>2</v>
      </c>
      <c r="G806" t="str">
        <f>Konosys_Data_Extract!C806</f>
        <v>INFO201-AG_INFO_TS_2019</v>
      </c>
      <c r="I806" t="str">
        <f>Konosys_Data!C806</f>
        <v>SAMADI</v>
      </c>
      <c r="J806" t="str">
        <f>Konosys_Data!D806</f>
        <v>MAJDA</v>
      </c>
      <c r="K806" t="str">
        <f>Konosys_Data!AB806</f>
        <v>الصمدي</v>
      </c>
      <c r="L806" t="str">
        <f>Konosys_Data!AC806</f>
        <v>ماجدة</v>
      </c>
      <c r="M806" t="str">
        <f>Konosys_Data!E806</f>
        <v>F</v>
      </c>
      <c r="N806" t="str">
        <f>Konosys_Data!O806</f>
        <v>13/01/1999 00:00:00</v>
      </c>
      <c r="O806" t="str">
        <f>Konosys_Data!Z806</f>
        <v>Marocain</v>
      </c>
      <c r="P806" t="str">
        <f>Konosys_Data!T806</f>
        <v>TANGER</v>
      </c>
      <c r="Q806" t="str">
        <f>Konosys_Data!V806</f>
        <v>LB214546</v>
      </c>
      <c r="R806" t="str">
        <f>Konosys_Data!W806</f>
        <v>0693155725</v>
      </c>
      <c r="S806" t="str">
        <f>Konosys_Data!Y806</f>
        <v xml:space="preserve">  </v>
      </c>
      <c r="T806" t="str">
        <f>Table1[[#This Row],[CEF]]</f>
        <v>1999011300062</v>
      </c>
      <c r="U806">
        <v>805</v>
      </c>
    </row>
    <row r="807" spans="1:21" x14ac:dyDescent="0.25">
      <c r="A807" t="str">
        <f>Konosys_Data!B807</f>
        <v>1999080800187</v>
      </c>
      <c r="B807" t="str">
        <f>Konosys_Data!R807</f>
        <v>13/08/2018</v>
      </c>
      <c r="C807" t="str">
        <f>Konosys_Data!F807</f>
        <v>Oui</v>
      </c>
      <c r="D807" t="str">
        <f>Konosys_Data!AD807</f>
        <v>Baccalauréat</v>
      </c>
      <c r="E807" t="str">
        <f>Konosys_Data_Extract!B807</f>
        <v>NTIC_TDM_TS</v>
      </c>
      <c r="F807" s="4" t="str">
        <f>Konosys_Data_Extract!E807</f>
        <v>2</v>
      </c>
      <c r="G807" t="str">
        <f>Konosys_Data_Extract!C807</f>
        <v>TDM202-NTIC_TDM_TS_2019</v>
      </c>
      <c r="I807" t="str">
        <f>Konosys_Data!C807</f>
        <v>LAKTIT</v>
      </c>
      <c r="J807" t="str">
        <f>Konosys_Data!D807</f>
        <v>CHAIMAA</v>
      </c>
      <c r="K807" t="str">
        <f>Konosys_Data!AB807</f>
        <v>لقطيط</v>
      </c>
      <c r="L807" t="str">
        <f>Konosys_Data!AC807</f>
        <v>شيماء</v>
      </c>
      <c r="M807" t="str">
        <f>Konosys_Data!E807</f>
        <v>F</v>
      </c>
      <c r="N807" t="str">
        <f>Konosys_Data!O807</f>
        <v>08/08/1999 00:00:00</v>
      </c>
      <c r="O807" t="str">
        <f>Konosys_Data!Z807</f>
        <v>Marocain</v>
      </c>
      <c r="P807" t="str">
        <f>Konosys_Data!T807</f>
        <v>Nador, driouch</v>
      </c>
      <c r="Q807" t="str">
        <f>Konosys_Data!V807</f>
        <v>K559851</v>
      </c>
      <c r="R807" t="str">
        <f>Konosys_Data!W807</f>
        <v>0657037565</v>
      </c>
      <c r="S807" t="str">
        <f>Konosys_Data!Y807</f>
        <v xml:space="preserve">  </v>
      </c>
      <c r="T807" t="str">
        <f>Table1[[#This Row],[CEF]]</f>
        <v>1999080800187</v>
      </c>
      <c r="U807">
        <v>806</v>
      </c>
    </row>
    <row r="808" spans="1:21" x14ac:dyDescent="0.25">
      <c r="A808" t="str">
        <f>Konosys_Data!B808</f>
        <v>199608050226</v>
      </c>
      <c r="B808" t="str">
        <f>Konosys_Data!R808</f>
        <v>13/08/2018</v>
      </c>
      <c r="C808" t="str">
        <f>Konosys_Data!F808</f>
        <v>Oui</v>
      </c>
      <c r="D808" t="str">
        <f>Konosys_Data!AD808</f>
        <v>Baccalauréat</v>
      </c>
      <c r="E808" t="str">
        <f>Konosys_Data_Extract!B808</f>
        <v>NTIC_TDM_TS</v>
      </c>
      <c r="F808" s="4" t="str">
        <f>Konosys_Data_Extract!E808</f>
        <v>1</v>
      </c>
      <c r="G808" t="str">
        <f>Konosys_Data_Extract!C808</f>
        <v>TDM201-NTIC_TDM_TS_2019</v>
      </c>
      <c r="I808" t="str">
        <f>Konosys_Data!C808</f>
        <v>MAROUAT</v>
      </c>
      <c r="J808" t="str">
        <f>Konosys_Data!D808</f>
        <v>CHYMAA</v>
      </c>
      <c r="K808" t="str">
        <f>Konosys_Data!AB808</f>
        <v>مروات</v>
      </c>
      <c r="L808" t="str">
        <f>Konosys_Data!AC808</f>
        <v>شيماء</v>
      </c>
      <c r="M808" t="str">
        <f>Konosys_Data!E808</f>
        <v>F</v>
      </c>
      <c r="N808" t="str">
        <f>Konosys_Data!O808</f>
        <v>05/08/1996 00:00:00</v>
      </c>
      <c r="O808" t="str">
        <f>Konosys_Data!Z808</f>
        <v>Marocain</v>
      </c>
      <c r="P808" t="str">
        <f>Konosys_Data!T808</f>
        <v>casablanca</v>
      </c>
      <c r="Q808" t="str">
        <f>Konosys_Data!V808</f>
        <v>LA155696</v>
      </c>
      <c r="R808" t="str">
        <f>Konosys_Data!W808</f>
        <v>0628660374</v>
      </c>
      <c r="S808" t="str">
        <f>Konosys_Data!Y808</f>
        <v xml:space="preserve"> la CDG N°211 Larache </v>
      </c>
      <c r="T808" t="str">
        <f>Table1[[#This Row],[CEF]]</f>
        <v>199608050226</v>
      </c>
      <c r="U808">
        <v>807</v>
      </c>
    </row>
    <row r="809" spans="1:21" x14ac:dyDescent="0.25">
      <c r="A809" t="str">
        <f>Konosys_Data!B809</f>
        <v>1999090300149</v>
      </c>
      <c r="B809" t="str">
        <f>Konosys_Data!R809</f>
        <v>13/08/2018</v>
      </c>
      <c r="C809" t="str">
        <f>Konosys_Data!F809</f>
        <v>Oui</v>
      </c>
      <c r="D809" t="str">
        <f>Konosys_Data!AD809</f>
        <v>Baccalauréat</v>
      </c>
      <c r="E809" t="str">
        <f>Konosys_Data_Extract!B809</f>
        <v>NTIC_TDM_TS</v>
      </c>
      <c r="F809" s="4" t="str">
        <f>Konosys_Data_Extract!E809</f>
        <v>2</v>
      </c>
      <c r="G809" t="str">
        <f>Konosys_Data_Extract!C809</f>
        <v>TDM202-NTIC_TDM_TS_2019</v>
      </c>
      <c r="I809" t="str">
        <f>Konosys_Data!C809</f>
        <v>MOUKHLIS</v>
      </c>
      <c r="J809" t="str">
        <f>Konosys_Data!D809</f>
        <v>AYOUB</v>
      </c>
      <c r="K809" t="str">
        <f>Konosys_Data!AB809</f>
        <v>مخليص</v>
      </c>
      <c r="L809" t="str">
        <f>Konosys_Data!AC809</f>
        <v>ايوب</v>
      </c>
      <c r="M809" t="str">
        <f>Konosys_Data!E809</f>
        <v>F</v>
      </c>
      <c r="N809" t="str">
        <f>Konosys_Data!O809</f>
        <v>03/09/1999 00:00:00</v>
      </c>
      <c r="O809" t="str">
        <f>Konosys_Data!Z809</f>
        <v>Marocain</v>
      </c>
      <c r="P809" t="str">
        <f>Konosys_Data!T809</f>
        <v>casablanca</v>
      </c>
      <c r="Q809" t="str">
        <f>Konosys_Data!V809</f>
        <v>BK669895</v>
      </c>
      <c r="R809" t="str">
        <f>Konosys_Data!W809</f>
        <v>0637360154</v>
      </c>
      <c r="S809" t="str">
        <f>Konosys_Data!Y809</f>
        <v xml:space="preserve">  </v>
      </c>
      <c r="T809" t="str">
        <f>Table1[[#This Row],[CEF]]</f>
        <v>1999090300149</v>
      </c>
      <c r="U809">
        <v>808</v>
      </c>
    </row>
    <row r="810" spans="1:21" x14ac:dyDescent="0.25">
      <c r="A810" t="str">
        <f>Konosys_Data!B810</f>
        <v>1999022000062</v>
      </c>
      <c r="B810" t="str">
        <f>Konosys_Data!R810</f>
        <v>13/08/2018</v>
      </c>
      <c r="C810" t="str">
        <f>Konosys_Data!F810</f>
        <v>Oui</v>
      </c>
      <c r="D810" t="str">
        <f>Konosys_Data!AD810</f>
        <v>Baccalauréat</v>
      </c>
      <c r="E810" t="str">
        <f>Konosys_Data_Extract!B810</f>
        <v>NTIC_TRI_TS</v>
      </c>
      <c r="F810" s="4" t="str">
        <f>Konosys_Data_Extract!E810</f>
        <v>2</v>
      </c>
      <c r="G810" t="str">
        <f>Konosys_Data_Extract!C810</f>
        <v>TRI203-NTIC_TRI_TS_2019</v>
      </c>
      <c r="I810" t="str">
        <f>Konosys_Data!C810</f>
        <v>SAMADI</v>
      </c>
      <c r="J810" t="str">
        <f>Konosys_Data!D810</f>
        <v>MOHAMED</v>
      </c>
      <c r="K810" t="str">
        <f>Konosys_Data!AB810</f>
        <v>الصمدي</v>
      </c>
      <c r="L810" t="str">
        <f>Konosys_Data!AC810</f>
        <v>محمد</v>
      </c>
      <c r="M810" t="str">
        <f>Konosys_Data!E810</f>
        <v>F</v>
      </c>
      <c r="N810" t="str">
        <f>Konosys_Data!O810</f>
        <v>20/02/1999 00:00:00</v>
      </c>
      <c r="O810" t="str">
        <f>Konosys_Data!Z810</f>
        <v>Marocain</v>
      </c>
      <c r="P810" t="str">
        <f>Konosys_Data!T810</f>
        <v xml:space="preserve">ksar el kebir </v>
      </c>
      <c r="Q810" t="str">
        <f>Konosys_Data!V810</f>
        <v>LB216866</v>
      </c>
      <c r="R810" t="str">
        <f>Konosys_Data!W810</f>
        <v>0682077578</v>
      </c>
      <c r="S810" t="str">
        <f>Konosys_Data!Y810</f>
        <v xml:space="preserve">  </v>
      </c>
      <c r="T810" t="str">
        <f>Table1[[#This Row],[CEF]]</f>
        <v>1999022000062</v>
      </c>
      <c r="U810">
        <v>809</v>
      </c>
    </row>
    <row r="811" spans="1:21" x14ac:dyDescent="0.25">
      <c r="A811" t="str">
        <f>Konosys_Data!B811</f>
        <v>1998102300062</v>
      </c>
      <c r="B811" t="str">
        <f>Konosys_Data!R811</f>
        <v>13/08/2018</v>
      </c>
      <c r="C811" t="str">
        <f>Konosys_Data!F811</f>
        <v>Oui</v>
      </c>
      <c r="D811" t="str">
        <f>Konosys_Data!AD811</f>
        <v>Baccalauréat</v>
      </c>
      <c r="E811" t="str">
        <f>Konosys_Data_Extract!B811</f>
        <v>NTIC_TRI_TS</v>
      </c>
      <c r="F811" s="4" t="str">
        <f>Konosys_Data_Extract!E811</f>
        <v>2</v>
      </c>
      <c r="G811" t="str">
        <f>Konosys_Data_Extract!C811</f>
        <v>TRI202-NTIC_TRI_TS_2019</v>
      </c>
      <c r="I811" t="str">
        <f>Konosys_Data!C811</f>
        <v>LAZAAR</v>
      </c>
      <c r="J811" t="str">
        <f>Konosys_Data!D811</f>
        <v>SALAH EDDINE</v>
      </c>
      <c r="K811" t="str">
        <f>Konosys_Data!AB811</f>
        <v>الأزعر</v>
      </c>
      <c r="L811" t="str">
        <f>Konosys_Data!AC811</f>
        <v>صلاح الدين</v>
      </c>
      <c r="M811" t="str">
        <f>Konosys_Data!E811</f>
        <v>F</v>
      </c>
      <c r="N811" t="str">
        <f>Konosys_Data!O811</f>
        <v>23/10/1998 00:00:00</v>
      </c>
      <c r="O811" t="str">
        <f>Konosys_Data!Z811</f>
        <v>Marocain</v>
      </c>
      <c r="P811" t="str">
        <f>Konosys_Data!T811</f>
        <v>Ksar el kebir</v>
      </c>
      <c r="Q811" t="str">
        <f>Konosys_Data!V811</f>
        <v>LB221701</v>
      </c>
      <c r="R811" t="str">
        <f>Konosys_Data!W811</f>
        <v>0693907684</v>
      </c>
      <c r="S811" t="str">
        <f>Konosys_Data!Y811</f>
        <v xml:space="preserve"> RTE gare de train lot Boulaich NR 02 Ksar el kebir </v>
      </c>
      <c r="T811" t="str">
        <f>Table1[[#This Row],[CEF]]</f>
        <v>1998102300062</v>
      </c>
      <c r="U811">
        <v>810</v>
      </c>
    </row>
    <row r="812" spans="1:21" x14ac:dyDescent="0.25">
      <c r="A812" t="str">
        <f>Konosys_Data!B812</f>
        <v>1994010100720</v>
      </c>
      <c r="B812" t="str">
        <f>Konosys_Data!R812</f>
        <v>13/08/2018</v>
      </c>
      <c r="C812" t="str">
        <f>Konosys_Data!F812</f>
        <v>Oui</v>
      </c>
      <c r="D812" t="str">
        <f>Konosys_Data!AD812</f>
        <v>Baccalauréat</v>
      </c>
      <c r="E812" t="str">
        <f>Konosys_Data_Extract!B812</f>
        <v>NTIC_TRI_TS</v>
      </c>
      <c r="F812" s="4" t="str">
        <f>Konosys_Data_Extract!E812</f>
        <v>2</v>
      </c>
      <c r="G812" t="str">
        <f>Konosys_Data_Extract!C812</f>
        <v>TRI203-NTIC_TRI_TS_2019</v>
      </c>
      <c r="I812" t="str">
        <f>Konosys_Data!C812</f>
        <v>FERROUGUI</v>
      </c>
      <c r="J812" t="str">
        <f>Konosys_Data!D812</f>
        <v>HOUSAIN</v>
      </c>
      <c r="K812" t="str">
        <f>Konosys_Data!AB812</f>
        <v>الفروكي</v>
      </c>
      <c r="L812" t="str">
        <f>Konosys_Data!AC812</f>
        <v>الحسين</v>
      </c>
      <c r="M812" t="str">
        <f>Konosys_Data!E812</f>
        <v>F</v>
      </c>
      <c r="N812" t="str">
        <f>Konosys_Data!O812</f>
        <v>01/01/1994 00:00:00</v>
      </c>
      <c r="O812" t="str">
        <f>Konosys_Data!Z812</f>
        <v>Marocain</v>
      </c>
      <c r="P812" t="str">
        <f>Konosys_Data!T812</f>
        <v>tanger</v>
      </c>
      <c r="Q812" t="str">
        <f>Konosys_Data!V812</f>
        <v>k518695</v>
      </c>
      <c r="R812" t="str">
        <f>Konosys_Data!W812</f>
        <v>0612274529</v>
      </c>
      <c r="S812" t="str">
        <f>Konosys_Data!Y812</f>
        <v xml:space="preserve">  </v>
      </c>
      <c r="T812" t="str">
        <f>Table1[[#This Row],[CEF]]</f>
        <v>1994010100720</v>
      </c>
      <c r="U812">
        <v>811</v>
      </c>
    </row>
    <row r="813" spans="1:21" x14ac:dyDescent="0.25">
      <c r="A813" t="str">
        <f>Konosys_Data!B813</f>
        <v>1998013000103</v>
      </c>
      <c r="B813" t="str">
        <f>Konosys_Data!R813</f>
        <v>13/08/2018</v>
      </c>
      <c r="C813" t="str">
        <f>Konosys_Data!F813</f>
        <v>Oui</v>
      </c>
      <c r="D813" t="str">
        <f>Konosys_Data!AD813</f>
        <v>Baccalauréat</v>
      </c>
      <c r="E813" t="str">
        <f>Konosys_Data_Extract!B813</f>
        <v>NTIC_TRI_TS</v>
      </c>
      <c r="F813" s="4" t="str">
        <f>Konosys_Data_Extract!E813</f>
        <v>2</v>
      </c>
      <c r="G813" t="str">
        <f>Konosys_Data_Extract!C813</f>
        <v>TRI203-NTIC_TRI_TS_2019</v>
      </c>
      <c r="I813" t="str">
        <f>Konosys_Data!C813</f>
        <v>HILAL</v>
      </c>
      <c r="J813" t="str">
        <f>Konosys_Data!D813</f>
        <v>IKRAME</v>
      </c>
      <c r="K813" t="str">
        <f>Konosys_Data!AB813</f>
        <v>هلال</v>
      </c>
      <c r="L813" t="str">
        <f>Konosys_Data!AC813</f>
        <v>إكرام</v>
      </c>
      <c r="M813" t="str">
        <f>Konosys_Data!E813</f>
        <v>F</v>
      </c>
      <c r="N813" t="str">
        <f>Konosys_Data!O813</f>
        <v>30/01/1998 00:00:00</v>
      </c>
      <c r="O813" t="str">
        <f>Konosys_Data!Z813</f>
        <v>Marocain</v>
      </c>
      <c r="P813" t="str">
        <f>Konosys_Data!T813</f>
        <v>TANGER</v>
      </c>
      <c r="Q813" t="str">
        <f>Konosys_Data!V813</f>
        <v>k550162</v>
      </c>
      <c r="R813" t="str">
        <f>Konosys_Data!W813</f>
        <v>0672330405</v>
      </c>
      <c r="S813" t="str">
        <f>Konosys_Data!Y813</f>
        <v xml:space="preserve"> HAY MESNANA HAOUAT EL OURDA TANGER </v>
      </c>
      <c r="T813" t="str">
        <f>Table1[[#This Row],[CEF]]</f>
        <v>1998013000103</v>
      </c>
      <c r="U813">
        <v>812</v>
      </c>
    </row>
    <row r="814" spans="1:21" x14ac:dyDescent="0.25">
      <c r="A814" t="str">
        <f>Konosys_Data!B814</f>
        <v>199601100401</v>
      </c>
      <c r="B814" t="str">
        <f>Konosys_Data!R814</f>
        <v>13/08/2018</v>
      </c>
      <c r="C814" t="str">
        <f>Konosys_Data!F814</f>
        <v>Oui</v>
      </c>
      <c r="D814" t="str">
        <f>Konosys_Data!AD814</f>
        <v>Baccalauréat</v>
      </c>
      <c r="E814" t="str">
        <f>Konosys_Data_Extract!B814</f>
        <v>NTIC_TRI_TS</v>
      </c>
      <c r="F814" s="4" t="str">
        <f>Konosys_Data_Extract!E814</f>
        <v>2</v>
      </c>
      <c r="G814" t="str">
        <f>Konosys_Data_Extract!C814</f>
        <v>TRI202-NTIC_TRI_TS_2019</v>
      </c>
      <c r="I814" t="str">
        <f>Konosys_Data!C814</f>
        <v>KHAIA</v>
      </c>
      <c r="J814" t="str">
        <f>Konosys_Data!D814</f>
        <v>ISMAIL</v>
      </c>
      <c r="K814" t="str">
        <f>Konosys_Data!AB814</f>
        <v>خية</v>
      </c>
      <c r="L814" t="str">
        <f>Konosys_Data!AC814</f>
        <v>اسماعيل</v>
      </c>
      <c r="M814" t="str">
        <f>Konosys_Data!E814</f>
        <v>F</v>
      </c>
      <c r="N814" t="str">
        <f>Konosys_Data!O814</f>
        <v>10/01/1996 00:00:00</v>
      </c>
      <c r="O814" t="str">
        <f>Konosys_Data!Z814</f>
        <v>Marocain</v>
      </c>
      <c r="P814" t="str">
        <f>Konosys_Data!T814</f>
        <v>Tanger</v>
      </c>
      <c r="Q814" t="str">
        <f>Konosys_Data!V814</f>
        <v>KB138038</v>
      </c>
      <c r="R814" t="str">
        <f>Konosys_Data!W814</f>
        <v>0642657554</v>
      </c>
      <c r="S814" t="str">
        <f>Konosys_Data!Y814</f>
        <v xml:space="preserve"> HANAE 3 RUE 14 NO 43 TANGER </v>
      </c>
      <c r="T814" t="str">
        <f>Table1[[#This Row],[CEF]]</f>
        <v>199601100401</v>
      </c>
      <c r="U814">
        <v>813</v>
      </c>
    </row>
    <row r="815" spans="1:21" x14ac:dyDescent="0.25">
      <c r="A815" t="str">
        <f>Konosys_Data!B815</f>
        <v>1998092900182</v>
      </c>
      <c r="B815" t="str">
        <f>Konosys_Data!R815</f>
        <v>13/08/2018</v>
      </c>
      <c r="C815" t="str">
        <f>Konosys_Data!F815</f>
        <v>Oui</v>
      </c>
      <c r="D815" t="str">
        <f>Konosys_Data!AD815</f>
        <v>Baccalauréat</v>
      </c>
      <c r="E815" t="str">
        <f>Konosys_Data_Extract!B815</f>
        <v>NTIC_TRI_TS</v>
      </c>
      <c r="F815" s="4" t="str">
        <f>Konosys_Data_Extract!E815</f>
        <v>2</v>
      </c>
      <c r="G815" t="str">
        <f>Konosys_Data_Extract!C815</f>
        <v>TRI202-NTIC_TRI_TS_2019</v>
      </c>
      <c r="I815" t="str">
        <f>Konosys_Data!C815</f>
        <v>SARHRANI</v>
      </c>
      <c r="J815" t="str">
        <f>Konosys_Data!D815</f>
        <v>LAMYAE</v>
      </c>
      <c r="K815" t="str">
        <f>Konosys_Data!AB815</f>
        <v>صغراني</v>
      </c>
      <c r="L815" t="str">
        <f>Konosys_Data!AC815</f>
        <v>لمياء</v>
      </c>
      <c r="M815" t="str">
        <f>Konosys_Data!E815</f>
        <v>F</v>
      </c>
      <c r="N815" t="str">
        <f>Konosys_Data!O815</f>
        <v>29/09/1998 00:00:00</v>
      </c>
      <c r="O815" t="str">
        <f>Konosys_Data!Z815</f>
        <v>Marocain</v>
      </c>
      <c r="P815" t="str">
        <f>Konosys_Data!T815</f>
        <v>TANGER</v>
      </c>
      <c r="Q815" t="str">
        <f>Konosys_Data!V815</f>
        <v>K547228</v>
      </c>
      <c r="R815" t="str">
        <f>Konosys_Data!W815</f>
        <v>0615637278</v>
      </c>
      <c r="S815" t="str">
        <f>Konosys_Data!Y815</f>
        <v xml:space="preserve">  </v>
      </c>
      <c r="T815" t="str">
        <f>Table1[[#This Row],[CEF]]</f>
        <v>1998092900182</v>
      </c>
      <c r="U815">
        <v>814</v>
      </c>
    </row>
    <row r="816" spans="1:21" x14ac:dyDescent="0.25">
      <c r="A816" t="str">
        <f>Konosys_Data!B816</f>
        <v>1999080600182</v>
      </c>
      <c r="B816" t="str">
        <f>Konosys_Data!R816</f>
        <v>13/08/2018</v>
      </c>
      <c r="C816" t="str">
        <f>Konosys_Data!F816</f>
        <v>Oui</v>
      </c>
      <c r="D816" t="str">
        <f>Konosys_Data!AD816</f>
        <v>Baccalauréat</v>
      </c>
      <c r="E816" t="str">
        <f>Konosys_Data_Extract!B816</f>
        <v>NTIC_TDI_TS</v>
      </c>
      <c r="F816" s="4" t="str">
        <f>Konosys_Data_Extract!E816</f>
        <v>2</v>
      </c>
      <c r="G816" t="str">
        <f>Konosys_Data_Extract!C816</f>
        <v>TDI203-NTIC_TDI_TS_2019</v>
      </c>
      <c r="I816" t="str">
        <f>Konosys_Data!C816</f>
        <v>EL MESSARI</v>
      </c>
      <c r="J816" t="str">
        <f>Konosys_Data!D816</f>
        <v>AMINA</v>
      </c>
      <c r="K816" t="str">
        <f>Konosys_Data!AB816</f>
        <v>المساري</v>
      </c>
      <c r="L816" t="str">
        <f>Konosys_Data!AC816</f>
        <v>امينة</v>
      </c>
      <c r="M816" t="str">
        <f>Konosys_Data!E816</f>
        <v>F</v>
      </c>
      <c r="N816" t="str">
        <f>Konosys_Data!O816</f>
        <v>06/08/1999 00:00:00</v>
      </c>
      <c r="O816" t="str">
        <f>Konosys_Data!Z816</f>
        <v>Marocain</v>
      </c>
      <c r="P816" t="str">
        <f>Konosys_Data!T816</f>
        <v>Tanger Tanger Assilah</v>
      </c>
      <c r="Q816" t="str">
        <f>Konosys_Data!V816</f>
        <v>KB177265</v>
      </c>
      <c r="R816" t="str">
        <f>Konosys_Data!W816</f>
        <v>0602612475</v>
      </c>
      <c r="S816" t="str">
        <f>Konosys_Data!Y816</f>
        <v xml:space="preserve">  </v>
      </c>
      <c r="T816" t="str">
        <f>Table1[[#This Row],[CEF]]</f>
        <v>1999080600182</v>
      </c>
      <c r="U816">
        <v>815</v>
      </c>
    </row>
    <row r="817" spans="1:21" x14ac:dyDescent="0.25">
      <c r="A817" t="str">
        <f>Konosys_Data!B817</f>
        <v>1996052200147</v>
      </c>
      <c r="B817" t="str">
        <f>Konosys_Data!R817</f>
        <v>13/08/2018</v>
      </c>
      <c r="C817" t="str">
        <f>Konosys_Data!F817</f>
        <v>Oui</v>
      </c>
      <c r="D817" t="str">
        <f>Konosys_Data!AD817</f>
        <v>Baccalauréat</v>
      </c>
      <c r="E817" t="str">
        <f>Konosys_Data_Extract!B817</f>
        <v>NTIC_TDI_TS</v>
      </c>
      <c r="F817" s="4" t="str">
        <f>Konosys_Data_Extract!E817</f>
        <v>2</v>
      </c>
      <c r="G817" t="str">
        <f>Konosys_Data_Extract!C817</f>
        <v>TDI204-NTIC_TDI_TS_2019</v>
      </c>
      <c r="I817" t="str">
        <f>Konosys_Data!C817</f>
        <v>EL GHAOUAL</v>
      </c>
      <c r="J817" t="str">
        <f>Konosys_Data!D817</f>
        <v>AMINE</v>
      </c>
      <c r="K817" t="str">
        <f>Konosys_Data!AB817</f>
        <v>الغوال</v>
      </c>
      <c r="L817" t="str">
        <f>Konosys_Data!AC817</f>
        <v>امين</v>
      </c>
      <c r="M817" t="str">
        <f>Konosys_Data!E817</f>
        <v>F</v>
      </c>
      <c r="N817" t="str">
        <f>Konosys_Data!O817</f>
        <v>22/05/1996 00:00:00</v>
      </c>
      <c r="O817" t="str">
        <f>Konosys_Data!Z817</f>
        <v>Marocain</v>
      </c>
      <c r="P817" t="str">
        <f>Konosys_Data!T817</f>
        <v>BNI AHMED GHARBIA CHEFCHAOUEN</v>
      </c>
      <c r="Q817" t="str">
        <f>Konosys_Data!V817</f>
        <v>k520105</v>
      </c>
      <c r="R817" t="str">
        <f>Konosys_Data!W817</f>
        <v>0637812450</v>
      </c>
      <c r="S817" t="str">
        <f>Konosys_Data!Y817</f>
        <v xml:space="preserve">  </v>
      </c>
      <c r="T817" t="str">
        <f>Table1[[#This Row],[CEF]]</f>
        <v>1996052200147</v>
      </c>
      <c r="U817">
        <v>816</v>
      </c>
    </row>
    <row r="818" spans="1:21" x14ac:dyDescent="0.25">
      <c r="A818" t="str">
        <f>Konosys_Data!B818</f>
        <v>199501018587</v>
      </c>
      <c r="B818" t="str">
        <f>Konosys_Data!R818</f>
        <v>13/08/2018</v>
      </c>
      <c r="C818" t="str">
        <f>Konosys_Data!F818</f>
        <v>Oui</v>
      </c>
      <c r="D818" t="str">
        <f>Konosys_Data!AD818</f>
        <v>Baccalauréat</v>
      </c>
      <c r="E818" t="str">
        <f>Konosys_Data_Extract!B818</f>
        <v>NTIC_TDI_TS</v>
      </c>
      <c r="F818" s="4" t="str">
        <f>Konosys_Data_Extract!E818</f>
        <v>2</v>
      </c>
      <c r="G818" t="str">
        <f>Konosys_Data_Extract!C818</f>
        <v>TDI203-NTIC_TDI_TS_2019</v>
      </c>
      <c r="I818" t="str">
        <f>Konosys_Data!C818</f>
        <v>BEN ABDELLAH</v>
      </c>
      <c r="J818" t="str">
        <f>Konosys_Data!D818</f>
        <v>ANASS</v>
      </c>
      <c r="K818" t="str">
        <f>Konosys_Data!AB818</f>
        <v>بنعبد الله</v>
      </c>
      <c r="L818" t="str">
        <f>Konosys_Data!AC818</f>
        <v>انس</v>
      </c>
      <c r="M818" t="str">
        <f>Konosys_Data!E818</f>
        <v>H</v>
      </c>
      <c r="N818" t="str">
        <f>Konosys_Data!O818</f>
        <v>01/01/1995 00:00:00</v>
      </c>
      <c r="O818" t="str">
        <f>Konosys_Data!Z818</f>
        <v>Marocain</v>
      </c>
      <c r="P818" t="str">
        <f>Konosys_Data!T818</f>
        <v>TANGER</v>
      </c>
      <c r="Q818" t="str">
        <f>Konosys_Data!V818</f>
        <v>KB131338</v>
      </c>
      <c r="R818" t="str">
        <f>Konosys_Data!W818</f>
        <v>0667601186</v>
      </c>
      <c r="S818" t="str">
        <f>Konosys_Data!Y818</f>
        <v xml:space="preserve"> TANGER </v>
      </c>
      <c r="T818" t="str">
        <f>Table1[[#This Row],[CEF]]</f>
        <v>199501018587</v>
      </c>
      <c r="U818">
        <v>817</v>
      </c>
    </row>
    <row r="819" spans="1:21" x14ac:dyDescent="0.25">
      <c r="A819" t="str">
        <f>Konosys_Data!B819</f>
        <v>1998082600265</v>
      </c>
      <c r="B819" t="str">
        <f>Konosys_Data!R819</f>
        <v>13/08/2018</v>
      </c>
      <c r="C819" t="str">
        <f>Konosys_Data!F819</f>
        <v>Oui</v>
      </c>
      <c r="D819" t="str">
        <f>Konosys_Data!AD819</f>
        <v>Baccalauréat</v>
      </c>
      <c r="E819" t="str">
        <f>Konosys_Data_Extract!B819</f>
        <v>NTIC_TDI_TS</v>
      </c>
      <c r="F819" s="4" t="str">
        <f>Konosys_Data_Extract!E819</f>
        <v>2</v>
      </c>
      <c r="G819" t="str">
        <f>Konosys_Data_Extract!C819</f>
        <v>TDI201-NTIC_TDI_TS_2019</v>
      </c>
      <c r="I819" t="str">
        <f>Konosys_Data!C819</f>
        <v>HAMDAN</v>
      </c>
      <c r="J819" t="str">
        <f>Konosys_Data!D819</f>
        <v>SARA</v>
      </c>
      <c r="K819" t="str">
        <f>Konosys_Data!AB819</f>
        <v>حمدان</v>
      </c>
      <c r="L819" t="str">
        <f>Konosys_Data!AC819</f>
        <v>سارة</v>
      </c>
      <c r="M819" t="str">
        <f>Konosys_Data!E819</f>
        <v>F</v>
      </c>
      <c r="N819" t="str">
        <f>Konosys_Data!O819</f>
        <v>26/08/1998 00:00:00</v>
      </c>
      <c r="O819" t="str">
        <f>Konosys_Data!Z819</f>
        <v>Marocain</v>
      </c>
      <c r="P819" t="str">
        <f>Konosys_Data!T819</f>
        <v>Menzla Tnger-Assila</v>
      </c>
      <c r="Q819" t="str">
        <f>Konosys_Data!V819</f>
        <v>KB176029</v>
      </c>
      <c r="R819" t="str">
        <f>Konosys_Data!W819</f>
        <v>0687667397</v>
      </c>
      <c r="S819" t="str">
        <f>Konosys_Data!Y819</f>
        <v xml:space="preserve">  </v>
      </c>
      <c r="T819" t="str">
        <f>Table1[[#This Row],[CEF]]</f>
        <v>1998082600265</v>
      </c>
      <c r="U819">
        <v>818</v>
      </c>
    </row>
    <row r="820" spans="1:21" x14ac:dyDescent="0.25">
      <c r="A820" t="str">
        <f>Konosys_Data!B820</f>
        <v>1997052400053</v>
      </c>
      <c r="B820" t="str">
        <f>Konosys_Data!R820</f>
        <v>13/08/2018</v>
      </c>
      <c r="C820" t="str">
        <f>Konosys_Data!F820</f>
        <v>Oui</v>
      </c>
      <c r="D820" t="str">
        <f>Konosys_Data!AD820</f>
        <v>Baccalauréat</v>
      </c>
      <c r="E820" t="str">
        <f>Konosys_Data_Extract!B820</f>
        <v>NTIC_TDI_TS</v>
      </c>
      <c r="F820" s="4" t="str">
        <f>Konosys_Data_Extract!E820</f>
        <v>2</v>
      </c>
      <c r="G820" t="str">
        <f>Konosys_Data_Extract!C820</f>
        <v>TDI201-NTIC_TDI_TS_2019</v>
      </c>
      <c r="I820" t="str">
        <f>Konosys_Data!C820</f>
        <v>BOUHARRAT</v>
      </c>
      <c r="J820" t="str">
        <f>Konosys_Data!D820</f>
        <v>SARA</v>
      </c>
      <c r="K820" t="str">
        <f>Konosys_Data!AB820</f>
        <v>بوحراث</v>
      </c>
      <c r="L820" t="str">
        <f>Konosys_Data!AC820</f>
        <v>سارة</v>
      </c>
      <c r="M820" t="str">
        <f>Konosys_Data!E820</f>
        <v>F</v>
      </c>
      <c r="N820" t="str">
        <f>Konosys_Data!O820</f>
        <v>24/05/1997 00:00:00</v>
      </c>
      <c r="O820" t="str">
        <f>Konosys_Data!Z820</f>
        <v>Marocain</v>
      </c>
      <c r="P820" t="str">
        <f>Konosys_Data!T820</f>
        <v>TETOUAN</v>
      </c>
      <c r="Q820" t="str">
        <f>Konosys_Data!V820</f>
        <v>L700183</v>
      </c>
      <c r="R820" t="str">
        <f>Konosys_Data!W820</f>
        <v>0607463443</v>
      </c>
      <c r="S820" t="str">
        <f>Konosys_Data!Y820</f>
        <v xml:space="preserve"> DR ANINOU CR BNI HARCHEN JBEL EL HABIB </v>
      </c>
      <c r="T820" t="str">
        <f>Table1[[#This Row],[CEF]]</f>
        <v>1997052400053</v>
      </c>
      <c r="U820">
        <v>819</v>
      </c>
    </row>
    <row r="821" spans="1:21" x14ac:dyDescent="0.25">
      <c r="A821" t="str">
        <f>Konosys_Data!B821</f>
        <v>2000081100220</v>
      </c>
      <c r="B821" t="str">
        <f>Konosys_Data!R821</f>
        <v>15/08/2018</v>
      </c>
      <c r="C821" t="str">
        <f>Konosys_Data!F821</f>
        <v>Oui</v>
      </c>
      <c r="D821" t="str">
        <f>Konosys_Data!AD821</f>
        <v>Baccalauréat</v>
      </c>
      <c r="E821" t="str">
        <f>Konosys_Data_Extract!B821</f>
        <v>AG_INFO_TS</v>
      </c>
      <c r="F821" s="4" t="str">
        <f>Konosys_Data_Extract!E821</f>
        <v>2</v>
      </c>
      <c r="G821" t="str">
        <f>Konosys_Data_Extract!C821</f>
        <v>INFO102-AG_INFO_TS_2019</v>
      </c>
      <c r="I821" t="str">
        <f>Konosys_Data!C821</f>
        <v>FERTAT</v>
      </c>
      <c r="J821" t="str">
        <f>Konosys_Data!D821</f>
        <v>SOUKAINA</v>
      </c>
      <c r="K821" t="str">
        <f>Konosys_Data!AB821</f>
        <v>فرتات</v>
      </c>
      <c r="L821" t="str">
        <f>Konosys_Data!AC821</f>
        <v>سكينة</v>
      </c>
      <c r="M821" t="str">
        <f>Konosys_Data!E821</f>
        <v>F</v>
      </c>
      <c r="N821" t="str">
        <f>Konosys_Data!O821</f>
        <v>11/08/2000 00:00:00</v>
      </c>
      <c r="O821" t="str">
        <f>Konosys_Data!Z821</f>
        <v>Marocain</v>
      </c>
      <c r="P821" t="str">
        <f>Konosys_Data!T821</f>
        <v>TANGER</v>
      </c>
      <c r="Q821" t="str">
        <f>Konosys_Data!V821</f>
        <v>K576765</v>
      </c>
      <c r="R821" t="str">
        <f>Konosys_Data!W821</f>
        <v>0668341106</v>
      </c>
      <c r="S821" t="str">
        <f>Konosys_Data!Y821</f>
        <v xml:space="preserve">  </v>
      </c>
      <c r="T821" t="str">
        <f>Table1[[#This Row],[CEF]]</f>
        <v>2000081100220</v>
      </c>
      <c r="U821">
        <v>820</v>
      </c>
    </row>
    <row r="822" spans="1:21" x14ac:dyDescent="0.25">
      <c r="A822" t="str">
        <f>Konosys_Data!B822</f>
        <v>1999082000308</v>
      </c>
      <c r="B822" t="str">
        <f>Konosys_Data!R822</f>
        <v>15/08/2018</v>
      </c>
      <c r="C822" t="str">
        <f>Konosys_Data!F822</f>
        <v>Oui</v>
      </c>
      <c r="D822" t="str">
        <f>Konosys_Data!AD822</f>
        <v>Baccalauréat</v>
      </c>
      <c r="E822" t="str">
        <f>Konosys_Data_Extract!B822</f>
        <v>NTIC_TDI_TS</v>
      </c>
      <c r="F822" s="4" t="str">
        <f>Konosys_Data_Extract!E822</f>
        <v>2</v>
      </c>
      <c r="G822" t="str">
        <f>Konosys_Data_Extract!C822</f>
        <v>TDI107-NTIC_TDI_TS_2019</v>
      </c>
      <c r="I822" t="str">
        <f>Konosys_Data!C822</f>
        <v>AL MAJDOUB</v>
      </c>
      <c r="J822" t="str">
        <f>Konosys_Data!D822</f>
        <v>IMANE</v>
      </c>
      <c r="K822" t="str">
        <f>Konosys_Data!AB822</f>
        <v>المجدوب</v>
      </c>
      <c r="L822" t="str">
        <f>Konosys_Data!AC822</f>
        <v>ايمان</v>
      </c>
      <c r="M822" t="str">
        <f>Konosys_Data!E822</f>
        <v>F</v>
      </c>
      <c r="N822" t="str">
        <f>Konosys_Data!O822</f>
        <v>20/08/1999 00:00:00</v>
      </c>
      <c r="O822" t="str">
        <f>Konosys_Data!Z822</f>
        <v>Marocain</v>
      </c>
      <c r="P822" t="str">
        <f>Konosys_Data!T822</f>
        <v>LAARACH</v>
      </c>
      <c r="Q822" t="str">
        <f>Konosys_Data!V822</f>
        <v>K562905</v>
      </c>
      <c r="R822" t="str">
        <f>Konosys_Data!W822</f>
        <v>0612345678</v>
      </c>
      <c r="S822" t="str">
        <f>Konosys_Data!Y822</f>
        <v xml:space="preserve">  </v>
      </c>
      <c r="T822" t="str">
        <f>Table1[[#This Row],[CEF]]</f>
        <v>1999082000308</v>
      </c>
      <c r="U822">
        <v>821</v>
      </c>
    </row>
    <row r="823" spans="1:21" x14ac:dyDescent="0.25">
      <c r="A823" t="str">
        <f>Konosys_Data!B823</f>
        <v>1994102300077</v>
      </c>
      <c r="B823" t="str">
        <f>Konosys_Data!R823</f>
        <v>15/08/2018</v>
      </c>
      <c r="C823" t="str">
        <f>Konosys_Data!F823</f>
        <v>Oui</v>
      </c>
      <c r="D823" t="str">
        <f>Konosys_Data!AD823</f>
        <v>Baccalauréat</v>
      </c>
      <c r="E823" t="str">
        <f>Konosys_Data_Extract!B823</f>
        <v>NTIC_TRI_TS</v>
      </c>
      <c r="F823" s="4" t="str">
        <f>Konosys_Data_Extract!E823</f>
        <v>2</v>
      </c>
      <c r="G823" t="str">
        <f>Konosys_Data_Extract!C823</f>
        <v>TRI203-NTIC_TRI_TS_2019</v>
      </c>
      <c r="I823" t="str">
        <f>Konosys_Data!C823</f>
        <v>SUNDAY OTWEL AKOT</v>
      </c>
      <c r="J823" t="str">
        <f>Konosys_Data!D823</f>
        <v>AJAWIN</v>
      </c>
      <c r="K823" t="str">
        <f>Konosys_Data!AB823</f>
        <v>سانداي اوتوبل اكوت</v>
      </c>
      <c r="L823" t="str">
        <f>Konosys_Data!AC823</f>
        <v>اجاوان</v>
      </c>
      <c r="M823" t="str">
        <f>Konosys_Data!E823</f>
        <v>F</v>
      </c>
      <c r="N823" t="str">
        <f>Konosys_Data!O823</f>
        <v>23/10/1994 00:00:00</v>
      </c>
      <c r="O823" t="str">
        <f>Konosys_Data!Z823</f>
        <v>Saoudienne</v>
      </c>
      <c r="P823" t="str">
        <f>Konosys_Data!T823</f>
        <v>SUD-SOUDANAISE</v>
      </c>
      <c r="Q823" t="str">
        <f>Konosys_Data!V823</f>
        <v>A049419L</v>
      </c>
      <c r="R823" t="str">
        <f>Konosys_Data!W823</f>
        <v>0600000000</v>
      </c>
      <c r="S823" t="str">
        <f>Konosys_Data!Y823</f>
        <v xml:space="preserve">  </v>
      </c>
      <c r="T823" t="str">
        <f>Table1[[#This Row],[CEF]]</f>
        <v>1994102300077</v>
      </c>
      <c r="U823">
        <v>822</v>
      </c>
    </row>
    <row r="824" spans="1:21" x14ac:dyDescent="0.25">
      <c r="A824" t="str">
        <f>Konosys_Data!B824</f>
        <v>1997070100358</v>
      </c>
      <c r="B824" t="str">
        <f>Konosys_Data!R824</f>
        <v>15/08/2018</v>
      </c>
      <c r="C824" t="str">
        <f>Konosys_Data!F824</f>
        <v>Oui</v>
      </c>
      <c r="D824" t="str">
        <f>Konosys_Data!AD824</f>
        <v>Baccalauréat</v>
      </c>
      <c r="E824" t="str">
        <f>Konosys_Data_Extract!B824</f>
        <v>NTIC_TRI_TS</v>
      </c>
      <c r="F824" s="4" t="str">
        <f>Konosys_Data_Extract!E824</f>
        <v>2</v>
      </c>
      <c r="G824" t="str">
        <f>Konosys_Data_Extract!C824</f>
        <v>TRI204-NTIC_TRI_TS_2019</v>
      </c>
      <c r="I824" t="str">
        <f>Konosys_Data!C824</f>
        <v>AGUARROUM</v>
      </c>
      <c r="J824" t="str">
        <f>Konosys_Data!D824</f>
        <v>CHARAF EDDIN</v>
      </c>
      <c r="K824" t="str">
        <f>Konosys_Data!AB824</f>
        <v>اكروم</v>
      </c>
      <c r="L824" t="str">
        <f>Konosys_Data!AC824</f>
        <v>شراف الدين</v>
      </c>
      <c r="M824" t="str">
        <f>Konosys_Data!E824</f>
        <v>F</v>
      </c>
      <c r="N824" t="str">
        <f>Konosys_Data!O824</f>
        <v>01/07/1997 00:00:00</v>
      </c>
      <c r="O824" t="str">
        <f>Konosys_Data!Z824</f>
        <v>Marocain</v>
      </c>
      <c r="P824" t="str">
        <f>Konosys_Data!T824</f>
        <v>SENADA AL HOCEIMA</v>
      </c>
      <c r="Q824" t="str">
        <f>Konosys_Data!V824</f>
        <v>KB161856</v>
      </c>
      <c r="R824" t="str">
        <f>Konosys_Data!W824</f>
        <v>0614170695</v>
      </c>
      <c r="S824" t="str">
        <f>Konosys_Data!Y824</f>
        <v xml:space="preserve">  </v>
      </c>
      <c r="T824" t="str">
        <f>Table1[[#This Row],[CEF]]</f>
        <v>1997070100358</v>
      </c>
      <c r="U824">
        <v>823</v>
      </c>
    </row>
    <row r="825" spans="1:21" x14ac:dyDescent="0.25">
      <c r="A825" t="str">
        <f>Konosys_Data!B825</f>
        <v>1997010102210</v>
      </c>
      <c r="B825" t="str">
        <f>Konosys_Data!R825</f>
        <v>15/08/2018</v>
      </c>
      <c r="C825" t="str">
        <f>Konosys_Data!F825</f>
        <v>Oui</v>
      </c>
      <c r="D825" t="str">
        <f>Konosys_Data!AD825</f>
        <v>Baccalauréat</v>
      </c>
      <c r="E825" t="str">
        <f>Konosys_Data_Extract!B825</f>
        <v>NTIC_TRI_TS</v>
      </c>
      <c r="F825" s="4" t="str">
        <f>Konosys_Data_Extract!E825</f>
        <v>2</v>
      </c>
      <c r="G825" t="str">
        <f>Konosys_Data_Extract!C825</f>
        <v>TRI104-NTIC_TRI_TS_2019</v>
      </c>
      <c r="I825" t="str">
        <f>Konosys_Data!C825</f>
        <v>BOUKBAIL</v>
      </c>
      <c r="J825" t="str">
        <f>Konosys_Data!D825</f>
        <v>TARIK</v>
      </c>
      <c r="K825" t="str">
        <f>Konosys_Data!AB825</f>
        <v>بوقبايل</v>
      </c>
      <c r="L825" t="str">
        <f>Konosys_Data!AC825</f>
        <v>طارق</v>
      </c>
      <c r="M825" t="str">
        <f>Konosys_Data!E825</f>
        <v>F</v>
      </c>
      <c r="N825" t="str">
        <f>Konosys_Data!O825</f>
        <v>01/01/1997 00:00:00</v>
      </c>
      <c r="O825" t="str">
        <f>Konosys_Data!Z825</f>
        <v>Marocain</v>
      </c>
      <c r="P825" t="str">
        <f>Konosys_Data!T825</f>
        <v>souk lqolla larache</v>
      </c>
      <c r="Q825" t="str">
        <f>Konosys_Data!V825</f>
        <v>k548376</v>
      </c>
      <c r="R825" t="str">
        <f>Konosys_Data!W825</f>
        <v>0601122136</v>
      </c>
      <c r="S825" t="str">
        <f>Konosys_Data!Y825</f>
        <v xml:space="preserve">  </v>
      </c>
      <c r="T825" t="str">
        <f>Table1[[#This Row],[CEF]]</f>
        <v>1997010102210</v>
      </c>
      <c r="U825">
        <v>824</v>
      </c>
    </row>
    <row r="826" spans="1:21" x14ac:dyDescent="0.25">
      <c r="A826" t="str">
        <f>Konosys_Data!B826</f>
        <v>1999071700076</v>
      </c>
      <c r="B826" t="str">
        <f>Konosys_Data!R826</f>
        <v>15/08/2018</v>
      </c>
      <c r="C826" t="str">
        <f>Konosys_Data!F826</f>
        <v>Oui</v>
      </c>
      <c r="D826" t="str">
        <f>Konosys_Data!AD826</f>
        <v>Baccalauréat</v>
      </c>
      <c r="E826" t="str">
        <f>Konosys_Data_Extract!B826</f>
        <v>NTIC_TRI_TS</v>
      </c>
      <c r="F826" s="4" t="str">
        <f>Konosys_Data_Extract!E826</f>
        <v>2</v>
      </c>
      <c r="G826" t="str">
        <f>Konosys_Data_Extract!C826</f>
        <v>TRI202-NTIC_TRI_TS_2019</v>
      </c>
      <c r="I826" t="str">
        <f>Konosys_Data!C826</f>
        <v>LAAROUSSI</v>
      </c>
      <c r="J826" t="str">
        <f>Konosys_Data!D826</f>
        <v>YOUSSRA</v>
      </c>
      <c r="K826" t="str">
        <f>Konosys_Data!AB826</f>
        <v>لعروسي</v>
      </c>
      <c r="L826" t="str">
        <f>Konosys_Data!AC826</f>
        <v>يسرى</v>
      </c>
      <c r="M826" t="str">
        <f>Konosys_Data!E826</f>
        <v>F</v>
      </c>
      <c r="N826" t="str">
        <f>Konosys_Data!O826</f>
        <v>17/07/1999 00:00:00</v>
      </c>
      <c r="O826" t="str">
        <f>Konosys_Data!Z826</f>
        <v>Marocain</v>
      </c>
      <c r="P826" t="str">
        <f>Konosys_Data!T826</f>
        <v xml:space="preserve">Tanger </v>
      </c>
      <c r="Q826" t="str">
        <f>Konosys_Data!V826</f>
        <v>KB172850</v>
      </c>
      <c r="R826" t="str">
        <f>Konosys_Data!W826</f>
        <v>0606362913</v>
      </c>
      <c r="S826" t="str">
        <f>Konosys_Data!Y826</f>
        <v xml:space="preserve">  </v>
      </c>
      <c r="T826" t="str">
        <f>Table1[[#This Row],[CEF]]</f>
        <v>1999071700076</v>
      </c>
      <c r="U826">
        <v>825</v>
      </c>
    </row>
    <row r="827" spans="1:21" x14ac:dyDescent="0.25">
      <c r="A827" t="str">
        <f>Konosys_Data!B827</f>
        <v>199606060365</v>
      </c>
      <c r="B827" t="str">
        <f>Konosys_Data!R827</f>
        <v>15/08/2018</v>
      </c>
      <c r="C827" t="str">
        <f>Konosys_Data!F827</f>
        <v>Oui</v>
      </c>
      <c r="D827" t="str">
        <f>Konosys_Data!AD827</f>
        <v>Baccalauréat</v>
      </c>
      <c r="E827" t="str">
        <f>Konosys_Data_Extract!B827</f>
        <v>NTIC_TRI_TS</v>
      </c>
      <c r="F827" s="4" t="str">
        <f>Konosys_Data_Extract!E827</f>
        <v>2</v>
      </c>
      <c r="G827" t="str">
        <f>Konosys_Data_Extract!C827</f>
        <v>TRI201-NTIC_TRI_TS_2019</v>
      </c>
      <c r="I827" t="str">
        <f>Konosys_Data!C827</f>
        <v>ROSSI</v>
      </c>
      <c r="J827" t="str">
        <f>Konosys_Data!D827</f>
        <v>MUSTAPHA</v>
      </c>
      <c r="K827" t="str">
        <f>Konosys_Data!AB827</f>
        <v>الروسي</v>
      </c>
      <c r="L827" t="str">
        <f>Konosys_Data!AC827</f>
        <v>مصطفى</v>
      </c>
      <c r="M827" t="str">
        <f>Konosys_Data!E827</f>
        <v>F</v>
      </c>
      <c r="N827" t="str">
        <f>Konosys_Data!O827</f>
        <v>06/06/1996 00:00:00</v>
      </c>
      <c r="O827" t="str">
        <f>Konosys_Data!Z827</f>
        <v>Marocain</v>
      </c>
      <c r="P827" t="str">
        <f>Konosys_Data!T827</f>
        <v>06 06 1996</v>
      </c>
      <c r="Q827" t="str">
        <f>Konosys_Data!V827</f>
        <v>KB148708</v>
      </c>
      <c r="R827" t="str">
        <f>Konosys_Data!W827</f>
        <v>0693182920</v>
      </c>
      <c r="S827" t="str">
        <f>Konosys_Data!Y827</f>
        <v xml:space="preserve"> hay bouchta rue 39 no 35 tanger </v>
      </c>
      <c r="T827" t="str">
        <f>Table1[[#This Row],[CEF]]</f>
        <v>199606060365</v>
      </c>
      <c r="U827">
        <v>826</v>
      </c>
    </row>
    <row r="828" spans="1:21" x14ac:dyDescent="0.25">
      <c r="A828" t="str">
        <f>Konosys_Data!B828</f>
        <v>1993120700021</v>
      </c>
      <c r="B828" t="str">
        <f>Konosys_Data!R828</f>
        <v>15/08/2018</v>
      </c>
      <c r="C828" t="str">
        <f>Konosys_Data!F828</f>
        <v>Oui</v>
      </c>
      <c r="D828" t="str">
        <f>Konosys_Data!AD828</f>
        <v>Baccalauréat</v>
      </c>
      <c r="E828" t="str">
        <f>Konosys_Data_Extract!B828</f>
        <v>NTIC_TRI_TS</v>
      </c>
      <c r="F828" s="4" t="str">
        <f>Konosys_Data_Extract!E828</f>
        <v>1</v>
      </c>
      <c r="G828" t="str">
        <f>Konosys_Data_Extract!C828</f>
        <v>TRI201-NTIC_TRI_TS_2019</v>
      </c>
      <c r="I828" t="str">
        <f>Konosys_Data!C828</f>
        <v>BOULAICH  AZIFI</v>
      </c>
      <c r="J828" t="str">
        <f>Konosys_Data!D828</f>
        <v>MOUAD</v>
      </c>
      <c r="K828" t="str">
        <f>Konosys_Data!AB828</f>
        <v>بوالعيش العزيفي</v>
      </c>
      <c r="L828" t="str">
        <f>Konosys_Data!AC828</f>
        <v>معاد</v>
      </c>
      <c r="M828" t="str">
        <f>Konosys_Data!E828</f>
        <v>F</v>
      </c>
      <c r="N828" t="str">
        <f>Konosys_Data!O828</f>
        <v>07/12/1993 00:00:00</v>
      </c>
      <c r="O828" t="str">
        <f>Konosys_Data!Z828</f>
        <v>Marocain</v>
      </c>
      <c r="P828" t="str">
        <f>Konosys_Data!T828</f>
        <v>tanger</v>
      </c>
      <c r="Q828" t="str">
        <f>Konosys_Data!V828</f>
        <v>K525939</v>
      </c>
      <c r="R828" t="str">
        <f>Konosys_Data!W828</f>
        <v>0687438921</v>
      </c>
      <c r="S828" t="str">
        <f>Konosys_Data!Y828</f>
        <v xml:space="preserve">  </v>
      </c>
      <c r="T828" t="str">
        <f>Table1[[#This Row],[CEF]]</f>
        <v>1993120700021</v>
      </c>
      <c r="U828">
        <v>827</v>
      </c>
    </row>
    <row r="829" spans="1:21" x14ac:dyDescent="0.25">
      <c r="A829" t="str">
        <f>Konosys_Data!B829</f>
        <v>1998042000292</v>
      </c>
      <c r="B829" t="str">
        <f>Konosys_Data!R829</f>
        <v>15/08/2018</v>
      </c>
      <c r="C829" t="str">
        <f>Konosys_Data!F829</f>
        <v>Oui</v>
      </c>
      <c r="D829" t="str">
        <f>Konosys_Data!AD829</f>
        <v>Baccalauréat</v>
      </c>
      <c r="E829" t="str">
        <f>Konosys_Data_Extract!B829</f>
        <v>NTIC_TRI_TS</v>
      </c>
      <c r="F829" s="4" t="str">
        <f>Konosys_Data_Extract!E829</f>
        <v>2</v>
      </c>
      <c r="G829" t="str">
        <f>Konosys_Data_Extract!C829</f>
        <v>TRI201-NTIC_TRI_TS_2019</v>
      </c>
      <c r="I829" t="str">
        <f>Konosys_Data!C829</f>
        <v>MAKHLOUFI</v>
      </c>
      <c r="J829" t="str">
        <f>Konosys_Data!D829</f>
        <v>HAJAR</v>
      </c>
      <c r="K829" t="str">
        <f>Konosys_Data!AB829</f>
        <v>مخلوفي</v>
      </c>
      <c r="L829" t="str">
        <f>Konosys_Data!AC829</f>
        <v>هاجر</v>
      </c>
      <c r="M829" t="str">
        <f>Konosys_Data!E829</f>
        <v>F</v>
      </c>
      <c r="N829" t="str">
        <f>Konosys_Data!O829</f>
        <v>20/04/1998 00:00:00</v>
      </c>
      <c r="O829" t="str">
        <f>Konosys_Data!Z829</f>
        <v>Marocain</v>
      </c>
      <c r="P829" t="str">
        <f>Konosys_Data!T829</f>
        <v>TANGER</v>
      </c>
      <c r="Q829" t="str">
        <f>Konosys_Data!V829</f>
        <v>KB170977</v>
      </c>
      <c r="R829" t="str">
        <f>Konosys_Data!W829</f>
        <v>0661451174</v>
      </c>
      <c r="S829" t="str">
        <f>Konosys_Data!Y829</f>
        <v xml:space="preserve">  </v>
      </c>
      <c r="T829" t="str">
        <f>Table1[[#This Row],[CEF]]</f>
        <v>1998042000292</v>
      </c>
      <c r="U829">
        <v>828</v>
      </c>
    </row>
    <row r="830" spans="1:21" x14ac:dyDescent="0.25">
      <c r="A830" t="str">
        <f>Konosys_Data!B830</f>
        <v>1999031100153</v>
      </c>
      <c r="B830" t="str">
        <f>Konosys_Data!R830</f>
        <v>15/08/2018</v>
      </c>
      <c r="C830" t="str">
        <f>Konosys_Data!F830</f>
        <v>Oui</v>
      </c>
      <c r="D830" t="str">
        <f>Konosys_Data!AD830</f>
        <v>Baccalauréat</v>
      </c>
      <c r="E830" t="str">
        <f>Konosys_Data_Extract!B830</f>
        <v>AG_INFO_TS</v>
      </c>
      <c r="F830" s="4" t="str">
        <f>Konosys_Data_Extract!E830</f>
        <v>2</v>
      </c>
      <c r="G830" t="str">
        <f>Konosys_Data_Extract!C830</f>
        <v>INFO202-AG_INFO_TS_2019</v>
      </c>
      <c r="I830" t="str">
        <f>Konosys_Data!C830</f>
        <v>MONCEFI TEMSAMANI</v>
      </c>
      <c r="J830" t="str">
        <f>Konosys_Data!D830</f>
        <v>HAJAR</v>
      </c>
      <c r="K830" t="str">
        <f>Konosys_Data!AB830</f>
        <v>منصفي التمسماني</v>
      </c>
      <c r="L830" t="str">
        <f>Konosys_Data!AC830</f>
        <v>هاجر</v>
      </c>
      <c r="M830" t="str">
        <f>Konosys_Data!E830</f>
        <v>F</v>
      </c>
      <c r="N830" t="str">
        <f>Konosys_Data!O830</f>
        <v>11/03/1999 00:00:00</v>
      </c>
      <c r="O830" t="str">
        <f>Konosys_Data!Z830</f>
        <v>Marocain</v>
      </c>
      <c r="P830" t="str">
        <f>Konosys_Data!T830</f>
        <v>Tanger</v>
      </c>
      <c r="Q830" t="str">
        <f>Konosys_Data!V830</f>
        <v>K568809</v>
      </c>
      <c r="R830" t="str">
        <f>Konosys_Data!W830</f>
        <v>0671383838</v>
      </c>
      <c r="S830" t="str">
        <f>Konosys_Data!Y830</f>
        <v xml:space="preserve">  </v>
      </c>
      <c r="T830" t="str">
        <f>Table1[[#This Row],[CEF]]</f>
        <v>1999031100153</v>
      </c>
      <c r="U830">
        <v>829</v>
      </c>
    </row>
    <row r="831" spans="1:21" x14ac:dyDescent="0.25">
      <c r="A831" t="str">
        <f>Konosys_Data!B831</f>
        <v>1997012500160</v>
      </c>
      <c r="B831" t="str">
        <f>Konosys_Data!R831</f>
        <v>15/08/2018</v>
      </c>
      <c r="C831" t="str">
        <f>Konosys_Data!F831</f>
        <v>Oui</v>
      </c>
      <c r="D831" t="str">
        <f>Konosys_Data!AD831</f>
        <v>Baccalauréat</v>
      </c>
      <c r="E831" t="str">
        <f>Konosys_Data_Extract!B831</f>
        <v>AG_INFO_TS</v>
      </c>
      <c r="F831" s="4" t="str">
        <f>Konosys_Data_Extract!E831</f>
        <v>2</v>
      </c>
      <c r="G831" t="str">
        <f>Konosys_Data_Extract!C831</f>
        <v>INFO201-AG_INFO_TS_2019</v>
      </c>
      <c r="I831" t="str">
        <f>Konosys_Data!C831</f>
        <v>ESSAKHI</v>
      </c>
      <c r="J831" t="str">
        <f>Konosys_Data!D831</f>
        <v>ABDELMOUGHIT</v>
      </c>
      <c r="K831" t="str">
        <f>Konosys_Data!AB831</f>
        <v>الساخي</v>
      </c>
      <c r="L831" t="str">
        <f>Konosys_Data!AC831</f>
        <v>عبدالمغيث</v>
      </c>
      <c r="M831" t="str">
        <f>Konosys_Data!E831</f>
        <v>F</v>
      </c>
      <c r="N831" t="str">
        <f>Konosys_Data!O831</f>
        <v>25/01/1997 00:00:00</v>
      </c>
      <c r="O831" t="str">
        <f>Konosys_Data!Z831</f>
        <v>Marocain</v>
      </c>
      <c r="P831" t="str">
        <f>Konosys_Data!T831</f>
        <v>Tanger</v>
      </c>
      <c r="Q831" t="str">
        <f>Konosys_Data!V831</f>
        <v>KB153187</v>
      </c>
      <c r="R831" t="str">
        <f>Konosys_Data!W831</f>
        <v>0608763913</v>
      </c>
      <c r="S831" t="str">
        <f>Konosys_Data!Y831</f>
        <v xml:space="preserve">  </v>
      </c>
      <c r="T831" t="str">
        <f>Table1[[#This Row],[CEF]]</f>
        <v>1997012500160</v>
      </c>
      <c r="U831">
        <v>830</v>
      </c>
    </row>
    <row r="832" spans="1:21" x14ac:dyDescent="0.25">
      <c r="A832" t="str">
        <f>Konosys_Data!B832</f>
        <v>199207070071</v>
      </c>
      <c r="B832" t="str">
        <f>Konosys_Data!R832</f>
        <v>15/08/2018</v>
      </c>
      <c r="C832" t="str">
        <f>Konosys_Data!F832</f>
        <v>Oui</v>
      </c>
      <c r="D832" t="str">
        <f>Konosys_Data!AD832</f>
        <v>Baccalauréat</v>
      </c>
      <c r="E832" t="str">
        <f>Konosys_Data_Extract!B832</f>
        <v>AG_INFO_TS</v>
      </c>
      <c r="F832" s="4" t="str">
        <f>Konosys_Data_Extract!E832</f>
        <v>2</v>
      </c>
      <c r="G832" t="str">
        <f>Konosys_Data_Extract!C832</f>
        <v>INFO201-AG_INFO_TS_2019</v>
      </c>
      <c r="I832" t="str">
        <f>Konosys_Data!C832</f>
        <v>FATHI</v>
      </c>
      <c r="J832" t="str">
        <f>Konosys_Data!D832</f>
        <v>ISMAIL</v>
      </c>
      <c r="K832" t="str">
        <f>Konosys_Data!AB832</f>
        <v>فتحي</v>
      </c>
      <c r="L832" t="str">
        <f>Konosys_Data!AC832</f>
        <v>اسماعيل</v>
      </c>
      <c r="M832" t="str">
        <f>Konosys_Data!E832</f>
        <v>F</v>
      </c>
      <c r="N832" t="str">
        <f>Konosys_Data!O832</f>
        <v>07/07/1992 00:00:00</v>
      </c>
      <c r="O832" t="str">
        <f>Konosys_Data!Z832</f>
        <v>Marocain</v>
      </c>
      <c r="P832" t="str">
        <f>Konosys_Data!T832</f>
        <v>TNINE SIDI EL YAMANI</v>
      </c>
      <c r="Q832" t="str">
        <f>Konosys_Data!V832</f>
        <v>KA53144</v>
      </c>
      <c r="R832" t="str">
        <f>Konosys_Data!W832</f>
        <v>0687992537</v>
      </c>
      <c r="S832" t="str">
        <f>Konosys_Data!Y832</f>
        <v xml:space="preserve">  </v>
      </c>
      <c r="T832" t="str">
        <f>Table1[[#This Row],[CEF]]</f>
        <v>199207070071</v>
      </c>
      <c r="U832">
        <v>831</v>
      </c>
    </row>
    <row r="833" spans="1:21" x14ac:dyDescent="0.25">
      <c r="A833" t="str">
        <f>Konosys_Data!B833</f>
        <v>1997011000284</v>
      </c>
      <c r="B833" t="str">
        <f>Konosys_Data!R833</f>
        <v>15/08/2018</v>
      </c>
      <c r="C833" t="str">
        <f>Konosys_Data!F833</f>
        <v>Oui</v>
      </c>
      <c r="D833" t="str">
        <f>Konosys_Data!AD833</f>
        <v>Baccalauréat</v>
      </c>
      <c r="E833" t="str">
        <f>Konosys_Data_Extract!B833</f>
        <v>AG_INFO_TS</v>
      </c>
      <c r="F833" s="4" t="str">
        <f>Konosys_Data_Extract!E833</f>
        <v>2</v>
      </c>
      <c r="G833" t="str">
        <f>Konosys_Data_Extract!C833</f>
        <v>INFO201-AG_INFO_TS_2019</v>
      </c>
      <c r="I833" t="str">
        <f>Konosys_Data!C833</f>
        <v>ANNOUMANI</v>
      </c>
      <c r="J833" t="str">
        <f>Konosys_Data!D833</f>
        <v>CHAIMAE</v>
      </c>
      <c r="K833" t="str">
        <f>Konosys_Data!AB833</f>
        <v>النعماني</v>
      </c>
      <c r="L833" t="str">
        <f>Konosys_Data!AC833</f>
        <v>شيماء</v>
      </c>
      <c r="M833" t="str">
        <f>Konosys_Data!E833</f>
        <v>F</v>
      </c>
      <c r="N833" t="str">
        <f>Konosys_Data!O833</f>
        <v>10/01/1997 00:00:00</v>
      </c>
      <c r="O833" t="str">
        <f>Konosys_Data!Z833</f>
        <v>Marocain</v>
      </c>
      <c r="P833" t="str">
        <f>Konosys_Data!T833</f>
        <v>LARACHE</v>
      </c>
      <c r="Q833" t="str">
        <f>Konosys_Data!V833</f>
        <v>LA139801</v>
      </c>
      <c r="R833" t="str">
        <f>Konosys_Data!W833</f>
        <v>0607406304</v>
      </c>
      <c r="S833" t="str">
        <f>Konosys_Data!Y833</f>
        <v xml:space="preserve">  </v>
      </c>
      <c r="T833" t="str">
        <f>Table1[[#This Row],[CEF]]</f>
        <v>1997011000284</v>
      </c>
      <c r="U833">
        <v>832</v>
      </c>
    </row>
    <row r="834" spans="1:21" x14ac:dyDescent="0.25">
      <c r="A834" t="str">
        <f>Konosys_Data!B834</f>
        <v>1999012900094</v>
      </c>
      <c r="B834" t="str">
        <f>Konosys_Data!R834</f>
        <v>15/08/2018</v>
      </c>
      <c r="C834" t="str">
        <f>Konosys_Data!F834</f>
        <v>Oui</v>
      </c>
      <c r="D834" t="str">
        <f>Konosys_Data!AD834</f>
        <v>Baccalauréat</v>
      </c>
      <c r="E834" t="str">
        <f>Konosys_Data_Extract!B834</f>
        <v>NTIC_TDM_TS</v>
      </c>
      <c r="F834" s="4" t="str">
        <f>Konosys_Data_Extract!E834</f>
        <v>2</v>
      </c>
      <c r="G834" t="str">
        <f>Konosys_Data_Extract!C834</f>
        <v>TDM201-NTIC_TDM_TS_2019</v>
      </c>
      <c r="I834" t="str">
        <f>Konosys_Data!C834</f>
        <v>BIDARINE</v>
      </c>
      <c r="J834" t="str">
        <f>Konosys_Data!D834</f>
        <v>KAOUTAR</v>
      </c>
      <c r="K834" t="str">
        <f>Konosys_Data!AB834</f>
        <v>بضعرين</v>
      </c>
      <c r="L834" t="str">
        <f>Konosys_Data!AC834</f>
        <v>كوثر</v>
      </c>
      <c r="M834" t="str">
        <f>Konosys_Data!E834</f>
        <v>F</v>
      </c>
      <c r="N834" t="str">
        <f>Konosys_Data!O834</f>
        <v>29/01/1999 00:00:00</v>
      </c>
      <c r="O834" t="str">
        <f>Konosys_Data!Z834</f>
        <v>Marocain</v>
      </c>
      <c r="P834" t="str">
        <f>Konosys_Data!T834</f>
        <v>TANGER</v>
      </c>
      <c r="Q834" t="str">
        <f>Konosys_Data!V834</f>
        <v>K553762</v>
      </c>
      <c r="R834" t="str">
        <f>Konosys_Data!W834</f>
        <v>0695049896</v>
      </c>
      <c r="S834" t="str">
        <f>Konosys_Data!Y834</f>
        <v xml:space="preserve">  </v>
      </c>
      <c r="T834" t="str">
        <f>Table1[[#This Row],[CEF]]</f>
        <v>1999012900094</v>
      </c>
      <c r="U834">
        <v>833</v>
      </c>
    </row>
    <row r="835" spans="1:21" x14ac:dyDescent="0.25">
      <c r="A835" t="str">
        <f>Konosys_Data!B835</f>
        <v>1999081400108</v>
      </c>
      <c r="B835" t="str">
        <f>Konosys_Data!R835</f>
        <v>15/08/2018</v>
      </c>
      <c r="C835" t="str">
        <f>Konosys_Data!F835</f>
        <v>Oui</v>
      </c>
      <c r="D835" t="str">
        <f>Konosys_Data!AD835</f>
        <v>Baccalauréat</v>
      </c>
      <c r="E835" t="str">
        <f>Konosys_Data_Extract!B835</f>
        <v>NTIC_TDM_TS</v>
      </c>
      <c r="F835" s="4" t="str">
        <f>Konosys_Data_Extract!E835</f>
        <v>2</v>
      </c>
      <c r="G835" t="str">
        <f>Konosys_Data_Extract!C835</f>
        <v>TDM201-NTIC_TDM_TS_2019</v>
      </c>
      <c r="I835" t="str">
        <f>Konosys_Data!C835</f>
        <v>EL FLIHI</v>
      </c>
      <c r="J835" t="str">
        <f>Konosys_Data!D835</f>
        <v>ZINEB</v>
      </c>
      <c r="K835" t="str">
        <f>Konosys_Data!AB835</f>
        <v>الفليحي</v>
      </c>
      <c r="L835" t="str">
        <f>Konosys_Data!AC835</f>
        <v>زينب</v>
      </c>
      <c r="M835" t="str">
        <f>Konosys_Data!E835</f>
        <v>F</v>
      </c>
      <c r="N835" t="str">
        <f>Konosys_Data!O835</f>
        <v>14/08/1999 00:00:00</v>
      </c>
      <c r="O835" t="str">
        <f>Konosys_Data!Z835</f>
        <v>Marocain</v>
      </c>
      <c r="P835" t="str">
        <f>Konosys_Data!T835</f>
        <v>tanger</v>
      </c>
      <c r="Q835" t="str">
        <f>Konosys_Data!V835</f>
        <v>K560085</v>
      </c>
      <c r="R835" t="str">
        <f>Konosys_Data!W835</f>
        <v>0626646934</v>
      </c>
      <c r="S835" t="str">
        <f>Konosys_Data!Y835</f>
        <v xml:space="preserve">  </v>
      </c>
      <c r="T835" t="str">
        <f>Table1[[#This Row],[CEF]]</f>
        <v>1999081400108</v>
      </c>
      <c r="U835">
        <v>834</v>
      </c>
    </row>
    <row r="836" spans="1:21" x14ac:dyDescent="0.25">
      <c r="A836" t="str">
        <f>Konosys_Data!B836</f>
        <v>1998082100071</v>
      </c>
      <c r="B836" t="str">
        <f>Konosys_Data!R836</f>
        <v>15/08/2018</v>
      </c>
      <c r="C836" t="str">
        <f>Konosys_Data!F836</f>
        <v>Oui</v>
      </c>
      <c r="D836" t="str">
        <f>Konosys_Data!AD836</f>
        <v>Baccalauréat</v>
      </c>
      <c r="E836" t="str">
        <f>Konosys_Data_Extract!B836</f>
        <v>NTIC_TDM_TS</v>
      </c>
      <c r="F836" s="4" t="str">
        <f>Konosys_Data_Extract!E836</f>
        <v>2</v>
      </c>
      <c r="G836" t="str">
        <f>Konosys_Data_Extract!C836</f>
        <v>TDM202-NTIC_TDM_TS_2019</v>
      </c>
      <c r="I836" t="str">
        <f>Konosys_Data!C836</f>
        <v>EL FERTAKH</v>
      </c>
      <c r="J836" t="str">
        <f>Konosys_Data!D836</f>
        <v>IMANE</v>
      </c>
      <c r="K836" t="str">
        <f>Konosys_Data!AB836</f>
        <v>ايمان</v>
      </c>
      <c r="L836" t="str">
        <f>Konosys_Data!AC836</f>
        <v>الفرطاخ</v>
      </c>
      <c r="M836" t="str">
        <f>Konosys_Data!E836</f>
        <v>F</v>
      </c>
      <c r="N836" t="str">
        <f>Konosys_Data!O836</f>
        <v>04/03/1998 00:00:00</v>
      </c>
      <c r="O836" t="str">
        <f>Konosys_Data!Z836</f>
        <v>Marocain</v>
      </c>
      <c r="P836" t="str">
        <f>Konosys_Data!T836</f>
        <v>TANFER</v>
      </c>
      <c r="Q836" t="str">
        <f>Konosys_Data!V836</f>
        <v>KB166304</v>
      </c>
      <c r="R836" t="str">
        <f>Konosys_Data!W836</f>
        <v>0640025382</v>
      </c>
      <c r="S836" t="str">
        <f>Konosys_Data!Y836</f>
        <v xml:space="preserve"> HAY MKADEM RUE 149 BIR CHIFA  </v>
      </c>
      <c r="T836" t="str">
        <f>Table1[[#This Row],[CEF]]</f>
        <v>1998082100071</v>
      </c>
      <c r="U836">
        <v>835</v>
      </c>
    </row>
    <row r="837" spans="1:21" x14ac:dyDescent="0.25">
      <c r="A837" t="str">
        <f>Konosys_Data!B837</f>
        <v>1997102100048</v>
      </c>
      <c r="B837" t="str">
        <f>Konosys_Data!R837</f>
        <v>15/08/2018</v>
      </c>
      <c r="C837" t="str">
        <f>Konosys_Data!F837</f>
        <v>Oui</v>
      </c>
      <c r="D837" t="str">
        <f>Konosys_Data!AD837</f>
        <v>Baccalauréat</v>
      </c>
      <c r="E837" t="str">
        <f>Konosys_Data_Extract!B837</f>
        <v>NTIC_TDM_TS</v>
      </c>
      <c r="F837" s="4" t="str">
        <f>Konosys_Data_Extract!E837</f>
        <v>2</v>
      </c>
      <c r="G837" t="str">
        <f>Konosys_Data_Extract!C837</f>
        <v>TDM202-NTIC_TDM_TS_2019</v>
      </c>
      <c r="I837" t="str">
        <f>Konosys_Data!C837</f>
        <v>ALITI</v>
      </c>
      <c r="J837" t="str">
        <f>Konosys_Data!D837</f>
        <v>SOHAILA</v>
      </c>
      <c r="K837" t="str">
        <f>Konosys_Data!AB837</f>
        <v>العليتي</v>
      </c>
      <c r="L837" t="str">
        <f>Konosys_Data!AC837</f>
        <v>سهيلة</v>
      </c>
      <c r="M837" t="str">
        <f>Konosys_Data!E837</f>
        <v>H</v>
      </c>
      <c r="N837" t="str">
        <f>Konosys_Data!O837</f>
        <v>21/10/1997 00:00:00</v>
      </c>
      <c r="O837" t="str">
        <f>Konosys_Data!Z837</f>
        <v>Marocain</v>
      </c>
      <c r="P837" t="str">
        <f>Konosys_Data!T837</f>
        <v>TANGER</v>
      </c>
      <c r="Q837" t="str">
        <f>Konosys_Data!V837</f>
        <v>K546731</v>
      </c>
      <c r="R837" t="str">
        <f>Konosys_Data!W837</f>
        <v>0690914180</v>
      </c>
      <c r="S837" t="str">
        <f>Konosys_Data!Y837</f>
        <v xml:space="preserve"> BBRANES1 RUE RIAD 34 NO2N TANGER </v>
      </c>
      <c r="T837" t="str">
        <f>Table1[[#This Row],[CEF]]</f>
        <v>1997102100048</v>
      </c>
      <c r="U837">
        <v>836</v>
      </c>
    </row>
    <row r="838" spans="1:21" x14ac:dyDescent="0.25">
      <c r="A838" t="str">
        <f>Konosys_Data!B838</f>
        <v>1997091500254</v>
      </c>
      <c r="B838" t="str">
        <f>Konosys_Data!R838</f>
        <v>15/08/2018</v>
      </c>
      <c r="C838" t="str">
        <f>Konosys_Data!F838</f>
        <v>Oui</v>
      </c>
      <c r="D838" t="str">
        <f>Konosys_Data!AD838</f>
        <v>Baccalauréat</v>
      </c>
      <c r="E838" t="str">
        <f>Konosys_Data_Extract!B838</f>
        <v>NTIC_TDM_TS</v>
      </c>
      <c r="F838" s="4" t="str">
        <f>Konosys_Data_Extract!E838</f>
        <v>2</v>
      </c>
      <c r="G838" t="str">
        <f>Konosys_Data_Extract!C838</f>
        <v>TDM103-NTIC_TDM_TS_2019</v>
      </c>
      <c r="I838" t="str">
        <f>Konosys_Data!C838</f>
        <v>ASRI</v>
      </c>
      <c r="J838" t="str">
        <f>Konosys_Data!D838</f>
        <v>ZAKARIA</v>
      </c>
      <c r="K838" t="str">
        <f>Konosys_Data!AB838</f>
        <v>العسري</v>
      </c>
      <c r="L838" t="str">
        <f>Konosys_Data!AC838</f>
        <v>زكرياء</v>
      </c>
      <c r="M838" t="str">
        <f>Konosys_Data!E838</f>
        <v>H</v>
      </c>
      <c r="N838" t="str">
        <f>Konosys_Data!O838</f>
        <v>15/09/1997 00:00:00</v>
      </c>
      <c r="O838" t="str">
        <f>Konosys_Data!Z838</f>
        <v>Marocain</v>
      </c>
      <c r="P838" t="str">
        <f>Konosys_Data!T838</f>
        <v>LARACHE</v>
      </c>
      <c r="Q838" t="str">
        <f>Konosys_Data!V838</f>
        <v>KB169093</v>
      </c>
      <c r="R838" t="str">
        <f>Konosys_Data!W838</f>
        <v>0629431894</v>
      </c>
      <c r="S838" t="str">
        <f>Konosys_Data!Y838</f>
        <v xml:space="preserve">  </v>
      </c>
      <c r="T838" t="str">
        <f>Table1[[#This Row],[CEF]]</f>
        <v>1997091500254</v>
      </c>
      <c r="U838">
        <v>837</v>
      </c>
    </row>
    <row r="839" spans="1:21" x14ac:dyDescent="0.25">
      <c r="A839" t="str">
        <f>Konosys_Data!B839</f>
        <v>199407180437</v>
      </c>
      <c r="B839" t="str">
        <f>Konosys_Data!R839</f>
        <v>15/08/2018</v>
      </c>
      <c r="C839" t="str">
        <f>Konosys_Data!F839</f>
        <v>Oui</v>
      </c>
      <c r="D839" t="str">
        <f>Konosys_Data!AD839</f>
        <v>Baccalauréat</v>
      </c>
      <c r="E839" t="str">
        <f>Konosys_Data_Extract!B839</f>
        <v>NTIC_TDM_TS</v>
      </c>
      <c r="F839" s="4" t="str">
        <f>Konosys_Data_Extract!E839</f>
        <v>2</v>
      </c>
      <c r="G839" t="str">
        <f>Konosys_Data_Extract!C839</f>
        <v>TDM202-NTIC_TDM_TS_2019</v>
      </c>
      <c r="I839" t="str">
        <f>Konosys_Data!C839</f>
        <v>ZYAN-SAKOUR</v>
      </c>
      <c r="J839" t="str">
        <f>Konosys_Data!D839</f>
        <v>KHADIJA</v>
      </c>
      <c r="K839" t="str">
        <f>Konosys_Data!AB839</f>
        <v>زيان سكور</v>
      </c>
      <c r="L839" t="str">
        <f>Konosys_Data!AC839</f>
        <v>خديجة</v>
      </c>
      <c r="M839" t="str">
        <f>Konosys_Data!E839</f>
        <v>F</v>
      </c>
      <c r="N839" t="str">
        <f>Konosys_Data!O839</f>
        <v>18/07/1994 00:00:00</v>
      </c>
      <c r="O839" t="str">
        <f>Konosys_Data!Z839</f>
        <v>Marocain</v>
      </c>
      <c r="P839" t="str">
        <f>Konosys_Data!T839</f>
        <v>Tanger</v>
      </c>
      <c r="Q839" t="str">
        <f>Konosys_Data!V839</f>
        <v>KB148461</v>
      </c>
      <c r="R839" t="str">
        <f>Konosys_Data!W839</f>
        <v>0698185840</v>
      </c>
      <c r="S839" t="str">
        <f>Konosys_Data!Y839</f>
        <v xml:space="preserve"> hay inaach rue 61 no 16 tanger </v>
      </c>
      <c r="T839" t="str">
        <f>Table1[[#This Row],[CEF]]</f>
        <v>199407180437</v>
      </c>
      <c r="U839">
        <v>838</v>
      </c>
    </row>
    <row r="840" spans="1:21" x14ac:dyDescent="0.25">
      <c r="A840" t="str">
        <f>Konosys_Data!B840</f>
        <v>1998122700112</v>
      </c>
      <c r="B840" t="str">
        <f>Konosys_Data!R840</f>
        <v>15/08/2018</v>
      </c>
      <c r="C840" t="str">
        <f>Konosys_Data!F840</f>
        <v>Oui</v>
      </c>
      <c r="D840" t="str">
        <f>Konosys_Data!AD840</f>
        <v>Baccalauréat</v>
      </c>
      <c r="E840" t="str">
        <f>Konosys_Data_Extract!B840</f>
        <v>NTIC_TDI_TS</v>
      </c>
      <c r="F840" s="4" t="str">
        <f>Konosys_Data_Extract!E840</f>
        <v>2</v>
      </c>
      <c r="G840" t="str">
        <f>Konosys_Data_Extract!C840</f>
        <v>TDI103-NTIC_TDI_TS_2019</v>
      </c>
      <c r="I840" t="str">
        <f>Konosys_Data!C840</f>
        <v>ABOUALI</v>
      </c>
      <c r="J840" t="str">
        <f>Konosys_Data!D840</f>
        <v>MARIAM</v>
      </c>
      <c r="K840" t="str">
        <f>Konosys_Data!AB840</f>
        <v>أبوعلي</v>
      </c>
      <c r="L840" t="str">
        <f>Konosys_Data!AC840</f>
        <v>مريم</v>
      </c>
      <c r="M840" t="str">
        <f>Konosys_Data!E840</f>
        <v>F</v>
      </c>
      <c r="N840" t="str">
        <f>Konosys_Data!O840</f>
        <v>27/12/1998 00:00:00</v>
      </c>
      <c r="O840" t="str">
        <f>Konosys_Data!Z840</f>
        <v>Marocain</v>
      </c>
      <c r="P840" t="str">
        <f>Konosys_Data!T840</f>
        <v>TANGER TANGER ASSILAH</v>
      </c>
      <c r="Q840" t="str">
        <f>Konosys_Data!V840</f>
        <v>K559574</v>
      </c>
      <c r="R840" t="str">
        <f>Konosys_Data!W840</f>
        <v>0677756823</v>
      </c>
      <c r="S840" t="str">
        <f>Konosys_Data!Y840</f>
        <v xml:space="preserve">  </v>
      </c>
      <c r="T840" t="str">
        <f>Table1[[#This Row],[CEF]]</f>
        <v>1998122700112</v>
      </c>
      <c r="U840">
        <v>839</v>
      </c>
    </row>
    <row r="841" spans="1:21" x14ac:dyDescent="0.25">
      <c r="A841" t="str">
        <f>Konosys_Data!B841</f>
        <v>1999070100256</v>
      </c>
      <c r="B841" t="str">
        <f>Konosys_Data!R841</f>
        <v>15/08/2018</v>
      </c>
      <c r="C841" t="str">
        <f>Konosys_Data!F841</f>
        <v>Oui</v>
      </c>
      <c r="D841" t="str">
        <f>Konosys_Data!AD841</f>
        <v>Baccalauréat</v>
      </c>
      <c r="E841" t="str">
        <f>Konosys_Data_Extract!B841</f>
        <v>NTIC_TDI_TS</v>
      </c>
      <c r="F841" s="4" t="str">
        <f>Konosys_Data_Extract!E841</f>
        <v>2</v>
      </c>
      <c r="G841" t="str">
        <f>Konosys_Data_Extract!C841</f>
        <v>TDI204-NTIC_TDI_TS_2019</v>
      </c>
      <c r="I841" t="str">
        <f>Konosys_Data!C841</f>
        <v>CHOUYEKH</v>
      </c>
      <c r="J841" t="str">
        <f>Konosys_Data!D841</f>
        <v>HICHAM</v>
      </c>
      <c r="K841" t="str">
        <f>Konosys_Data!AB841</f>
        <v>الشويخ</v>
      </c>
      <c r="L841" t="str">
        <f>Konosys_Data!AC841</f>
        <v>هشام</v>
      </c>
      <c r="M841" t="str">
        <f>Konosys_Data!E841</f>
        <v>F</v>
      </c>
      <c r="N841" t="str">
        <f>Konosys_Data!O841</f>
        <v>01/07/1999 00:00:00</v>
      </c>
      <c r="O841" t="str">
        <f>Konosys_Data!Z841</f>
        <v>Marocain</v>
      </c>
      <c r="P841" t="str">
        <f>Konosys_Data!T841</f>
        <v>Tanger</v>
      </c>
      <c r="Q841" t="str">
        <f>Konosys_Data!V841</f>
        <v>k562791</v>
      </c>
      <c r="R841" t="str">
        <f>Konosys_Data!W841</f>
        <v>0618538095</v>
      </c>
      <c r="S841" t="str">
        <f>Konosys_Data!Y841</f>
        <v xml:space="preserve">  </v>
      </c>
      <c r="T841" t="str">
        <f>Table1[[#This Row],[CEF]]</f>
        <v>1999070100256</v>
      </c>
      <c r="U841">
        <v>840</v>
      </c>
    </row>
    <row r="842" spans="1:21" x14ac:dyDescent="0.25">
      <c r="A842" t="str">
        <f>Konosys_Data!B842</f>
        <v>199503160281</v>
      </c>
      <c r="B842" t="str">
        <f>Konosys_Data!R842</f>
        <v>15/08/2018</v>
      </c>
      <c r="C842" t="str">
        <f>Konosys_Data!F842</f>
        <v>Oui</v>
      </c>
      <c r="D842" t="str">
        <f>Konosys_Data!AD842</f>
        <v>Technicien</v>
      </c>
      <c r="E842" t="str">
        <f>Konosys_Data_Extract!B842</f>
        <v>NTIC_TRI_TS</v>
      </c>
      <c r="F842" s="4" t="str">
        <f>Konosys_Data_Extract!E842</f>
        <v>2</v>
      </c>
      <c r="G842" t="str">
        <f>Konosys_Data_Extract!C842</f>
        <v>TRI203-NTIC_TRI_TS_2019</v>
      </c>
      <c r="I842" t="str">
        <f>Konosys_Data!C842</f>
        <v>MERRAS</v>
      </c>
      <c r="J842" t="str">
        <f>Konosys_Data!D842</f>
        <v>MOHAMED</v>
      </c>
      <c r="K842" t="str">
        <f>Konosys_Data!AB842</f>
        <v>مراس</v>
      </c>
      <c r="L842" t="str">
        <f>Konosys_Data!AC842</f>
        <v>محمد</v>
      </c>
      <c r="M842" t="str">
        <f>Konosys_Data!E842</f>
        <v>F</v>
      </c>
      <c r="N842" t="str">
        <f>Konosys_Data!O842</f>
        <v>16/03/1995 00:00:00</v>
      </c>
      <c r="O842" t="str">
        <f>Konosys_Data!Z842</f>
        <v>Marocain</v>
      </c>
      <c r="P842" t="str">
        <f>Konosys_Data!T842</f>
        <v>TANGER</v>
      </c>
      <c r="Q842" t="str">
        <f>Konosys_Data!V842</f>
        <v>K508266</v>
      </c>
      <c r="R842" t="str">
        <f>Konosys_Data!W842</f>
        <v>0648184842</v>
      </c>
      <c r="S842" t="str">
        <f>Konosys_Data!Y842</f>
        <v xml:space="preserve"> 20 RUE 2 SOUANI TANGER </v>
      </c>
      <c r="T842" t="str">
        <f>Table1[[#This Row],[CEF]]</f>
        <v>199503160281</v>
      </c>
      <c r="U842">
        <v>841</v>
      </c>
    </row>
    <row r="843" spans="1:21" x14ac:dyDescent="0.25">
      <c r="A843" t="str">
        <f>Konosys_Data!B843</f>
        <v>2000102200189</v>
      </c>
      <c r="B843" t="str">
        <f>Konosys_Data!R843</f>
        <v>16/08/2018</v>
      </c>
      <c r="C843" t="str">
        <f>Konosys_Data!F843</f>
        <v>Oui</v>
      </c>
      <c r="D843" t="str">
        <f>Konosys_Data!AD843</f>
        <v>Baccalauréat</v>
      </c>
      <c r="E843" t="str">
        <f>Konosys_Data_Extract!B843</f>
        <v>NTIC_TDI_TS</v>
      </c>
      <c r="F843" s="4" t="str">
        <f>Konosys_Data_Extract!E843</f>
        <v>1</v>
      </c>
      <c r="G843" t="str">
        <f>Konosys_Data_Extract!C843</f>
        <v>TDI103-NTIC_TDI_TS_2019</v>
      </c>
      <c r="I843" t="str">
        <f>Konosys_Data!C843</f>
        <v>KHARBACH</v>
      </c>
      <c r="J843" t="str">
        <f>Konosys_Data!D843</f>
        <v>AICHA</v>
      </c>
      <c r="K843" t="str">
        <f>Konosys_Data!AB843</f>
        <v>خرباش</v>
      </c>
      <c r="L843" t="str">
        <f>Konosys_Data!AC843</f>
        <v>عائشة</v>
      </c>
      <c r="M843" t="str">
        <f>Konosys_Data!E843</f>
        <v>F</v>
      </c>
      <c r="N843" t="str">
        <f>Konosys_Data!O843</f>
        <v>22/10/2000 00:00:00</v>
      </c>
      <c r="O843" t="str">
        <f>Konosys_Data!Z843</f>
        <v>Marocain</v>
      </c>
      <c r="P843" t="str">
        <f>Konosys_Data!T843</f>
        <v>SIDI KACEM</v>
      </c>
      <c r="Q843" t="str">
        <f>Konosys_Data!V843</f>
        <v>k578533</v>
      </c>
      <c r="R843" t="str">
        <f>Konosys_Data!W843</f>
        <v>0652895013</v>
      </c>
      <c r="S843" t="str">
        <f>Konosys_Data!Y843</f>
        <v xml:space="preserve">  </v>
      </c>
      <c r="T843" t="str">
        <f>Table1[[#This Row],[CEF]]</f>
        <v>2000102200189</v>
      </c>
      <c r="U843">
        <v>842</v>
      </c>
    </row>
    <row r="844" spans="1:21" x14ac:dyDescent="0.25">
      <c r="A844" t="str">
        <f>Konosys_Data!B844</f>
        <v>199401290245</v>
      </c>
      <c r="B844" t="str">
        <f>Konosys_Data!R844</f>
        <v>16/08/2018</v>
      </c>
      <c r="C844" t="str">
        <f>Konosys_Data!F844</f>
        <v>Oui</v>
      </c>
      <c r="D844" t="str">
        <f>Konosys_Data!AD844</f>
        <v>Baccalauréat</v>
      </c>
      <c r="E844" t="str">
        <f>Konosys_Data_Extract!B844</f>
        <v>NTIC_TDM_TS</v>
      </c>
      <c r="F844" s="4" t="str">
        <f>Konosys_Data_Extract!E844</f>
        <v>1</v>
      </c>
      <c r="G844" t="str">
        <f>Konosys_Data_Extract!C844</f>
        <v>TDM201-NTIC_TDM_TS_2019</v>
      </c>
      <c r="I844" t="str">
        <f>Konosys_Data!C844</f>
        <v>EL ACHCHAB HAJJI</v>
      </c>
      <c r="J844" t="str">
        <f>Konosys_Data!D844</f>
        <v>ABDERRAFIE</v>
      </c>
      <c r="K844" t="str">
        <f>Konosys_Data!AB844</f>
        <v>العشاب حجي</v>
      </c>
      <c r="L844" t="str">
        <f>Konosys_Data!AC844</f>
        <v>عبد الرفيع</v>
      </c>
      <c r="M844" t="str">
        <f>Konosys_Data!E844</f>
        <v>H</v>
      </c>
      <c r="N844" t="str">
        <f>Konosys_Data!O844</f>
        <v>29/01/1994 00:00:00</v>
      </c>
      <c r="O844" t="str">
        <f>Konosys_Data!Z844</f>
        <v>Marocain</v>
      </c>
      <c r="P844" t="str">
        <f>Konosys_Data!T844</f>
        <v>TANGER</v>
      </c>
      <c r="Q844" t="str">
        <f>Konosys_Data!V844</f>
        <v>K496271</v>
      </c>
      <c r="R844" t="str">
        <f>Konosys_Data!W844</f>
        <v>0606952673</v>
      </c>
      <c r="S844" t="str">
        <f>Konosys_Data!Y844</f>
        <v xml:space="preserve"> IDRISSIA AVENUE AHMED YAAKOUBI N°08.TANGER </v>
      </c>
      <c r="T844" t="str">
        <f>Table1[[#This Row],[CEF]]</f>
        <v>199401290245</v>
      </c>
      <c r="U844">
        <v>843</v>
      </c>
    </row>
    <row r="845" spans="1:21" x14ac:dyDescent="0.25">
      <c r="A845" t="str">
        <f>Konosys_Data!B845</f>
        <v>1999011500064</v>
      </c>
      <c r="B845" t="str">
        <f>Konosys_Data!R845</f>
        <v>16/08/2018</v>
      </c>
      <c r="C845" t="str">
        <f>Konosys_Data!F845</f>
        <v>Oui</v>
      </c>
      <c r="D845" t="str">
        <f>Konosys_Data!AD845</f>
        <v>Baccalauréat</v>
      </c>
      <c r="E845" t="str">
        <f>Konosys_Data_Extract!B845</f>
        <v>AG_INFO_TS</v>
      </c>
      <c r="F845" s="4" t="str">
        <f>Konosys_Data_Extract!E845</f>
        <v>1</v>
      </c>
      <c r="G845" t="str">
        <f>Konosys_Data_Extract!C845</f>
        <v>INFO201-AG_INFO_TS_2019</v>
      </c>
      <c r="I845" t="str">
        <f>Konosys_Data!C845</f>
        <v>EL ATIFI</v>
      </c>
      <c r="J845" t="str">
        <f>Konosys_Data!D845</f>
        <v>YOUSRA</v>
      </c>
      <c r="K845" t="str">
        <f>Konosys_Data!AB845</f>
        <v>العاطفي</v>
      </c>
      <c r="L845" t="str">
        <f>Konosys_Data!AC845</f>
        <v>يسرى</v>
      </c>
      <c r="M845" t="str">
        <f>Konosys_Data!E845</f>
        <v>F</v>
      </c>
      <c r="N845" t="str">
        <f>Konosys_Data!O845</f>
        <v>15/01/1999 00:00:00</v>
      </c>
      <c r="O845" t="str">
        <f>Konosys_Data!Z845</f>
        <v>Marocain</v>
      </c>
      <c r="P845" t="str">
        <f>Konosys_Data!T845</f>
        <v>tanger</v>
      </c>
      <c r="Q845" t="str">
        <f>Konosys_Data!V845</f>
        <v>k554445</v>
      </c>
      <c r="R845" t="str">
        <f>Konosys_Data!W845</f>
        <v>0652758896</v>
      </c>
      <c r="S845" t="str">
        <f>Konosys_Data!Y845</f>
        <v xml:space="preserve"> 1 place mozart no 1 tanger </v>
      </c>
      <c r="T845" t="str">
        <f>Table1[[#This Row],[CEF]]</f>
        <v>1999011500064</v>
      </c>
      <c r="U845">
        <v>844</v>
      </c>
    </row>
    <row r="846" spans="1:21" x14ac:dyDescent="0.25">
      <c r="A846" t="str">
        <f>Konosys_Data!B846</f>
        <v>1998121500204</v>
      </c>
      <c r="B846" t="str">
        <f>Konosys_Data!R846</f>
        <v>16/08/2018</v>
      </c>
      <c r="C846" t="str">
        <f>Konosys_Data!F846</f>
        <v>Oui</v>
      </c>
      <c r="D846" t="str">
        <f>Konosys_Data!AD846</f>
        <v>Baccalauréat</v>
      </c>
      <c r="E846" t="str">
        <f>Konosys_Data_Extract!B846</f>
        <v>AG_INFO_TS</v>
      </c>
      <c r="F846" s="4" t="str">
        <f>Konosys_Data_Extract!E846</f>
        <v>1</v>
      </c>
      <c r="G846" t="str">
        <f>Konosys_Data_Extract!C846</f>
        <v>INFO201-AG_INFO_TS_2019</v>
      </c>
      <c r="I846" t="str">
        <f>Konosys_Data!C846</f>
        <v>RIAHI</v>
      </c>
      <c r="J846" t="str">
        <f>Konosys_Data!D846</f>
        <v>NAOUFAL</v>
      </c>
      <c r="K846" t="str">
        <f>Konosys_Data!AB846</f>
        <v>الرياحي</v>
      </c>
      <c r="L846" t="str">
        <f>Konosys_Data!AC846</f>
        <v>نوفل</v>
      </c>
      <c r="M846" t="str">
        <f>Konosys_Data!E846</f>
        <v>F</v>
      </c>
      <c r="N846" t="str">
        <f>Konosys_Data!O846</f>
        <v>15/12/1998 00:00:00</v>
      </c>
      <c r="O846" t="str">
        <f>Konosys_Data!Z846</f>
        <v>Marocain</v>
      </c>
      <c r="P846" t="str">
        <f>Konosys_Data!T846</f>
        <v>Casablanca</v>
      </c>
      <c r="Q846" t="str">
        <f>Konosys_Data!V846</f>
        <v>t293232</v>
      </c>
      <c r="R846" t="str">
        <f>Konosys_Data!W846</f>
        <v>0610720489</v>
      </c>
      <c r="S846" t="str">
        <f>Konosys_Data!Y846</f>
        <v xml:space="preserve">  </v>
      </c>
      <c r="T846" t="str">
        <f>Table1[[#This Row],[CEF]]</f>
        <v>1998121500204</v>
      </c>
      <c r="U846">
        <v>845</v>
      </c>
    </row>
    <row r="847" spans="1:21" x14ac:dyDescent="0.25">
      <c r="A847" t="str">
        <f>Konosys_Data!B847</f>
        <v>1999042900123</v>
      </c>
      <c r="B847" t="str">
        <f>Konosys_Data!R847</f>
        <v>16/08/2018</v>
      </c>
      <c r="C847" t="str">
        <f>Konosys_Data!F847</f>
        <v>Oui</v>
      </c>
      <c r="D847" t="str">
        <f>Konosys_Data!AD847</f>
        <v>Baccalauréat</v>
      </c>
      <c r="E847" t="str">
        <f>Konosys_Data_Extract!B847</f>
        <v>NTIC_TDM_TS</v>
      </c>
      <c r="F847" s="4" t="str">
        <f>Konosys_Data_Extract!E847</f>
        <v>1</v>
      </c>
      <c r="G847" t="str">
        <f>Konosys_Data_Extract!C847</f>
        <v>TDM202-NTIC_TDM_TS_2019</v>
      </c>
      <c r="I847" t="str">
        <f>Konosys_Data!C847</f>
        <v>TALHAOUI</v>
      </c>
      <c r="J847" t="str">
        <f>Konosys_Data!D847</f>
        <v>AMAL</v>
      </c>
      <c r="K847" t="str">
        <f>Konosys_Data!AB847</f>
        <v>الطلحاوي</v>
      </c>
      <c r="L847" t="str">
        <f>Konosys_Data!AC847</f>
        <v>أمال</v>
      </c>
      <c r="M847" t="str">
        <f>Konosys_Data!E847</f>
        <v>F</v>
      </c>
      <c r="N847" t="str">
        <f>Konosys_Data!O847</f>
        <v>29/04/1999 00:00:00</v>
      </c>
      <c r="O847" t="str">
        <f>Konosys_Data!Z847</f>
        <v>Marocain</v>
      </c>
      <c r="P847" t="str">
        <f>Konosys_Data!T847</f>
        <v xml:space="preserve">tanger </v>
      </c>
      <c r="Q847" t="str">
        <f>Konosys_Data!V847</f>
        <v>K569922</v>
      </c>
      <c r="R847" t="str">
        <f>Konosys_Data!W847</f>
        <v>0625938509</v>
      </c>
      <c r="S847" t="str">
        <f>Konosys_Data!Y847</f>
        <v xml:space="preserve">  </v>
      </c>
      <c r="T847" t="str">
        <f>Table1[[#This Row],[CEF]]</f>
        <v>1999042900123</v>
      </c>
      <c r="U847">
        <v>846</v>
      </c>
    </row>
    <row r="848" spans="1:21" x14ac:dyDescent="0.25">
      <c r="A848" t="str">
        <f>Konosys_Data!B848</f>
        <v>1999050700147</v>
      </c>
      <c r="B848" t="str">
        <f>Konosys_Data!R848</f>
        <v>17/08/2018</v>
      </c>
      <c r="C848" t="str">
        <f>Konosys_Data!F848</f>
        <v>Oui</v>
      </c>
      <c r="D848" t="str">
        <f>Konosys_Data!AD848</f>
        <v>Baccalauréat</v>
      </c>
      <c r="E848" t="str">
        <f>Konosys_Data_Extract!B848</f>
        <v>AG_INFO_TS</v>
      </c>
      <c r="F848" s="4" t="str">
        <f>Konosys_Data_Extract!E848</f>
        <v>2</v>
      </c>
      <c r="G848" t="str">
        <f>Konosys_Data_Extract!C848</f>
        <v>INFO202-AG_INFO_TS_2019</v>
      </c>
      <c r="I848" t="str">
        <f>Konosys_Data!C848</f>
        <v>LEABAR</v>
      </c>
      <c r="J848" t="str">
        <f>Konosys_Data!D848</f>
        <v>FERDAOUS</v>
      </c>
      <c r="K848" t="str">
        <f>Konosys_Data!AB848</f>
        <v>العبار</v>
      </c>
      <c r="L848" t="str">
        <f>Konosys_Data!AC848</f>
        <v>فردوس</v>
      </c>
      <c r="M848" t="str">
        <f>Konosys_Data!E848</f>
        <v>F</v>
      </c>
      <c r="N848" t="str">
        <f>Konosys_Data!O848</f>
        <v>07/05/1999 00:00:00</v>
      </c>
      <c r="O848" t="str">
        <f>Konosys_Data!Z848</f>
        <v>Marocain</v>
      </c>
      <c r="P848" t="str">
        <f>Konosys_Data!T848</f>
        <v>TANGER</v>
      </c>
      <c r="Q848" t="str">
        <f>Konosys_Data!V848</f>
        <v>KB193004</v>
      </c>
      <c r="R848" t="str">
        <f>Konosys_Data!W848</f>
        <v>0668705341</v>
      </c>
      <c r="S848" t="str">
        <f>Konosys_Data!Y848</f>
        <v xml:space="preserve">  </v>
      </c>
      <c r="T848" t="str">
        <f>Table1[[#This Row],[CEF]]</f>
        <v>1999050700147</v>
      </c>
      <c r="U848">
        <v>847</v>
      </c>
    </row>
    <row r="849" spans="1:21" x14ac:dyDescent="0.25">
      <c r="A849" t="str">
        <f>Konosys_Data!B849</f>
        <v>199601160211</v>
      </c>
      <c r="B849" t="str">
        <f>Konosys_Data!R849</f>
        <v>17/08/2018</v>
      </c>
      <c r="C849" t="str">
        <f>Konosys_Data!F849</f>
        <v>Oui</v>
      </c>
      <c r="D849" t="str">
        <f>Konosys_Data!AD849</f>
        <v>Baccalauréat</v>
      </c>
      <c r="E849" t="str">
        <f>Konosys_Data_Extract!B849</f>
        <v>NTIC_TDM_TS</v>
      </c>
      <c r="F849" s="4" t="str">
        <f>Konosys_Data_Extract!E849</f>
        <v>2</v>
      </c>
      <c r="G849" t="str">
        <f>Konosys_Data_Extract!C849</f>
        <v>TDM202-NTIC_TDM_TS_2019</v>
      </c>
      <c r="I849" t="str">
        <f>Konosys_Data!C849</f>
        <v>ER-ROUIHI</v>
      </c>
      <c r="J849" t="str">
        <f>Konosys_Data!D849</f>
        <v>SAMYA</v>
      </c>
      <c r="K849" t="str">
        <f>Konosys_Data!AB849</f>
        <v>ارويحي</v>
      </c>
      <c r="L849" t="str">
        <f>Konosys_Data!AC849</f>
        <v>سامية</v>
      </c>
      <c r="M849" t="str">
        <f>Konosys_Data!E849</f>
        <v>F</v>
      </c>
      <c r="N849" t="str">
        <f>Konosys_Data!O849</f>
        <v>16/01/1996 00:00:00</v>
      </c>
      <c r="O849" t="str">
        <f>Konosys_Data!Z849</f>
        <v>Marocain</v>
      </c>
      <c r="P849" t="str">
        <f>Konosys_Data!T849</f>
        <v>KSAR EL KIBER</v>
      </c>
      <c r="Q849" t="str">
        <f>Konosys_Data!V849</f>
        <v>LB202365</v>
      </c>
      <c r="R849" t="str">
        <f>Konosys_Data!W849</f>
        <v>0663419556</v>
      </c>
      <c r="S849" t="str">
        <f>Konosys_Data!Y849</f>
        <v xml:space="preserve"> HAY SALAM GROUP D RUE 15 N°19 KSAR EL KIBER </v>
      </c>
      <c r="T849" t="str">
        <f>Table1[[#This Row],[CEF]]</f>
        <v>199601160211</v>
      </c>
      <c r="U849">
        <v>848</v>
      </c>
    </row>
    <row r="850" spans="1:21" x14ac:dyDescent="0.25">
      <c r="A850" t="str">
        <f>Konosys_Data!B850</f>
        <v>1998031400028</v>
      </c>
      <c r="B850" t="str">
        <f>Konosys_Data!R850</f>
        <v>17/08/2018</v>
      </c>
      <c r="C850" t="str">
        <f>Konosys_Data!F850</f>
        <v>Oui</v>
      </c>
      <c r="D850" t="str">
        <f>Konosys_Data!AD850</f>
        <v>Baccalauréat</v>
      </c>
      <c r="E850" t="str">
        <f>Konosys_Data_Extract!B850</f>
        <v>NTIC_TDM_TS</v>
      </c>
      <c r="F850" s="4" t="str">
        <f>Konosys_Data_Extract!E850</f>
        <v>2</v>
      </c>
      <c r="G850" t="str">
        <f>Konosys_Data_Extract!C850</f>
        <v>TDM201-NTIC_TDM_TS_2019</v>
      </c>
      <c r="I850" t="str">
        <f>Konosys_Data!C850</f>
        <v>LAALALEK</v>
      </c>
      <c r="J850" t="str">
        <f>Konosys_Data!D850</f>
        <v>OUMAIMA</v>
      </c>
      <c r="K850" t="str">
        <f>Konosys_Data!AB850</f>
        <v>العلالق</v>
      </c>
      <c r="L850" t="str">
        <f>Konosys_Data!AC850</f>
        <v>اميمة</v>
      </c>
      <c r="M850" t="str">
        <f>Konosys_Data!E850</f>
        <v>F</v>
      </c>
      <c r="N850" t="str">
        <f>Konosys_Data!O850</f>
        <v>14/03/1998 00:00:00</v>
      </c>
      <c r="O850" t="str">
        <f>Konosys_Data!Z850</f>
        <v>Marocain</v>
      </c>
      <c r="P850" t="str">
        <f>Konosys_Data!T850</f>
        <v>TANGER</v>
      </c>
      <c r="Q850" t="str">
        <f>Konosys_Data!V850</f>
        <v>K553606</v>
      </c>
      <c r="R850" t="str">
        <f>Konosys_Data!W850</f>
        <v>0663237815</v>
      </c>
      <c r="S850" t="str">
        <f>Konosys_Data!Y850</f>
        <v xml:space="preserve"> RUE MALTA LACHIRI N° 9 TANGER </v>
      </c>
      <c r="T850" t="str">
        <f>Table1[[#This Row],[CEF]]</f>
        <v>1998031400028</v>
      </c>
      <c r="U850">
        <v>849</v>
      </c>
    </row>
    <row r="851" spans="1:21" x14ac:dyDescent="0.25">
      <c r="A851" t="str">
        <f>Konosys_Data!B851</f>
        <v>1996080900076</v>
      </c>
      <c r="B851" t="str">
        <f>Konosys_Data!R851</f>
        <v>17/08/2018</v>
      </c>
      <c r="C851" t="str">
        <f>Konosys_Data!F851</f>
        <v>Oui</v>
      </c>
      <c r="D851" t="str">
        <f>Konosys_Data!AD851</f>
        <v>Baccalauréat</v>
      </c>
      <c r="E851" t="str">
        <f>Konosys_Data_Extract!B851</f>
        <v>NTIC_TDI_TS</v>
      </c>
      <c r="F851" s="4" t="str">
        <f>Konosys_Data_Extract!E851</f>
        <v>2</v>
      </c>
      <c r="G851" t="str">
        <f>Konosys_Data_Extract!C851</f>
        <v>TDI201-NTIC_TDI_TS_2019</v>
      </c>
      <c r="I851" t="str">
        <f>Konosys_Data!C851</f>
        <v>BEN BIHI</v>
      </c>
      <c r="J851" t="str">
        <f>Konosys_Data!D851</f>
        <v>SALMANE</v>
      </c>
      <c r="K851" t="str">
        <f>Konosys_Data!AB851</f>
        <v>بن بهي</v>
      </c>
      <c r="L851" t="str">
        <f>Konosys_Data!AC851</f>
        <v>سلمان</v>
      </c>
      <c r="M851" t="str">
        <f>Konosys_Data!E851</f>
        <v>F</v>
      </c>
      <c r="N851" t="str">
        <f>Konosys_Data!O851</f>
        <v>09/08/1996 00:00:00</v>
      </c>
      <c r="O851" t="str">
        <f>Konosys_Data!Z851</f>
        <v>Marocain</v>
      </c>
      <c r="P851" t="str">
        <f>Konosys_Data!T851</f>
        <v>09/08/1996</v>
      </c>
      <c r="Q851" t="str">
        <f>Konosys_Data!V851</f>
        <v>k541385</v>
      </c>
      <c r="R851" t="str">
        <f>Konosys_Data!W851</f>
        <v>0605380804</v>
      </c>
      <c r="S851" t="str">
        <f>Konosys_Data!Y851</f>
        <v xml:space="preserve">  </v>
      </c>
      <c r="T851" t="str">
        <f>Table1[[#This Row],[CEF]]</f>
        <v>1996080900076</v>
      </c>
      <c r="U851">
        <v>850</v>
      </c>
    </row>
    <row r="852" spans="1:21" x14ac:dyDescent="0.25">
      <c r="A852" t="str">
        <f>Konosys_Data!B852</f>
        <v>199702070187</v>
      </c>
      <c r="B852" t="str">
        <f>Konosys_Data!R852</f>
        <v>17/08/2018</v>
      </c>
      <c r="C852" t="str">
        <f>Konosys_Data!F852</f>
        <v>Oui</v>
      </c>
      <c r="D852" t="str">
        <f>Konosys_Data!AD852</f>
        <v>Technicien</v>
      </c>
      <c r="E852" t="str">
        <f>Konosys_Data_Extract!B852</f>
        <v>NTIC_TDI_TS</v>
      </c>
      <c r="F852" s="4" t="str">
        <f>Konosys_Data_Extract!E852</f>
        <v>2</v>
      </c>
      <c r="G852" t="str">
        <f>Konosys_Data_Extract!C852</f>
        <v>TDI203-NTIC_TDI_TS_2019</v>
      </c>
      <c r="I852" t="str">
        <f>Konosys_Data!C852</f>
        <v>AMGHAR</v>
      </c>
      <c r="J852" t="str">
        <f>Konosys_Data!D852</f>
        <v>MOUAAD</v>
      </c>
      <c r="K852" t="str">
        <f>Konosys_Data!AB852</f>
        <v>امغار</v>
      </c>
      <c r="L852" t="str">
        <f>Konosys_Data!AC852</f>
        <v>معاذ</v>
      </c>
      <c r="M852" t="str">
        <f>Konosys_Data!E852</f>
        <v>F</v>
      </c>
      <c r="N852" t="str">
        <f>Konosys_Data!O852</f>
        <v>07/02/1997 00:00:00</v>
      </c>
      <c r="O852" t="str">
        <f>Konosys_Data!Z852</f>
        <v>Marocain</v>
      </c>
      <c r="P852" t="str">
        <f>Konosys_Data!T852</f>
        <v>Tanger</v>
      </c>
      <c r="Q852" t="str">
        <f>Konosys_Data!V852</f>
        <v>K533762</v>
      </c>
      <c r="R852" t="str">
        <f>Konosys_Data!W852</f>
        <v>0655757212</v>
      </c>
      <c r="S852" t="str">
        <f>Konosys_Data!Y852</f>
        <v xml:space="preserve"> HAY BELAIR RUE17 NO 26 TANGER </v>
      </c>
      <c r="T852" t="str">
        <f>Table1[[#This Row],[CEF]]</f>
        <v>199702070187</v>
      </c>
      <c r="U852">
        <v>851</v>
      </c>
    </row>
    <row r="853" spans="1:21" x14ac:dyDescent="0.25">
      <c r="A853" t="str">
        <f>Konosys_Data!B853</f>
        <v>1996121100011</v>
      </c>
      <c r="B853" t="str">
        <f>Konosys_Data!R853</f>
        <v>17/08/2018</v>
      </c>
      <c r="C853" t="str">
        <f>Konosys_Data!F853</f>
        <v>Oui</v>
      </c>
      <c r="D853" t="str">
        <f>Konosys_Data!AD853</f>
        <v>Baccalauréat</v>
      </c>
      <c r="E853" t="str">
        <f>Konosys_Data_Extract!B853</f>
        <v>NTIC_TDI_TS</v>
      </c>
      <c r="F853" s="4" t="str">
        <f>Konosys_Data_Extract!E853</f>
        <v>2</v>
      </c>
      <c r="G853" t="str">
        <f>Konosys_Data_Extract!C853</f>
        <v>TDI201-NTIC_TDI_TS_2019</v>
      </c>
      <c r="I853" t="str">
        <f>Konosys_Data!C853</f>
        <v>MAIMOUNI</v>
      </c>
      <c r="J853" t="str">
        <f>Konosys_Data!D853</f>
        <v>MONTASSIR</v>
      </c>
      <c r="K853" t="str">
        <f>Konosys_Data!AB853</f>
        <v>الميموني</v>
      </c>
      <c r="L853" t="str">
        <f>Konosys_Data!AC853</f>
        <v>منتصر</v>
      </c>
      <c r="M853" t="str">
        <f>Konosys_Data!E853</f>
        <v>F</v>
      </c>
      <c r="N853" t="str">
        <f>Konosys_Data!O853</f>
        <v>11/12/1996 00:00:00</v>
      </c>
      <c r="O853" t="str">
        <f>Konosys_Data!Z853</f>
        <v>Marocain</v>
      </c>
      <c r="P853" t="str">
        <f>Konosys_Data!T853</f>
        <v>TANGER</v>
      </c>
      <c r="Q853" t="str">
        <f>Konosys_Data!V853</f>
        <v>k535012</v>
      </c>
      <c r="R853" t="str">
        <f>Konosys_Data!W853</f>
        <v>0676586239</v>
      </c>
      <c r="S853" t="str">
        <f>Konosys_Data!Y853</f>
        <v xml:space="preserve"> TANJA BALIA LOTS FACINTA NO 324 TANGER </v>
      </c>
      <c r="T853" t="str">
        <f>Table1[[#This Row],[CEF]]</f>
        <v>1996121100011</v>
      </c>
      <c r="U853">
        <v>852</v>
      </c>
    </row>
    <row r="854" spans="1:21" x14ac:dyDescent="0.25">
      <c r="A854" t="str">
        <f>Konosys_Data!B854</f>
        <v>1998042700066</v>
      </c>
      <c r="B854" t="str">
        <f>Konosys_Data!R854</f>
        <v>17/08/2018</v>
      </c>
      <c r="C854" t="str">
        <f>Konosys_Data!F854</f>
        <v>Oui</v>
      </c>
      <c r="D854" t="str">
        <f>Konosys_Data!AD854</f>
        <v>Baccalauréat</v>
      </c>
      <c r="E854" t="str">
        <f>Konosys_Data_Extract!B854</f>
        <v>NTIC_TRI_TS</v>
      </c>
      <c r="F854" s="4" t="str">
        <f>Konosys_Data_Extract!E854</f>
        <v>2</v>
      </c>
      <c r="G854" t="str">
        <f>Konosys_Data_Extract!C854</f>
        <v>TRI202-NTIC_TRI_TS_2019</v>
      </c>
      <c r="I854" t="str">
        <f>Konosys_Data!C854</f>
        <v>EL MAROUANI</v>
      </c>
      <c r="J854" t="str">
        <f>Konosys_Data!D854</f>
        <v xml:space="preserve"> JAAFAR</v>
      </c>
      <c r="K854" t="str">
        <f>Konosys_Data!AB854</f>
        <v>المرواني</v>
      </c>
      <c r="L854" t="str">
        <f>Konosys_Data!AC854</f>
        <v>جعفر</v>
      </c>
      <c r="M854" t="str">
        <f>Konosys_Data!E854</f>
        <v>F</v>
      </c>
      <c r="N854" t="str">
        <f>Konosys_Data!O854</f>
        <v>27/04/1998 00:00:00</v>
      </c>
      <c r="O854" t="str">
        <f>Konosys_Data!Z854</f>
        <v>Marocain</v>
      </c>
      <c r="P854" t="str">
        <f>Konosys_Data!T854</f>
        <v>TANGER</v>
      </c>
      <c r="Q854" t="str">
        <f>Konosys_Data!V854</f>
        <v>k547350</v>
      </c>
      <c r="R854" t="str">
        <f>Konosys_Data!W854</f>
        <v>0675776198</v>
      </c>
      <c r="S854" t="str">
        <f>Konosys_Data!Y854</f>
        <v xml:space="preserve">  HAY BOUKHALEF TANGER </v>
      </c>
      <c r="T854" t="str">
        <f>Table1[[#This Row],[CEF]]</f>
        <v>1998042700066</v>
      </c>
      <c r="U854">
        <v>853</v>
      </c>
    </row>
    <row r="855" spans="1:21" x14ac:dyDescent="0.25">
      <c r="A855" t="str">
        <f>Konosys_Data!B855</f>
        <v>2001071200123</v>
      </c>
      <c r="B855" t="str">
        <f>Konosys_Data!R855</f>
        <v>17/08/2018</v>
      </c>
      <c r="C855" t="str">
        <f>Konosys_Data!F855</f>
        <v>Oui</v>
      </c>
      <c r="D855" t="str">
        <f>Konosys_Data!AD855</f>
        <v>Baccalauréat</v>
      </c>
      <c r="E855" t="str">
        <f>Konosys_Data_Extract!B855</f>
        <v>NTIC_TDI_TS</v>
      </c>
      <c r="F855" s="4" t="str">
        <f>Konosys_Data_Extract!E855</f>
        <v>2</v>
      </c>
      <c r="G855" t="str">
        <f>Konosys_Data_Extract!C855</f>
        <v>TDI107-NTIC_TDI_TS_2019</v>
      </c>
      <c r="I855" t="str">
        <f>Konosys_Data!C855</f>
        <v xml:space="preserve"> AGHARBI</v>
      </c>
      <c r="J855" t="str">
        <f>Konosys_Data!D855</f>
        <v>FATIMA ZAHRAE</v>
      </c>
      <c r="K855" t="str">
        <f>Konosys_Data!AB855</f>
        <v>اغربي</v>
      </c>
      <c r="L855" t="str">
        <f>Konosys_Data!AC855</f>
        <v xml:space="preserve">فاطمة  الزهرا ء </v>
      </c>
      <c r="M855" t="str">
        <f>Konosys_Data!E855</f>
        <v>F</v>
      </c>
      <c r="N855" t="str">
        <f>Konosys_Data!O855</f>
        <v>12/07/2001 00:00:00</v>
      </c>
      <c r="O855" t="str">
        <f>Konosys_Data!Z855</f>
        <v>Marocain</v>
      </c>
      <c r="P855" t="str">
        <f>Konosys_Data!T855</f>
        <v>AZROU</v>
      </c>
      <c r="Q855" t="str">
        <f>Konosys_Data!V855</f>
        <v>DA95416</v>
      </c>
      <c r="R855" t="str">
        <f>Konosys_Data!W855</f>
        <v>0667555821</v>
      </c>
      <c r="S855" t="str">
        <f>Konosys_Data!Y855</f>
        <v xml:space="preserve">  </v>
      </c>
      <c r="T855" t="str">
        <f>Table1[[#This Row],[CEF]]</f>
        <v>2001071200123</v>
      </c>
      <c r="U855">
        <v>854</v>
      </c>
    </row>
    <row r="856" spans="1:21" x14ac:dyDescent="0.25">
      <c r="A856" t="str">
        <f>Konosys_Data!B856</f>
        <v>1995100800006</v>
      </c>
      <c r="B856" t="str">
        <f>Konosys_Data!R856</f>
        <v>17/08/2018</v>
      </c>
      <c r="C856" t="str">
        <f>Konosys_Data!F856</f>
        <v>Oui</v>
      </c>
      <c r="D856" t="str">
        <f>Konosys_Data!AD856</f>
        <v>En cours de préparation du bac</v>
      </c>
      <c r="E856" t="str">
        <f>Konosys_Data_Extract!B856</f>
        <v>NTIC_TMSIR_T</v>
      </c>
      <c r="F856" s="4" t="str">
        <f>Konosys_Data_Extract!E856</f>
        <v>1</v>
      </c>
      <c r="G856" t="str">
        <f>Konosys_Data_Extract!C856</f>
        <v>TMSIR201-NTIC_TMSIR_T_2019</v>
      </c>
      <c r="I856" t="str">
        <f>Konosys_Data!C856</f>
        <v>LABIOUI</v>
      </c>
      <c r="J856" t="str">
        <f>Konosys_Data!D856</f>
        <v>ABDELHAKIM</v>
      </c>
      <c r="K856" t="str">
        <f>Konosys_Data!AB856</f>
        <v>لبعيوي</v>
      </c>
      <c r="L856" t="str">
        <f>Konosys_Data!AC856</f>
        <v>عبد الحكيم</v>
      </c>
      <c r="M856" t="str">
        <f>Konosys_Data!E856</f>
        <v>H</v>
      </c>
      <c r="N856" t="str">
        <f>Konosys_Data!O856</f>
        <v>08/10/1995 00:00:00</v>
      </c>
      <c r="O856" t="str">
        <f>Konosys_Data!Z856</f>
        <v>Marocain</v>
      </c>
      <c r="P856" t="str">
        <f>Konosys_Data!T856</f>
        <v>08/10/1995</v>
      </c>
      <c r="Q856" t="str">
        <f>Konosys_Data!V856</f>
        <v>KA60520</v>
      </c>
      <c r="R856" t="str">
        <f>Konosys_Data!W856</f>
        <v>0606105625</v>
      </c>
      <c r="S856" t="str">
        <f>Konosys_Data!Y856</f>
        <v xml:space="preserve"> lot nzaha nr 24 asilah </v>
      </c>
      <c r="T856" t="str">
        <f>Table1[[#This Row],[CEF]]</f>
        <v>1995100800006</v>
      </c>
      <c r="U856">
        <v>855</v>
      </c>
    </row>
    <row r="857" spans="1:21" x14ac:dyDescent="0.25">
      <c r="A857" t="str">
        <f>Konosys_Data!B857</f>
        <v>1998010800062</v>
      </c>
      <c r="B857" t="str">
        <f>Konosys_Data!R857</f>
        <v>17/08/2018</v>
      </c>
      <c r="C857" t="str">
        <f>Konosys_Data!F857</f>
        <v>Oui</v>
      </c>
      <c r="D857" t="str">
        <f>Konosys_Data!AD857</f>
        <v>Baccalauréat</v>
      </c>
      <c r="E857" t="str">
        <f>Konosys_Data_Extract!B857</f>
        <v>NTIC_TRI_TS</v>
      </c>
      <c r="F857" s="4" t="str">
        <f>Konosys_Data_Extract!E857</f>
        <v>2</v>
      </c>
      <c r="G857" t="str">
        <f>Konosys_Data_Extract!C857</f>
        <v>TRI201-NTIC_TRI_TS_2019</v>
      </c>
      <c r="I857" t="str">
        <f>Konosys_Data!C857</f>
        <v>EL ISSAOUI</v>
      </c>
      <c r="J857" t="str">
        <f>Konosys_Data!D857</f>
        <v>BOUCHRA</v>
      </c>
      <c r="K857" t="str">
        <f>Konosys_Data!AB857</f>
        <v>العساوي</v>
      </c>
      <c r="L857" t="str">
        <f>Konosys_Data!AC857</f>
        <v>بشرى</v>
      </c>
      <c r="M857" t="str">
        <f>Konosys_Data!E857</f>
        <v>F</v>
      </c>
      <c r="N857" t="str">
        <f>Konosys_Data!O857</f>
        <v>08/01/1998 00:00:00</v>
      </c>
      <c r="O857" t="str">
        <f>Konosys_Data!Z857</f>
        <v>Marocain</v>
      </c>
      <c r="P857" t="str">
        <f>Konosys_Data!T857</f>
        <v>tanger</v>
      </c>
      <c r="Q857" t="str">
        <f>Konosys_Data!V857</f>
        <v>KB176638</v>
      </c>
      <c r="R857" t="str">
        <f>Konosys_Data!W857</f>
        <v>0680002759</v>
      </c>
      <c r="S857" t="str">
        <f>Konosys_Data!Y857</f>
        <v xml:space="preserve">  </v>
      </c>
      <c r="T857" t="str">
        <f>Table1[[#This Row],[CEF]]</f>
        <v>1998010800062</v>
      </c>
      <c r="U857">
        <v>856</v>
      </c>
    </row>
    <row r="858" spans="1:21" x14ac:dyDescent="0.25">
      <c r="A858" t="str">
        <f>Konosys_Data!B858</f>
        <v>1998100400138</v>
      </c>
      <c r="B858" t="str">
        <f>Konosys_Data!R858</f>
        <v>17/08/2018</v>
      </c>
      <c r="C858" t="str">
        <f>Konosys_Data!F858</f>
        <v>Oui</v>
      </c>
      <c r="D858" t="str">
        <f>Konosys_Data!AD858</f>
        <v>Baccalauréat</v>
      </c>
      <c r="E858" t="str">
        <f>Konosys_Data_Extract!B858</f>
        <v>NTIC_TRI_TS</v>
      </c>
      <c r="F858" s="4" t="str">
        <f>Konosys_Data_Extract!E858</f>
        <v>2</v>
      </c>
      <c r="G858" t="str">
        <f>Konosys_Data_Extract!C858</f>
        <v>TRI204-NTIC_TRI_TS_2019</v>
      </c>
      <c r="I858" t="str">
        <f>Konosys_Data!C858</f>
        <v>ER-RAHMOUNI</v>
      </c>
      <c r="J858" t="str">
        <f>Konosys_Data!D858</f>
        <v>YASSIN</v>
      </c>
      <c r="K858" t="str">
        <f>Konosys_Data!AB858</f>
        <v>الرحموني</v>
      </c>
      <c r="L858" t="str">
        <f>Konosys_Data!AC858</f>
        <v xml:space="preserve">ياسين </v>
      </c>
      <c r="M858" t="str">
        <f>Konosys_Data!E858</f>
        <v>F</v>
      </c>
      <c r="N858" t="str">
        <f>Konosys_Data!O858</f>
        <v>04/10/1998 00:00:00</v>
      </c>
      <c r="O858" t="str">
        <f>Konosys_Data!Z858</f>
        <v>Marocain</v>
      </c>
      <c r="P858" t="str">
        <f>Konosys_Data!T858</f>
        <v>tanger</v>
      </c>
      <c r="Q858" t="str">
        <f>Konosys_Data!V858</f>
        <v>KB172497</v>
      </c>
      <c r="R858" t="str">
        <f>Konosys_Data!W858</f>
        <v>0629691942</v>
      </c>
      <c r="S858" t="str">
        <f>Konosys_Data!Y858</f>
        <v xml:space="preserve">  </v>
      </c>
      <c r="T858" t="str">
        <f>Table1[[#This Row],[CEF]]</f>
        <v>1998100400138</v>
      </c>
      <c r="U858">
        <v>857</v>
      </c>
    </row>
    <row r="859" spans="1:21" x14ac:dyDescent="0.25">
      <c r="A859" t="str">
        <f>Konosys_Data!B859</f>
        <v>1997011400139</v>
      </c>
      <c r="B859" t="str">
        <f>Konosys_Data!R859</f>
        <v>17/08/2018</v>
      </c>
      <c r="C859" t="str">
        <f>Konosys_Data!F859</f>
        <v>Oui</v>
      </c>
      <c r="D859" t="str">
        <f>Konosys_Data!AD859</f>
        <v>2 ème Année du Baccalauréat</v>
      </c>
      <c r="E859" t="str">
        <f>Konosys_Data_Extract!B859</f>
        <v>NTIC_TMSIR_T</v>
      </c>
      <c r="F859" s="4" t="str">
        <f>Konosys_Data_Extract!E859</f>
        <v>2</v>
      </c>
      <c r="G859" t="str">
        <f>Konosys_Data_Extract!C859</f>
        <v>TMSIR201-NTIC_TMSIR_T_2019</v>
      </c>
      <c r="I859" t="str">
        <f>Konosys_Data!C859</f>
        <v>EL OUARDY</v>
      </c>
      <c r="J859" t="str">
        <f>Konosys_Data!D859</f>
        <v>HAMZA</v>
      </c>
      <c r="K859" t="str">
        <f>Konosys_Data!AB859</f>
        <v>الوردي</v>
      </c>
      <c r="L859" t="str">
        <f>Konosys_Data!AC859</f>
        <v xml:space="preserve">حمزة </v>
      </c>
      <c r="M859" t="str">
        <f>Konosys_Data!E859</f>
        <v>H</v>
      </c>
      <c r="N859" t="str">
        <f>Konosys_Data!O859</f>
        <v>14/01/1997 00:00:00</v>
      </c>
      <c r="O859" t="str">
        <f>Konosys_Data!Z859</f>
        <v>Marocain</v>
      </c>
      <c r="P859" t="str">
        <f>Konosys_Data!T859</f>
        <v>à MOQRISSAT OUAZZANE</v>
      </c>
      <c r="Q859" t="str">
        <f>Konosys_Data!V859</f>
        <v>KA63959</v>
      </c>
      <c r="R859" t="str">
        <f>Konosys_Data!W859</f>
        <v>0656574849</v>
      </c>
      <c r="S859" t="str">
        <f>Konosys_Data!Y859</f>
        <v xml:space="preserve">  </v>
      </c>
      <c r="T859" t="str">
        <f>Table1[[#This Row],[CEF]]</f>
        <v>1997011400139</v>
      </c>
      <c r="U859">
        <v>858</v>
      </c>
    </row>
    <row r="860" spans="1:21" x14ac:dyDescent="0.25">
      <c r="A860" t="str">
        <f>Konosys_Data!B860</f>
        <v>1995122000104</v>
      </c>
      <c r="B860" t="str">
        <f>Konosys_Data!R860</f>
        <v>17/08/2018</v>
      </c>
      <c r="C860" t="str">
        <f>Konosys_Data!F860</f>
        <v>Oui</v>
      </c>
      <c r="D860" t="str">
        <f>Konosys_Data!AD860</f>
        <v>2 ème Année du Baccalauréat</v>
      </c>
      <c r="E860" t="str">
        <f>Konosys_Data_Extract!B860</f>
        <v>NTIC_TMSIR_T</v>
      </c>
      <c r="F860" s="4" t="str">
        <f>Konosys_Data_Extract!E860</f>
        <v>2</v>
      </c>
      <c r="G860" t="str">
        <f>Konosys_Data_Extract!C860</f>
        <v>TMSIR201-NTIC_TMSIR_T_2019</v>
      </c>
      <c r="I860" t="str">
        <f>Konosys_Data!C860</f>
        <v>EL OUARDY</v>
      </c>
      <c r="J860" t="str">
        <f>Konosys_Data!D860</f>
        <v>YASSINE</v>
      </c>
      <c r="K860" t="str">
        <f>Konosys_Data!AB860</f>
        <v>الوردي</v>
      </c>
      <c r="L860" t="str">
        <f>Konosys_Data!AC860</f>
        <v>ياسين</v>
      </c>
      <c r="M860" t="str">
        <f>Konosys_Data!E860</f>
        <v>H</v>
      </c>
      <c r="N860" t="str">
        <f>Konosys_Data!O860</f>
        <v>20/12/1995 00:00:00</v>
      </c>
      <c r="O860" t="str">
        <f>Konosys_Data!Z860</f>
        <v>Marocain</v>
      </c>
      <c r="P860" t="str">
        <f>Konosys_Data!T860</f>
        <v>à MOQRISSAT OUAZZANE</v>
      </c>
      <c r="Q860" t="str">
        <f>Konosys_Data!V860</f>
        <v>KA64031</v>
      </c>
      <c r="R860" t="str">
        <f>Konosys_Data!W860</f>
        <v>0612666133</v>
      </c>
      <c r="S860" t="str">
        <f>Konosys_Data!Y860</f>
        <v xml:space="preserve">  </v>
      </c>
      <c r="T860" t="str">
        <f>Table1[[#This Row],[CEF]]</f>
        <v>1995122000104</v>
      </c>
      <c r="U860">
        <v>859</v>
      </c>
    </row>
    <row r="861" spans="1:21" x14ac:dyDescent="0.25">
      <c r="A861" t="str">
        <f>Konosys_Data!B861</f>
        <v>2000081900169</v>
      </c>
      <c r="B861" t="str">
        <f>Konosys_Data!R861</f>
        <v>17/08/2018</v>
      </c>
      <c r="C861" t="str">
        <f>Konosys_Data!F861</f>
        <v>Oui</v>
      </c>
      <c r="D861" t="str">
        <f>Konosys_Data!AD861</f>
        <v>Baccalauréat</v>
      </c>
      <c r="E861" t="str">
        <f>Konosys_Data_Extract!B861</f>
        <v>NTIC_TDI_TS</v>
      </c>
      <c r="F861" s="4" t="str">
        <f>Konosys_Data_Extract!E861</f>
        <v>2</v>
      </c>
      <c r="G861" t="str">
        <f>Konosys_Data_Extract!C861</f>
        <v>TDI103-NTIC_TDI_TS_2019</v>
      </c>
      <c r="I861" t="str">
        <f>Konosys_Data!C861</f>
        <v>GHZAOUI BHIRI</v>
      </c>
      <c r="J861" t="str">
        <f>Konosys_Data!D861</f>
        <v>YOUSRA</v>
      </c>
      <c r="K861" t="str">
        <f>Konosys_Data!AB861</f>
        <v>الغزاوي البحيري</v>
      </c>
      <c r="L861" t="str">
        <f>Konosys_Data!AC861</f>
        <v>يسرى</v>
      </c>
      <c r="M861" t="str">
        <f>Konosys_Data!E861</f>
        <v>F</v>
      </c>
      <c r="N861" t="str">
        <f>Konosys_Data!O861</f>
        <v>19/08/2000 00:00:00</v>
      </c>
      <c r="O861" t="str">
        <f>Konosys_Data!Z861</f>
        <v>Marocain</v>
      </c>
      <c r="P861" t="str">
        <f>Konosys_Data!T861</f>
        <v>19/08/2000</v>
      </c>
      <c r="Q861" t="str">
        <f>Konosys_Data!V861</f>
        <v>k571714</v>
      </c>
      <c r="R861" t="str">
        <f>Konosys_Data!W861</f>
        <v>0634597730</v>
      </c>
      <c r="S861" t="str">
        <f>Konosys_Data!Y861</f>
        <v xml:space="preserve">  </v>
      </c>
      <c r="T861" t="str">
        <f>Table1[[#This Row],[CEF]]</f>
        <v>2000081900169</v>
      </c>
      <c r="U861">
        <v>860</v>
      </c>
    </row>
    <row r="862" spans="1:21" x14ac:dyDescent="0.25">
      <c r="A862" t="str">
        <f>Konosys_Data!B862</f>
        <v>199201230404</v>
      </c>
      <c r="B862" t="str">
        <f>Konosys_Data!R862</f>
        <v>17/08/2018</v>
      </c>
      <c r="C862" t="str">
        <f>Konosys_Data!F862</f>
        <v>Oui</v>
      </c>
      <c r="D862" t="str">
        <f>Konosys_Data!AD862</f>
        <v>Technicien</v>
      </c>
      <c r="E862" t="str">
        <f>Konosys_Data_Extract!B862</f>
        <v>NTIC_TDI_TS</v>
      </c>
      <c r="F862" s="4" t="str">
        <f>Konosys_Data_Extract!E862</f>
        <v>2</v>
      </c>
      <c r="G862" t="str">
        <f>Konosys_Data_Extract!C862</f>
        <v>TDI204-NTIC_TDI_TS_2019</v>
      </c>
      <c r="I862" t="str">
        <f>Konosys_Data!C862</f>
        <v>BRIC</v>
      </c>
      <c r="J862" t="str">
        <f>Konosys_Data!D862</f>
        <v>MOHAMMED REDA</v>
      </c>
      <c r="K862" t="str">
        <f>Konosys_Data!AB862</f>
        <v>بريك</v>
      </c>
      <c r="L862" t="str">
        <f>Konosys_Data!AC862</f>
        <v>محمد رضا</v>
      </c>
      <c r="M862" t="str">
        <f>Konosys_Data!E862</f>
        <v>F</v>
      </c>
      <c r="N862" t="str">
        <f>Konosys_Data!O862</f>
        <v>23/01/1992 00:00:00</v>
      </c>
      <c r="O862" t="str">
        <f>Konosys_Data!Z862</f>
        <v>Marocain</v>
      </c>
      <c r="P862" t="str">
        <f>Konosys_Data!T862</f>
        <v>23/01/1992</v>
      </c>
      <c r="Q862" t="str">
        <f>Konosys_Data!V862</f>
        <v>K542421</v>
      </c>
      <c r="R862" t="str">
        <f>Konosys_Data!W862</f>
        <v>0633602725</v>
      </c>
      <c r="S862" t="str">
        <f>Konosys_Data!Y862</f>
        <v xml:space="preserve"> av agadir N8 val fleuri tanger </v>
      </c>
      <c r="T862" t="str">
        <f>Table1[[#This Row],[CEF]]</f>
        <v>199201230404</v>
      </c>
      <c r="U862">
        <v>861</v>
      </c>
    </row>
    <row r="863" spans="1:21" x14ac:dyDescent="0.25">
      <c r="A863" t="str">
        <f>Konosys_Data!B863</f>
        <v>1999081000175</v>
      </c>
      <c r="B863" t="str">
        <f>Konosys_Data!R863</f>
        <v>17/08/2018</v>
      </c>
      <c r="C863" t="str">
        <f>Konosys_Data!F863</f>
        <v>Oui</v>
      </c>
      <c r="D863" t="str">
        <f>Konosys_Data!AD863</f>
        <v>Baccalauréat</v>
      </c>
      <c r="E863" t="str">
        <f>Konosys_Data_Extract!B863</f>
        <v>AG_INFO_TS</v>
      </c>
      <c r="F863" s="4" t="str">
        <f>Konosys_Data_Extract!E863</f>
        <v>1</v>
      </c>
      <c r="G863" t="str">
        <f>Konosys_Data_Extract!C863</f>
        <v>INFO201-AG_INFO_TS_2019</v>
      </c>
      <c r="I863" t="str">
        <f>Konosys_Data!C863</f>
        <v>CHENTOUF</v>
      </c>
      <c r="J863" t="str">
        <f>Konosys_Data!D863</f>
        <v>ANISSA</v>
      </c>
      <c r="K863" t="str">
        <f>Konosys_Data!AB863</f>
        <v>الشنتوف</v>
      </c>
      <c r="L863" t="str">
        <f>Konosys_Data!AC863</f>
        <v>انيسة</v>
      </c>
      <c r="M863" t="str">
        <f>Konosys_Data!E863</f>
        <v>F</v>
      </c>
      <c r="N863" t="str">
        <f>Konosys_Data!O863</f>
        <v>10/08/1999 00:00:00</v>
      </c>
      <c r="O863" t="str">
        <f>Konosys_Data!Z863</f>
        <v>Marocain</v>
      </c>
      <c r="P863" t="str">
        <f>Konosys_Data!T863</f>
        <v>AGADIR</v>
      </c>
      <c r="Q863" t="str">
        <f>Konosys_Data!V863</f>
        <v>KB190372</v>
      </c>
      <c r="R863" t="str">
        <f>Konosys_Data!W863</f>
        <v>0635039112</v>
      </c>
      <c r="S863" t="str">
        <f>Konosys_Data!Y863</f>
        <v xml:space="preserve">  </v>
      </c>
      <c r="T863" t="str">
        <f>Table1[[#This Row],[CEF]]</f>
        <v>1999081000175</v>
      </c>
      <c r="U863">
        <v>862</v>
      </c>
    </row>
    <row r="864" spans="1:21" x14ac:dyDescent="0.25">
      <c r="A864" t="str">
        <f>Konosys_Data!B864</f>
        <v>1999020400298</v>
      </c>
      <c r="B864" t="str">
        <f>Konosys_Data!R864</f>
        <v>17/08/2018</v>
      </c>
      <c r="C864" t="str">
        <f>Konosys_Data!F864</f>
        <v>Oui</v>
      </c>
      <c r="D864" t="str">
        <f>Konosys_Data!AD864</f>
        <v>Baccalauréat</v>
      </c>
      <c r="E864" t="str">
        <f>Konosys_Data_Extract!B864</f>
        <v>NTIC_TRI_TS</v>
      </c>
      <c r="F864" s="4" t="str">
        <f>Konosys_Data_Extract!E864</f>
        <v>2</v>
      </c>
      <c r="G864" t="str">
        <f>Konosys_Data_Extract!C864</f>
        <v>TRI101-NTIC_TRI_TS_2019</v>
      </c>
      <c r="I864" t="str">
        <f>Konosys_Data!C864</f>
        <v>ZAID</v>
      </c>
      <c r="J864" t="str">
        <f>Konosys_Data!D864</f>
        <v>HANBALI</v>
      </c>
      <c r="K864" t="str">
        <f>Konosys_Data!AB864</f>
        <v>العمراني</v>
      </c>
      <c r="L864" t="str">
        <f>Konosys_Data!AC864</f>
        <v>سعاد</v>
      </c>
      <c r="M864" t="str">
        <f>Konosys_Data!E864</f>
        <v>H</v>
      </c>
      <c r="N864" t="str">
        <f>Konosys_Data!O864</f>
        <v>04/02/1999 00:00:00</v>
      </c>
      <c r="O864" t="str">
        <f>Konosys_Data!Z864</f>
        <v>Marocain</v>
      </c>
      <c r="P864" t="str">
        <f>Konosys_Data!T864</f>
        <v>KSAR EL KEBIR</v>
      </c>
      <c r="Q864" t="str">
        <f>Konosys_Data!V864</f>
        <v>LB225078</v>
      </c>
      <c r="R864" t="str">
        <f>Konosys_Data!W864</f>
        <v>0633554864</v>
      </c>
      <c r="S864" t="str">
        <f>Konosys_Data!Y864</f>
        <v xml:space="preserve">  </v>
      </c>
      <c r="T864" t="str">
        <f>Table1[[#This Row],[CEF]]</f>
        <v>1999020400298</v>
      </c>
      <c r="U864">
        <v>863</v>
      </c>
    </row>
    <row r="865" spans="1:21" x14ac:dyDescent="0.25">
      <c r="A865" t="str">
        <f>Konosys_Data!B865</f>
        <v>1999042900166</v>
      </c>
      <c r="B865" t="str">
        <f>Konosys_Data!R865</f>
        <v>17/08/2018</v>
      </c>
      <c r="C865" t="str">
        <f>Konosys_Data!F865</f>
        <v>Oui</v>
      </c>
      <c r="D865" t="str">
        <f>Konosys_Data!AD865</f>
        <v>Baccalauréat</v>
      </c>
      <c r="E865" t="str">
        <f>Konosys_Data_Extract!B865</f>
        <v>NTIC_TRI_TS</v>
      </c>
      <c r="F865" s="4" t="str">
        <f>Konosys_Data_Extract!E865</f>
        <v>2</v>
      </c>
      <c r="G865" t="str">
        <f>Konosys_Data_Extract!C865</f>
        <v>TRI102-NTIC_TRI_TS_2019</v>
      </c>
      <c r="I865" t="str">
        <f>Konosys_Data!C865</f>
        <v>BENSSAID</v>
      </c>
      <c r="J865" t="str">
        <f>Konosys_Data!D865</f>
        <v>AYMAN</v>
      </c>
      <c r="K865" t="str">
        <f>Konosys_Data!AB865</f>
        <v>بنسعيد</v>
      </c>
      <c r="L865" t="str">
        <f>Konosys_Data!AC865</f>
        <v>ايمن</v>
      </c>
      <c r="M865" t="str">
        <f>Konosys_Data!E865</f>
        <v>H</v>
      </c>
      <c r="N865" t="str">
        <f>Konosys_Data!O865</f>
        <v>29/04/1999 00:00:00</v>
      </c>
      <c r="O865" t="str">
        <f>Konosys_Data!Z865</f>
        <v>Marocain</v>
      </c>
      <c r="P865" t="str">
        <f>Konosys_Data!T865</f>
        <v>HAD GHARBIA</v>
      </c>
      <c r="Q865" t="str">
        <f>Konosys_Data!V865</f>
        <v>KA63933</v>
      </c>
      <c r="R865" t="str">
        <f>Konosys_Data!W865</f>
        <v>0654932145</v>
      </c>
      <c r="S865" t="str">
        <f>Konosys_Data!Y865</f>
        <v xml:space="preserve">  </v>
      </c>
      <c r="T865" t="str">
        <f>Table1[[#This Row],[CEF]]</f>
        <v>1999042900166</v>
      </c>
      <c r="U865">
        <v>864</v>
      </c>
    </row>
    <row r="866" spans="1:21" x14ac:dyDescent="0.25">
      <c r="A866" t="str">
        <f>Konosys_Data!B866</f>
        <v>199504180378</v>
      </c>
      <c r="B866" t="str">
        <f>Konosys_Data!R866</f>
        <v>17/08/2018</v>
      </c>
      <c r="C866" t="str">
        <f>Konosys_Data!F866</f>
        <v>Oui</v>
      </c>
      <c r="D866" t="str">
        <f>Konosys_Data!AD866</f>
        <v>Technicien</v>
      </c>
      <c r="E866" t="str">
        <f>Konosys_Data_Extract!B866</f>
        <v>NTIC_TDI_TS</v>
      </c>
      <c r="F866" s="4" t="str">
        <f>Konosys_Data_Extract!E866</f>
        <v>2</v>
      </c>
      <c r="G866" t="str">
        <f>Konosys_Data_Extract!C866</f>
        <v>TDI201-NTIC_TDI_TS_2019</v>
      </c>
      <c r="I866" t="str">
        <f>Konosys_Data!C866</f>
        <v>ACHAOUI</v>
      </c>
      <c r="J866" t="str">
        <f>Konosys_Data!D866</f>
        <v>ZAKARIAE</v>
      </c>
      <c r="K866" t="str">
        <f>Konosys_Data!AB866</f>
        <v>العشاوي</v>
      </c>
      <c r="L866" t="str">
        <f>Konosys_Data!AC866</f>
        <v>زكرياء</v>
      </c>
      <c r="M866" t="str">
        <f>Konosys_Data!E866</f>
        <v>F</v>
      </c>
      <c r="N866" t="str">
        <f>Konosys_Data!O866</f>
        <v>18/04/1995 00:00:00</v>
      </c>
      <c r="O866" t="str">
        <f>Konosys_Data!Z866</f>
        <v>Marocain</v>
      </c>
      <c r="P866" t="str">
        <f>Konosys_Data!T866</f>
        <v>tanger</v>
      </c>
      <c r="Q866" t="str">
        <f>Konosys_Data!V866</f>
        <v>K492565</v>
      </c>
      <c r="R866" t="str">
        <f>Konosys_Data!W866</f>
        <v>0637556562</v>
      </c>
      <c r="S866" t="str">
        <f>Konosys_Data!Y866</f>
        <v xml:space="preserve"> Rue Galicia n°6 tanger </v>
      </c>
      <c r="T866" t="str">
        <f>Table1[[#This Row],[CEF]]</f>
        <v>199504180378</v>
      </c>
      <c r="U866">
        <v>865</v>
      </c>
    </row>
    <row r="867" spans="1:21" x14ac:dyDescent="0.25">
      <c r="A867" t="str">
        <f>Konosys_Data!B867</f>
        <v>199406170397</v>
      </c>
      <c r="B867" t="str">
        <f>Konosys_Data!R867</f>
        <v>17/08/2018</v>
      </c>
      <c r="C867" t="str">
        <f>Konosys_Data!F867</f>
        <v>Oui</v>
      </c>
      <c r="D867" t="str">
        <f>Konosys_Data!AD867</f>
        <v>Baccalauréat</v>
      </c>
      <c r="E867" t="str">
        <f>Konosys_Data_Extract!B867</f>
        <v>NTIC_TRI_TS</v>
      </c>
      <c r="F867" s="4" t="str">
        <f>Konosys_Data_Extract!E867</f>
        <v>2</v>
      </c>
      <c r="G867" t="str">
        <f>Konosys_Data_Extract!C867</f>
        <v>TRI201-NTIC_TRI_TS_2019</v>
      </c>
      <c r="I867" t="str">
        <f>Konosys_Data!C867</f>
        <v>JALAM</v>
      </c>
      <c r="J867" t="str">
        <f>Konosys_Data!D867</f>
        <v>ABDENNOUR</v>
      </c>
      <c r="K867" t="str">
        <f>Konosys_Data!AB867</f>
        <v>جلم</v>
      </c>
      <c r="L867" t="str">
        <f>Konosys_Data!AC867</f>
        <v>عبدالنور</v>
      </c>
      <c r="M867" t="str">
        <f>Konosys_Data!E867</f>
        <v>F</v>
      </c>
      <c r="N867" t="str">
        <f>Konosys_Data!O867</f>
        <v>17/06/1994 00:00:00</v>
      </c>
      <c r="O867" t="str">
        <f>Konosys_Data!Z867</f>
        <v>Marocain</v>
      </c>
      <c r="P867" t="str">
        <f>Konosys_Data!T867</f>
        <v>tanger</v>
      </c>
      <c r="Q867" t="str">
        <f>Konosys_Data!V867</f>
        <v>K504910</v>
      </c>
      <c r="R867" t="str">
        <f>Konosys_Data!W867</f>
        <v>0627323601</v>
      </c>
      <c r="S867" t="str">
        <f>Konosys_Data!Y867</f>
        <v xml:space="preserve"> rue sania no 30 jnane kabtane tanger </v>
      </c>
      <c r="T867" t="str">
        <f>Table1[[#This Row],[CEF]]</f>
        <v>199406170397</v>
      </c>
      <c r="U867">
        <v>866</v>
      </c>
    </row>
    <row r="868" spans="1:21" x14ac:dyDescent="0.25">
      <c r="A868" t="str">
        <f>Konosys_Data!B868</f>
        <v>199507290332</v>
      </c>
      <c r="B868" t="str">
        <f>Konosys_Data!R868</f>
        <v>17/08/2018</v>
      </c>
      <c r="C868" t="str">
        <f>Konosys_Data!F868</f>
        <v>Oui</v>
      </c>
      <c r="D868" t="str">
        <f>Konosys_Data!AD868</f>
        <v>Baccalauréat</v>
      </c>
      <c r="E868" t="str">
        <f>Konosys_Data_Extract!B868</f>
        <v>NTIC_TRI_TS</v>
      </c>
      <c r="F868" s="4" t="str">
        <f>Konosys_Data_Extract!E868</f>
        <v>2</v>
      </c>
      <c r="G868" t="str">
        <f>Konosys_Data_Extract!C868</f>
        <v>TRI205-NTIC_TRI_TS_2019</v>
      </c>
      <c r="I868" t="str">
        <f>Konosys_Data!C868</f>
        <v>GHBALOU</v>
      </c>
      <c r="J868" t="str">
        <f>Konosys_Data!D868</f>
        <v>HATIM</v>
      </c>
      <c r="K868" t="str">
        <f>Konosys_Data!AB868</f>
        <v>اغبالو</v>
      </c>
      <c r="L868" t="str">
        <f>Konosys_Data!AC868</f>
        <v>حاتم</v>
      </c>
      <c r="M868" t="str">
        <f>Konosys_Data!E868</f>
        <v>F</v>
      </c>
      <c r="N868" t="str">
        <f>Konosys_Data!O868</f>
        <v>29/07/1995 00:00:00</v>
      </c>
      <c r="O868" t="str">
        <f>Konosys_Data!Z868</f>
        <v>Marocain</v>
      </c>
      <c r="P868" t="str">
        <f>Konosys_Data!T868</f>
        <v>tanger</v>
      </c>
      <c r="Q868" t="str">
        <f>Konosys_Data!V868</f>
        <v>K533828</v>
      </c>
      <c r="R868" t="str">
        <f>Konosys_Data!W868</f>
        <v>0643319143</v>
      </c>
      <c r="S868" t="str">
        <f>Konosys_Data!Y868</f>
        <v xml:space="preserve"> 10 ibiza tanger </v>
      </c>
      <c r="T868" t="str">
        <f>Table1[[#This Row],[CEF]]</f>
        <v>199507290332</v>
      </c>
      <c r="U868">
        <v>867</v>
      </c>
    </row>
    <row r="869" spans="1:21" x14ac:dyDescent="0.25">
      <c r="A869" t="str">
        <f>Konosys_Data!B869</f>
        <v>1998111900269</v>
      </c>
      <c r="B869" t="str">
        <f>Konosys_Data!R869</f>
        <v>17/08/2018</v>
      </c>
      <c r="C869" t="str">
        <f>Konosys_Data!F869</f>
        <v>Oui</v>
      </c>
      <c r="D869" t="str">
        <f>Konosys_Data!AD869</f>
        <v>Baccalauréat</v>
      </c>
      <c r="E869" t="str">
        <f>Konosys_Data_Extract!B869</f>
        <v>NTIC_TRI_TS</v>
      </c>
      <c r="F869" s="4" t="str">
        <f>Konosys_Data_Extract!E869</f>
        <v>1</v>
      </c>
      <c r="G869" t="str">
        <f>Konosys_Data_Extract!C869</f>
        <v>TRI102-NTIC_TRI_TS_2019</v>
      </c>
      <c r="I869" t="str">
        <f>Konosys_Data!C869</f>
        <v>EL HAOULANI</v>
      </c>
      <c r="J869" t="str">
        <f>Konosys_Data!D869</f>
        <v>AYA</v>
      </c>
      <c r="K869" t="str">
        <f>Konosys_Data!AB869</f>
        <v>الحولاني</v>
      </c>
      <c r="L869" t="str">
        <f>Konosys_Data!AC869</f>
        <v>آية</v>
      </c>
      <c r="M869" t="str">
        <f>Konosys_Data!E869</f>
        <v>F</v>
      </c>
      <c r="N869" t="str">
        <f>Konosys_Data!O869</f>
        <v>19/11/1998 00:00:00</v>
      </c>
      <c r="O869" t="str">
        <f>Konosys_Data!Z869</f>
        <v>Marocain</v>
      </c>
      <c r="P869" t="str">
        <f>Konosys_Data!T869</f>
        <v>ksar el kebir</v>
      </c>
      <c r="Q869" t="str">
        <f>Konosys_Data!V869</f>
        <v>LB219993</v>
      </c>
      <c r="R869" t="str">
        <f>Konosys_Data!W869</f>
        <v>0693279130</v>
      </c>
      <c r="S869" t="str">
        <f>Konosys_Data!Y869</f>
        <v xml:space="preserve">  </v>
      </c>
      <c r="T869" t="str">
        <f>Table1[[#This Row],[CEF]]</f>
        <v>1998111900269</v>
      </c>
      <c r="U869">
        <v>868</v>
      </c>
    </row>
    <row r="870" spans="1:21" x14ac:dyDescent="0.25">
      <c r="A870" t="str">
        <f>Konosys_Data!B870</f>
        <v>2000042600193</v>
      </c>
      <c r="B870" t="str">
        <f>Konosys_Data!R870</f>
        <v>17/08/2018</v>
      </c>
      <c r="C870" t="str">
        <f>Konosys_Data!F870</f>
        <v>Oui</v>
      </c>
      <c r="D870" t="str">
        <f>Konosys_Data!AD870</f>
        <v>Baccalauréat</v>
      </c>
      <c r="E870" t="str">
        <f>Konosys_Data_Extract!B870</f>
        <v>NTIC_TRI_TS</v>
      </c>
      <c r="F870" s="4" t="str">
        <f>Konosys_Data_Extract!E870</f>
        <v>2</v>
      </c>
      <c r="G870" t="str">
        <f>Konosys_Data_Extract!C870</f>
        <v>TRI102-NTIC_TRI_TS_2019</v>
      </c>
      <c r="I870" t="str">
        <f>Konosys_Data!C870</f>
        <v>TAZI</v>
      </c>
      <c r="J870" t="str">
        <f>Konosys_Data!D870</f>
        <v>NADA</v>
      </c>
      <c r="K870" t="str">
        <f>Konosys_Data!AB870</f>
        <v>التازي</v>
      </c>
      <c r="L870" t="str">
        <f>Konosys_Data!AC870</f>
        <v>ندى</v>
      </c>
      <c r="M870" t="str">
        <f>Konosys_Data!E870</f>
        <v>F</v>
      </c>
      <c r="N870" t="str">
        <f>Konosys_Data!O870</f>
        <v>26/04/2000 00:00:00</v>
      </c>
      <c r="O870" t="str">
        <f>Konosys_Data!Z870</f>
        <v>Marocain</v>
      </c>
      <c r="P870" t="str">
        <f>Konosys_Data!T870</f>
        <v>Ksar el kebir</v>
      </c>
      <c r="Q870" t="str">
        <f>Konosys_Data!V870</f>
        <v>Lb233360</v>
      </c>
      <c r="R870" t="str">
        <f>Konosys_Data!W870</f>
        <v>0681625976</v>
      </c>
      <c r="S870" t="str">
        <f>Konosys_Data!Y870</f>
        <v xml:space="preserve">  </v>
      </c>
      <c r="T870" t="str">
        <f>Table1[[#This Row],[CEF]]</f>
        <v>2000042600193</v>
      </c>
      <c r="U870">
        <v>869</v>
      </c>
    </row>
    <row r="871" spans="1:21" x14ac:dyDescent="0.25">
      <c r="A871" t="str">
        <f>Konosys_Data!B871</f>
        <v>1998070600019</v>
      </c>
      <c r="B871" t="str">
        <f>Konosys_Data!R871</f>
        <v>18/08/2018</v>
      </c>
      <c r="C871" t="str">
        <f>Konosys_Data!F871</f>
        <v>Oui</v>
      </c>
      <c r="D871" t="str">
        <f>Konosys_Data!AD871</f>
        <v>Baccalauréat</v>
      </c>
      <c r="E871" t="str">
        <f>Konosys_Data_Extract!B871</f>
        <v>NTIC_TRI_TS</v>
      </c>
      <c r="F871" s="4" t="str">
        <f>Konosys_Data_Extract!E871</f>
        <v>1</v>
      </c>
      <c r="G871" t="str">
        <f>Konosys_Data_Extract!C871</f>
        <v>TRI202-NTIC_TRI_TS_2019</v>
      </c>
      <c r="I871" t="str">
        <f>Konosys_Data!C871</f>
        <v>EL HADDAD</v>
      </c>
      <c r="J871" t="str">
        <f>Konosys_Data!D871</f>
        <v>IMANE</v>
      </c>
      <c r="K871" t="str">
        <f>Konosys_Data!AB871</f>
        <v xml:space="preserve">الحداد </v>
      </c>
      <c r="L871" t="str">
        <f>Konosys_Data!AC871</f>
        <v xml:space="preserve">إيمان </v>
      </c>
      <c r="M871" t="str">
        <f>Konosys_Data!E871</f>
        <v>F</v>
      </c>
      <c r="N871" t="str">
        <f>Konosys_Data!O871</f>
        <v>06/07/1998 00:00:00</v>
      </c>
      <c r="O871" t="str">
        <f>Konosys_Data!Z871</f>
        <v>Marocain</v>
      </c>
      <c r="P871" t="str">
        <f>Konosys_Data!T871</f>
        <v>Tanger</v>
      </c>
      <c r="Q871" t="str">
        <f>Konosys_Data!V871</f>
        <v>KB164796</v>
      </c>
      <c r="R871" t="str">
        <f>Konosys_Data!W871</f>
        <v>0600112963</v>
      </c>
      <c r="S871" t="str">
        <f>Konosys_Data!Y871</f>
        <v xml:space="preserve"> Hay zoufri rue 5 N° 2 Tanger </v>
      </c>
      <c r="T871" t="str">
        <f>Table1[[#This Row],[CEF]]</f>
        <v>1998070600019</v>
      </c>
      <c r="U871">
        <v>870</v>
      </c>
    </row>
    <row r="872" spans="1:21" x14ac:dyDescent="0.25">
      <c r="A872" t="str">
        <f>Konosys_Data!B872</f>
        <v>2000092500223</v>
      </c>
      <c r="B872" t="str">
        <f>Konosys_Data!R872</f>
        <v>18/08/2018</v>
      </c>
      <c r="C872" t="str">
        <f>Konosys_Data!F872</f>
        <v>Oui</v>
      </c>
      <c r="D872" t="str">
        <f>Konosys_Data!AD872</f>
        <v>Baccalauréat</v>
      </c>
      <c r="E872" t="str">
        <f>Konosys_Data_Extract!B872</f>
        <v>NTIC_TDM_TS</v>
      </c>
      <c r="F872" s="4" t="str">
        <f>Konosys_Data_Extract!E872</f>
        <v>2</v>
      </c>
      <c r="G872" t="str">
        <f>Konosys_Data_Extract!C872</f>
        <v>TDM101-NTIC_TDM_TS_2019</v>
      </c>
      <c r="I872" t="str">
        <f>Konosys_Data!C872</f>
        <v>MESSAOUI</v>
      </c>
      <c r="J872" t="str">
        <f>Konosys_Data!D872</f>
        <v>SOUKAINA</v>
      </c>
      <c r="K872" t="str">
        <f>Konosys_Data!AB872</f>
        <v>المساوي</v>
      </c>
      <c r="L872" t="str">
        <f>Konosys_Data!AC872</f>
        <v>سكينة</v>
      </c>
      <c r="M872" t="str">
        <f>Konosys_Data!E872</f>
        <v>F</v>
      </c>
      <c r="N872" t="str">
        <f>Konosys_Data!O872</f>
        <v>25/09/2000 00:00:00</v>
      </c>
      <c r="O872" t="str">
        <f>Konosys_Data!Z872</f>
        <v>Marocain</v>
      </c>
      <c r="P872" t="str">
        <f>Konosys_Data!T872</f>
        <v>TANGER</v>
      </c>
      <c r="Q872" t="str">
        <f>Konosys_Data!V872</f>
        <v>KB198487</v>
      </c>
      <c r="R872" t="str">
        <f>Konosys_Data!W872</f>
        <v>0630631569</v>
      </c>
      <c r="S872" t="str">
        <f>Konosys_Data!Y872</f>
        <v xml:space="preserve">  </v>
      </c>
      <c r="T872" t="str">
        <f>Table1[[#This Row],[CEF]]</f>
        <v>2000092500223</v>
      </c>
      <c r="U872">
        <v>871</v>
      </c>
    </row>
    <row r="873" spans="1:21" x14ac:dyDescent="0.25">
      <c r="A873" t="str">
        <f>Konosys_Data!B873</f>
        <v>2000052600192</v>
      </c>
      <c r="B873" t="str">
        <f>Konosys_Data!R873</f>
        <v>18/08/2018</v>
      </c>
      <c r="C873" t="str">
        <f>Konosys_Data!F873</f>
        <v>Oui</v>
      </c>
      <c r="D873" t="str">
        <f>Konosys_Data!AD873</f>
        <v>Baccalauréat</v>
      </c>
      <c r="E873" t="str">
        <f>Konosys_Data_Extract!B873</f>
        <v>NTIC_TDI_TS</v>
      </c>
      <c r="F873" s="4" t="str">
        <f>Konosys_Data_Extract!E873</f>
        <v>1</v>
      </c>
      <c r="G873" t="str">
        <f>Konosys_Data_Extract!C873</f>
        <v>TDI107-NTIC_TDI_TS_2019</v>
      </c>
      <c r="I873" t="str">
        <f>Konosys_Data!C873</f>
        <v>BENKHAY</v>
      </c>
      <c r="J873" t="str">
        <f>Konosys_Data!D873</f>
        <v>FERDAOUSS</v>
      </c>
      <c r="K873" t="str">
        <f>Konosys_Data!AB873</f>
        <v>ابن خييي</v>
      </c>
      <c r="L873" t="str">
        <f>Konosys_Data!AC873</f>
        <v>فردوس</v>
      </c>
      <c r="M873" t="str">
        <f>Konosys_Data!E873</f>
        <v>F</v>
      </c>
      <c r="N873" t="str">
        <f>Konosys_Data!O873</f>
        <v>26/05/2000 00:00:00</v>
      </c>
      <c r="O873" t="str">
        <f>Konosys_Data!Z873</f>
        <v>Marocain</v>
      </c>
      <c r="P873" t="str">
        <f>Konosys_Data!T873</f>
        <v>TANGER</v>
      </c>
      <c r="Q873" t="str">
        <f>Konosys_Data!V873</f>
        <v>k576232</v>
      </c>
      <c r="R873" t="str">
        <f>Konosys_Data!W873</f>
        <v>0634804464</v>
      </c>
      <c r="S873" t="str">
        <f>Konosys_Data!Y873</f>
        <v xml:space="preserve">  </v>
      </c>
      <c r="T873" t="str">
        <f>Table1[[#This Row],[CEF]]</f>
        <v>2000052600192</v>
      </c>
      <c r="U873">
        <v>872</v>
      </c>
    </row>
    <row r="874" spans="1:21" x14ac:dyDescent="0.25">
      <c r="A874" t="str">
        <f>Konosys_Data!B874</f>
        <v>1997101400070</v>
      </c>
      <c r="B874" t="str">
        <f>Konosys_Data!R874</f>
        <v>18/08/2018</v>
      </c>
      <c r="C874" t="str">
        <f>Konosys_Data!F874</f>
        <v>Oui</v>
      </c>
      <c r="D874" t="str">
        <f>Konosys_Data!AD874</f>
        <v>Baccalauréat</v>
      </c>
      <c r="E874" t="str">
        <f>Konosys_Data_Extract!B874</f>
        <v>NTIC_TMSIR_T</v>
      </c>
      <c r="F874" s="4" t="str">
        <f>Konosys_Data_Extract!E874</f>
        <v>2</v>
      </c>
      <c r="G874" t="str">
        <f>Konosys_Data_Extract!C874</f>
        <v>TMSIR202-NTIC_TMSIR_T_2019</v>
      </c>
      <c r="I874" t="str">
        <f>Konosys_Data!C874</f>
        <v>ES-SAH</v>
      </c>
      <c r="J874" t="str">
        <f>Konosys_Data!D874</f>
        <v>HAFSA</v>
      </c>
      <c r="K874" t="str">
        <f>Konosys_Data!AB874</f>
        <v>الساح</v>
      </c>
      <c r="L874" t="str">
        <f>Konosys_Data!AC874</f>
        <v>حفصة</v>
      </c>
      <c r="M874" t="str">
        <f>Konosys_Data!E874</f>
        <v>F</v>
      </c>
      <c r="N874" t="str">
        <f>Konosys_Data!O874</f>
        <v>14/10/1997 00:00:00</v>
      </c>
      <c r="O874" t="str">
        <f>Konosys_Data!Z874</f>
        <v>Marocain</v>
      </c>
      <c r="P874" t="str">
        <f>Konosys_Data!T874</f>
        <v>tanger</v>
      </c>
      <c r="Q874" t="str">
        <f>Konosys_Data!V874</f>
        <v>KA63943</v>
      </c>
      <c r="R874" t="str">
        <f>Konosys_Data!W874</f>
        <v>0691495769</v>
      </c>
      <c r="S874" t="str">
        <f>Konosys_Data!Y874</f>
        <v xml:space="preserve">  </v>
      </c>
      <c r="T874" t="str">
        <f>Table1[[#This Row],[CEF]]</f>
        <v>1997101400070</v>
      </c>
      <c r="U874">
        <v>873</v>
      </c>
    </row>
    <row r="875" spans="1:21" x14ac:dyDescent="0.25">
      <c r="A875" t="str">
        <f>Konosys_Data!B875</f>
        <v>1995062000050</v>
      </c>
      <c r="B875" t="str">
        <f>Konosys_Data!R875</f>
        <v>18/08/2018</v>
      </c>
      <c r="C875" t="str">
        <f>Konosys_Data!F875</f>
        <v>Oui</v>
      </c>
      <c r="D875" t="str">
        <f>Konosys_Data!AD875</f>
        <v>Baccalauréat</v>
      </c>
      <c r="E875" t="str">
        <f>Konosys_Data_Extract!B875</f>
        <v>NTIC_TRI_TS</v>
      </c>
      <c r="F875" s="4" t="str">
        <f>Konosys_Data_Extract!E875</f>
        <v>2</v>
      </c>
      <c r="G875" t="str">
        <f>Konosys_Data_Extract!C875</f>
        <v>TRI204-NTIC_TRI_TS_2019</v>
      </c>
      <c r="I875" t="str">
        <f>Konosys_Data!C875</f>
        <v>ER-RAHMOUNI</v>
      </c>
      <c r="J875" t="str">
        <f>Konosys_Data!D875</f>
        <v>OTHMAN</v>
      </c>
      <c r="K875" t="str">
        <f>Konosys_Data!AB875</f>
        <v>الرحموني</v>
      </c>
      <c r="L875" t="str">
        <f>Konosys_Data!AC875</f>
        <v>عثمان</v>
      </c>
      <c r="M875" t="str">
        <f>Konosys_Data!E875</f>
        <v>F</v>
      </c>
      <c r="N875" t="str">
        <f>Konosys_Data!O875</f>
        <v>20/06/1995 00:00:00</v>
      </c>
      <c r="O875" t="str">
        <f>Konosys_Data!Z875</f>
        <v>Marocain</v>
      </c>
      <c r="P875" t="str">
        <f>Konosys_Data!T875</f>
        <v>TANGER</v>
      </c>
      <c r="Q875" t="str">
        <f>Konosys_Data!V875</f>
        <v>KB135848</v>
      </c>
      <c r="R875" t="str">
        <f>Konosys_Data!W875</f>
        <v>0630804538</v>
      </c>
      <c r="S875" t="str">
        <f>Konosys_Data!Y875</f>
        <v xml:space="preserve">  </v>
      </c>
      <c r="T875" t="str">
        <f>Table1[[#This Row],[CEF]]</f>
        <v>1995062000050</v>
      </c>
      <c r="U875">
        <v>874</v>
      </c>
    </row>
    <row r="876" spans="1:21" x14ac:dyDescent="0.25">
      <c r="A876" t="str">
        <f>Konosys_Data!B876</f>
        <v>1995071100078</v>
      </c>
      <c r="B876" t="str">
        <f>Konosys_Data!R876</f>
        <v>24/08/2018</v>
      </c>
      <c r="C876" t="str">
        <f>Konosys_Data!F876</f>
        <v>Oui</v>
      </c>
      <c r="D876" t="str">
        <f>Konosys_Data!AD876</f>
        <v>Baccalauréat</v>
      </c>
      <c r="E876" t="str">
        <f>Konosys_Data_Extract!B876</f>
        <v>NTIC_TRI_TS</v>
      </c>
      <c r="F876" s="4" t="str">
        <f>Konosys_Data_Extract!E876</f>
        <v>2</v>
      </c>
      <c r="G876" t="str">
        <f>Konosys_Data_Extract!C876</f>
        <v>TRI103-NTIC_TRI_TS_2019</v>
      </c>
      <c r="I876" t="str">
        <f>Konosys_Data!C876</f>
        <v>EL MOURABIT</v>
      </c>
      <c r="J876" t="str">
        <f>Konosys_Data!D876</f>
        <v>ANOUAR</v>
      </c>
      <c r="K876" t="str">
        <f>Konosys_Data!AB876</f>
        <v xml:space="preserve"> المرابط</v>
      </c>
      <c r="L876" t="str">
        <f>Konosys_Data!AC876</f>
        <v>أنور</v>
      </c>
      <c r="M876" t="str">
        <f>Konosys_Data!E876</f>
        <v>F</v>
      </c>
      <c r="N876" t="str">
        <f>Konosys_Data!O876</f>
        <v>11/07/1995 00:00:00</v>
      </c>
      <c r="O876" t="str">
        <f>Konosys_Data!Z876</f>
        <v>Marocain</v>
      </c>
      <c r="P876" t="str">
        <f>Konosys_Data!T876</f>
        <v>Tanger</v>
      </c>
      <c r="Q876" t="str">
        <f>Konosys_Data!V876</f>
        <v>kb136604</v>
      </c>
      <c r="R876" t="str">
        <f>Konosys_Data!W876</f>
        <v>0660188789</v>
      </c>
      <c r="S876" t="str">
        <f>Konosys_Data!Y876</f>
        <v xml:space="preserve">  </v>
      </c>
      <c r="T876" t="str">
        <f>Table1[[#This Row],[CEF]]</f>
        <v>1995071100078</v>
      </c>
      <c r="U876">
        <v>875</v>
      </c>
    </row>
    <row r="877" spans="1:21" x14ac:dyDescent="0.25">
      <c r="A877" t="str">
        <f>Konosys_Data!B877</f>
        <v>2000052700182</v>
      </c>
      <c r="B877" t="str">
        <f>Konosys_Data!R877</f>
        <v>25/08/2018</v>
      </c>
      <c r="C877" t="str">
        <f>Konosys_Data!F877</f>
        <v>Oui</v>
      </c>
      <c r="D877" t="str">
        <f>Konosys_Data!AD877</f>
        <v>Baccalauréat</v>
      </c>
      <c r="E877" t="str">
        <f>Konosys_Data_Extract!B877</f>
        <v>NTIC_TDI_TS</v>
      </c>
      <c r="F877" s="4" t="str">
        <f>Konosys_Data_Extract!E877</f>
        <v>2</v>
      </c>
      <c r="G877" t="str">
        <f>Konosys_Data_Extract!C877</f>
        <v>TDI107-NTIC_TDI_TS_2019</v>
      </c>
      <c r="I877" t="str">
        <f>Konosys_Data!C877</f>
        <v>CHAER</v>
      </c>
      <c r="J877" t="str">
        <f>Konosys_Data!D877</f>
        <v>MOHAMED</v>
      </c>
      <c r="K877" t="str">
        <f>Konosys_Data!AB877</f>
        <v xml:space="preserve"> الشاعر</v>
      </c>
      <c r="L877" t="str">
        <f>Konosys_Data!AC877</f>
        <v>محمد</v>
      </c>
      <c r="M877" t="str">
        <f>Konosys_Data!E877</f>
        <v>H</v>
      </c>
      <c r="N877" t="str">
        <f>Konosys_Data!O877</f>
        <v>27/05/2000 00:00:00</v>
      </c>
      <c r="O877" t="str">
        <f>Konosys_Data!Z877</f>
        <v>Marocain</v>
      </c>
      <c r="P877" t="str">
        <f>Konosys_Data!T877</f>
        <v>LARACHE</v>
      </c>
      <c r="Q877" t="str">
        <f>Konosys_Data!V877</f>
        <v>LA177708</v>
      </c>
      <c r="R877" t="str">
        <f>Konosys_Data!W877</f>
        <v>0698093762</v>
      </c>
      <c r="S877" t="str">
        <f>Konosys_Data!Y877</f>
        <v xml:space="preserve">  </v>
      </c>
      <c r="T877" t="str">
        <f>Table1[[#This Row],[CEF]]</f>
        <v>2000052700182</v>
      </c>
      <c r="U877">
        <v>876</v>
      </c>
    </row>
    <row r="878" spans="1:21" x14ac:dyDescent="0.25">
      <c r="A878" t="str">
        <f>Konosys_Data!B878</f>
        <v>1999092300012</v>
      </c>
      <c r="B878" t="str">
        <f>Konosys_Data!R878</f>
        <v>25/08/2018</v>
      </c>
      <c r="C878" t="str">
        <f>Konosys_Data!F878</f>
        <v>Oui</v>
      </c>
      <c r="D878" t="str">
        <f>Konosys_Data!AD878</f>
        <v>Baccalauréat</v>
      </c>
      <c r="E878" t="str">
        <f>Konosys_Data_Extract!B878</f>
        <v>NTIC_TRI_TS</v>
      </c>
      <c r="F878" s="4" t="str">
        <f>Konosys_Data_Extract!E878</f>
        <v>2</v>
      </c>
      <c r="G878" t="str">
        <f>Konosys_Data_Extract!C878</f>
        <v>TRI204-NTIC_TRI_TS_2019</v>
      </c>
      <c r="I878" t="str">
        <f>Konosys_Data!C878</f>
        <v>MAAROURI</v>
      </c>
      <c r="J878" t="str">
        <f>Konosys_Data!D878</f>
        <v>OUAFAE</v>
      </c>
      <c r="K878" t="str">
        <f>Konosys_Data!AB878</f>
        <v>معروري</v>
      </c>
      <c r="L878" t="str">
        <f>Konosys_Data!AC878</f>
        <v>وفاء</v>
      </c>
      <c r="M878" t="str">
        <f>Konosys_Data!E878</f>
        <v>F</v>
      </c>
      <c r="N878" t="str">
        <f>Konosys_Data!O878</f>
        <v>23/09/1999 00:00:00</v>
      </c>
      <c r="O878" t="str">
        <f>Konosys_Data!Z878</f>
        <v>Marocain</v>
      </c>
      <c r="P878" t="str">
        <f>Konosys_Data!T878</f>
        <v>IFRANE</v>
      </c>
      <c r="Q878" t="str">
        <f>Konosys_Data!V878</f>
        <v>KB175140</v>
      </c>
      <c r="R878" t="str">
        <f>Konosys_Data!W878</f>
        <v>0606645252</v>
      </c>
      <c r="S878" t="str">
        <f>Konosys_Data!Y878</f>
        <v xml:space="preserve">  </v>
      </c>
      <c r="T878" t="str">
        <f>Table1[[#This Row],[CEF]]</f>
        <v>1999092300012</v>
      </c>
      <c r="U878">
        <v>877</v>
      </c>
    </row>
    <row r="879" spans="1:21" x14ac:dyDescent="0.25">
      <c r="A879" t="str">
        <f>Konosys_Data!B879</f>
        <v>1997052100052</v>
      </c>
      <c r="B879" t="str">
        <f>Konosys_Data!R879</f>
        <v>26/08/2018</v>
      </c>
      <c r="C879" t="str">
        <f>Konosys_Data!F879</f>
        <v>Oui</v>
      </c>
      <c r="D879" t="str">
        <f>Konosys_Data!AD879</f>
        <v>Baccalauréat</v>
      </c>
      <c r="E879" t="str">
        <f>Konosys_Data_Extract!B879</f>
        <v>AG_INFO_TS</v>
      </c>
      <c r="F879" s="4" t="str">
        <f>Konosys_Data_Extract!E879</f>
        <v>2</v>
      </c>
      <c r="G879" t="str">
        <f>Konosys_Data_Extract!C879</f>
        <v>INFO101-AG_INFO_TS_2019</v>
      </c>
      <c r="I879" t="str">
        <f>Konosys_Data!C879</f>
        <v>BENKHAJOU</v>
      </c>
      <c r="J879" t="str">
        <f>Konosys_Data!D879</f>
        <v>DOUAE</v>
      </c>
      <c r="K879" t="str">
        <f>Konosys_Data!AB879</f>
        <v>بنخجو</v>
      </c>
      <c r="L879" t="str">
        <f>Konosys_Data!AC879</f>
        <v>دعاء</v>
      </c>
      <c r="M879" t="str">
        <f>Konosys_Data!E879</f>
        <v>F</v>
      </c>
      <c r="N879" t="str">
        <f>Konosys_Data!O879</f>
        <v>21/05/1997 00:00:00</v>
      </c>
      <c r="O879" t="str">
        <f>Konosys_Data!Z879</f>
        <v>Marocain</v>
      </c>
      <c r="P879" t="str">
        <f>Konosys_Data!T879</f>
        <v>Tanger-Tanger-Assilah</v>
      </c>
      <c r="Q879" t="str">
        <f>Konosys_Data!V879</f>
        <v>K535072</v>
      </c>
      <c r="R879" t="str">
        <f>Konosys_Data!W879</f>
        <v>0658223569</v>
      </c>
      <c r="S879" t="str">
        <f>Konosys_Data!Y879</f>
        <v xml:space="preserve">  </v>
      </c>
      <c r="T879" t="str">
        <f>Table1[[#This Row],[CEF]]</f>
        <v>1997052100052</v>
      </c>
      <c r="U879">
        <v>878</v>
      </c>
    </row>
    <row r="880" spans="1:21" x14ac:dyDescent="0.25">
      <c r="A880" t="str">
        <f>Konosys_Data!B880</f>
        <v>1999100100346</v>
      </c>
      <c r="B880" t="str">
        <f>Konosys_Data!R880</f>
        <v>27/08/2018</v>
      </c>
      <c r="C880" t="str">
        <f>Konosys_Data!F880</f>
        <v>Oui</v>
      </c>
      <c r="D880" t="str">
        <f>Konosys_Data!AD880</f>
        <v>Baccalauréat</v>
      </c>
      <c r="E880" t="str">
        <f>Konosys_Data_Extract!B880</f>
        <v>NTIC_TDI_TS</v>
      </c>
      <c r="F880" s="4" t="str">
        <f>Konosys_Data_Extract!E880</f>
        <v>2</v>
      </c>
      <c r="G880" t="str">
        <f>Konosys_Data_Extract!C880</f>
        <v>TDI107-NTIC_TDI_TS_2019</v>
      </c>
      <c r="I880" t="str">
        <f>Konosys_Data!C880</f>
        <v>SAFI</v>
      </c>
      <c r="J880" t="str">
        <f>Konosys_Data!D880</f>
        <v>YOUSSEF</v>
      </c>
      <c r="K880" t="str">
        <f>Konosys_Data!AB880</f>
        <v>الصافي</v>
      </c>
      <c r="L880" t="str">
        <f>Konosys_Data!AC880</f>
        <v>يوسف</v>
      </c>
      <c r="M880" t="str">
        <f>Konosys_Data!E880</f>
        <v>H</v>
      </c>
      <c r="N880" t="str">
        <f>Konosys_Data!O880</f>
        <v>01/10/1999 00:00:00</v>
      </c>
      <c r="O880" t="str">
        <f>Konosys_Data!Z880</f>
        <v>Marocain</v>
      </c>
      <c r="P880" t="str">
        <f>Konosys_Data!T880</f>
        <v>marakech</v>
      </c>
      <c r="Q880" t="str">
        <f>Konosys_Data!V880</f>
        <v>KA66004</v>
      </c>
      <c r="R880" t="str">
        <f>Konosys_Data!W880</f>
        <v>0619427470</v>
      </c>
      <c r="S880" t="str">
        <f>Konosys_Data!Y880</f>
        <v xml:space="preserve">  </v>
      </c>
      <c r="T880" t="str">
        <f>Table1[[#This Row],[CEF]]</f>
        <v>1999100100346</v>
      </c>
      <c r="U880">
        <v>879</v>
      </c>
    </row>
    <row r="881" spans="1:21" x14ac:dyDescent="0.25">
      <c r="A881" t="str">
        <f>Konosys_Data!B881</f>
        <v>2000022600151</v>
      </c>
      <c r="B881" t="str">
        <f>Konosys_Data!R881</f>
        <v>27/08/2018</v>
      </c>
      <c r="C881" t="str">
        <f>Konosys_Data!F881</f>
        <v>Oui</v>
      </c>
      <c r="D881" t="str">
        <f>Konosys_Data!AD881</f>
        <v>Baccalauréat</v>
      </c>
      <c r="E881" t="str">
        <f>Konosys_Data_Extract!B881</f>
        <v>NTIC_TDI_TS</v>
      </c>
      <c r="F881" s="4" t="str">
        <f>Konosys_Data_Extract!E881</f>
        <v>2</v>
      </c>
      <c r="G881" t="str">
        <f>Konosys_Data_Extract!C881</f>
        <v>TDI107-NTIC_TDI_TS_2019</v>
      </c>
      <c r="I881" t="str">
        <f>Konosys_Data!C881</f>
        <v>BEN OMAR</v>
      </c>
      <c r="J881" t="str">
        <f>Konosys_Data!D881</f>
        <v>OUAFAE</v>
      </c>
      <c r="K881" t="str">
        <f>Konosys_Data!AB881</f>
        <v>بنعمر</v>
      </c>
      <c r="L881" t="str">
        <f>Konosys_Data!AC881</f>
        <v>وفاء</v>
      </c>
      <c r="M881" t="str">
        <f>Konosys_Data!E881</f>
        <v>F</v>
      </c>
      <c r="N881" t="str">
        <f>Konosys_Data!O881</f>
        <v>26/02/2000 00:00:00</v>
      </c>
      <c r="O881" t="str">
        <f>Konosys_Data!Z881</f>
        <v>Marocain</v>
      </c>
      <c r="P881" t="str">
        <f>Konosys_Data!T881</f>
        <v>TANGER</v>
      </c>
      <c r="Q881" t="str">
        <f>Konosys_Data!V881</f>
        <v>KB166300</v>
      </c>
      <c r="R881" t="str">
        <f>Konosys_Data!W881</f>
        <v>0628217853</v>
      </c>
      <c r="S881" t="str">
        <f>Konosys_Data!Y881</f>
        <v xml:space="preserve">  </v>
      </c>
      <c r="T881" t="str">
        <f>Table1[[#This Row],[CEF]]</f>
        <v>2000022600151</v>
      </c>
      <c r="U881">
        <v>880</v>
      </c>
    </row>
    <row r="882" spans="1:21" x14ac:dyDescent="0.25">
      <c r="A882" t="str">
        <f>Konosys_Data!B882</f>
        <v>2000102100206</v>
      </c>
      <c r="B882" t="str">
        <f>Konosys_Data!R882</f>
        <v>27/08/2018</v>
      </c>
      <c r="C882" t="str">
        <f>Konosys_Data!F882</f>
        <v>Oui</v>
      </c>
      <c r="D882" t="str">
        <f>Konosys_Data!AD882</f>
        <v>Baccalauréat</v>
      </c>
      <c r="E882" t="str">
        <f>Konosys_Data_Extract!B882</f>
        <v>NTIC_TDI_TS</v>
      </c>
      <c r="F882" s="4" t="str">
        <f>Konosys_Data_Extract!E882</f>
        <v>2</v>
      </c>
      <c r="G882" t="str">
        <f>Konosys_Data_Extract!C882</f>
        <v>TDI107-NTIC_TDI_TS_2019</v>
      </c>
      <c r="I882" t="str">
        <f>Konosys_Data!C882</f>
        <v>LAGHMICH</v>
      </c>
      <c r="J882" t="str">
        <f>Konosys_Data!D882</f>
        <v>AYMANE</v>
      </c>
      <c r="K882" t="str">
        <f>Konosys_Data!AB882</f>
        <v>اللغميش</v>
      </c>
      <c r="L882" t="str">
        <f>Konosys_Data!AC882</f>
        <v>ايمن</v>
      </c>
      <c r="M882" t="str">
        <f>Konosys_Data!E882</f>
        <v>H</v>
      </c>
      <c r="N882" t="str">
        <f>Konosys_Data!O882</f>
        <v>21/10/2000 00:00:00</v>
      </c>
      <c r="O882" t="str">
        <f>Konosys_Data!Z882</f>
        <v>Marocain</v>
      </c>
      <c r="P882" t="str">
        <f>Konosys_Data!T882</f>
        <v>Tanger</v>
      </c>
      <c r="Q882" t="str">
        <f>Konosys_Data!V882</f>
        <v>K534515</v>
      </c>
      <c r="R882" t="str">
        <f>Konosys_Data!W882</f>
        <v>0661105292</v>
      </c>
      <c r="S882" t="str">
        <f>Konosys_Data!Y882</f>
        <v xml:space="preserve">  </v>
      </c>
      <c r="T882" t="str">
        <f>Table1[[#This Row],[CEF]]</f>
        <v>2000102100206</v>
      </c>
      <c r="U882">
        <v>881</v>
      </c>
    </row>
    <row r="883" spans="1:21" x14ac:dyDescent="0.25">
      <c r="A883" t="str">
        <f>Konosys_Data!B883</f>
        <v>1996070900054</v>
      </c>
      <c r="B883" t="str">
        <f>Konosys_Data!R883</f>
        <v>27/08/2018</v>
      </c>
      <c r="C883" t="str">
        <f>Konosys_Data!F883</f>
        <v>Oui</v>
      </c>
      <c r="D883" t="str">
        <f>Konosys_Data!AD883</f>
        <v>Baccalauréat</v>
      </c>
      <c r="E883" t="str">
        <f>Konosys_Data_Extract!B883</f>
        <v>AG_INFO_TS</v>
      </c>
      <c r="F883" s="4" t="str">
        <f>Konosys_Data_Extract!E883</f>
        <v>2</v>
      </c>
      <c r="G883" t="str">
        <f>Konosys_Data_Extract!C883</f>
        <v>INFO102-AG_INFO_TS_2019</v>
      </c>
      <c r="I883" t="str">
        <f>Konosys_Data!C883</f>
        <v>CHERKAOUI</v>
      </c>
      <c r="J883" t="str">
        <f>Konosys_Data!D883</f>
        <v>YASSINE</v>
      </c>
      <c r="K883" t="str">
        <f>Konosys_Data!AB883</f>
        <v>الشرقاوي</v>
      </c>
      <c r="L883" t="str">
        <f>Konosys_Data!AC883</f>
        <v>ياسين</v>
      </c>
      <c r="M883" t="str">
        <f>Konosys_Data!E883</f>
        <v>H</v>
      </c>
      <c r="N883" t="str">
        <f>Konosys_Data!O883</f>
        <v>09/07/1996 00:00:00</v>
      </c>
      <c r="O883" t="str">
        <f>Konosys_Data!Z883</f>
        <v>Marocain</v>
      </c>
      <c r="P883" t="str">
        <f>Konosys_Data!T883</f>
        <v>LARACHE</v>
      </c>
      <c r="Q883" t="str">
        <f>Konosys_Data!V883</f>
        <v>KB164918</v>
      </c>
      <c r="R883" t="str">
        <f>Konosys_Data!W883</f>
        <v>0675808692</v>
      </c>
      <c r="S883" t="str">
        <f>Konosys_Data!Y883</f>
        <v xml:space="preserve">  </v>
      </c>
      <c r="T883" t="str">
        <f>Table1[[#This Row],[CEF]]</f>
        <v>1996070900054</v>
      </c>
      <c r="U883">
        <v>882</v>
      </c>
    </row>
    <row r="884" spans="1:21" x14ac:dyDescent="0.25">
      <c r="A884" t="str">
        <f>Konosys_Data!B884</f>
        <v>1998120200174</v>
      </c>
      <c r="B884" t="str">
        <f>Konosys_Data!R884</f>
        <v>27/08/2018</v>
      </c>
      <c r="C884" t="str">
        <f>Konosys_Data!F884</f>
        <v>Oui</v>
      </c>
      <c r="D884" t="str">
        <f>Konosys_Data!AD884</f>
        <v>Baccalauréat</v>
      </c>
      <c r="E884" t="str">
        <f>Konosys_Data_Extract!B884</f>
        <v>NTIC_TDI_TS</v>
      </c>
      <c r="F884" s="4" t="str">
        <f>Konosys_Data_Extract!E884</f>
        <v>1</v>
      </c>
      <c r="G884" t="str">
        <f>Konosys_Data_Extract!C884</f>
        <v>TDI107-NTIC_TDI_TS_2019</v>
      </c>
      <c r="I884" t="str">
        <f>Konosys_Data!C884</f>
        <v>ET.TARRACH</v>
      </c>
      <c r="J884" t="str">
        <f>Konosys_Data!D884</f>
        <v>IBTISSAM</v>
      </c>
      <c r="K884" t="str">
        <f>Konosys_Data!AB884</f>
        <v>الطراش</v>
      </c>
      <c r="L884" t="str">
        <f>Konosys_Data!AC884</f>
        <v>ابتسام</v>
      </c>
      <c r="M884" t="str">
        <f>Konosys_Data!E884</f>
        <v>F</v>
      </c>
      <c r="N884" t="str">
        <f>Konosys_Data!O884</f>
        <v>12/02/1998 00:00:00</v>
      </c>
      <c r="O884" t="str">
        <f>Konosys_Data!Z884</f>
        <v>Marocain</v>
      </c>
      <c r="P884" t="str">
        <f>Konosys_Data!T884</f>
        <v xml:space="preserve">tanger </v>
      </c>
      <c r="Q884" t="str">
        <f>Konosys_Data!V884</f>
        <v>KB167170</v>
      </c>
      <c r="R884" t="str">
        <f>Konosys_Data!W884</f>
        <v>0680412265</v>
      </c>
      <c r="S884" t="str">
        <f>Konosys_Data!Y884</f>
        <v xml:space="preserve">  </v>
      </c>
      <c r="T884" t="str">
        <f>Table1[[#This Row],[CEF]]</f>
        <v>1998120200174</v>
      </c>
      <c r="U884">
        <v>883</v>
      </c>
    </row>
    <row r="885" spans="1:21" x14ac:dyDescent="0.25">
      <c r="A885" t="str">
        <f>Konosys_Data!B885</f>
        <v>1997011500252</v>
      </c>
      <c r="B885" t="str">
        <f>Konosys_Data!R885</f>
        <v>27/08/2018</v>
      </c>
      <c r="C885" t="str">
        <f>Konosys_Data!F885</f>
        <v>Oui</v>
      </c>
      <c r="D885" t="str">
        <f>Konosys_Data!AD885</f>
        <v>2 ème Année du Baccalauréat</v>
      </c>
      <c r="E885" t="str">
        <f>Konosys_Data_Extract!B885</f>
        <v>NTIC_TMSIR_T</v>
      </c>
      <c r="F885" s="4" t="str">
        <f>Konosys_Data_Extract!E885</f>
        <v>2</v>
      </c>
      <c r="G885" t="str">
        <f>Konosys_Data_Extract!C885</f>
        <v>TMSIR203-NTIC_TMSIR_T_2019</v>
      </c>
      <c r="I885" t="str">
        <f>Konosys_Data!C885</f>
        <v>SABIRY</v>
      </c>
      <c r="J885" t="str">
        <f>Konosys_Data!D885</f>
        <v>CHAIMAA</v>
      </c>
      <c r="K885" t="str">
        <f>Konosys_Data!AB885</f>
        <v>الصبري</v>
      </c>
      <c r="L885" t="str">
        <f>Konosys_Data!AC885</f>
        <v>شيماء</v>
      </c>
      <c r="M885" t="str">
        <f>Konosys_Data!E885</f>
        <v>F</v>
      </c>
      <c r="N885" t="str">
        <f>Konosys_Data!O885</f>
        <v>15/01/1997 00:00:00</v>
      </c>
      <c r="O885" t="str">
        <f>Konosys_Data!Z885</f>
        <v>Marocain</v>
      </c>
      <c r="P885" t="str">
        <f>Konosys_Data!T885</f>
        <v>casa blanca</v>
      </c>
      <c r="Q885" t="str">
        <f>Konosys_Data!V885</f>
        <v>k539910</v>
      </c>
      <c r="R885" t="str">
        <f>Konosys_Data!W885</f>
        <v>0695674911</v>
      </c>
      <c r="S885" t="str">
        <f>Konosys_Data!Y885</f>
        <v xml:space="preserve">  </v>
      </c>
      <c r="T885" t="str">
        <f>Table1[[#This Row],[CEF]]</f>
        <v>1997011500252</v>
      </c>
      <c r="U885">
        <v>884</v>
      </c>
    </row>
    <row r="886" spans="1:21" x14ac:dyDescent="0.25">
      <c r="A886" t="str">
        <f>Konosys_Data!B886</f>
        <v>1998010700231</v>
      </c>
      <c r="B886" t="str">
        <f>Konosys_Data!R886</f>
        <v>27/08/2018</v>
      </c>
      <c r="C886" t="str">
        <f>Konosys_Data!F886</f>
        <v>Oui</v>
      </c>
      <c r="D886" t="str">
        <f>Konosys_Data!AD886</f>
        <v>2 ème Année du Baccalauréat</v>
      </c>
      <c r="E886" t="str">
        <f>Konosys_Data_Extract!B886</f>
        <v>NTIC_TMSIR_T</v>
      </c>
      <c r="F886" s="4" t="str">
        <f>Konosys_Data_Extract!E886</f>
        <v>2</v>
      </c>
      <c r="G886" t="str">
        <f>Konosys_Data_Extract!C886</f>
        <v>TMSIR202-NTIC_TMSIR_T_2019</v>
      </c>
      <c r="I886" t="str">
        <f>Konosys_Data!C886</f>
        <v>DAKIR</v>
      </c>
      <c r="J886" t="str">
        <f>Konosys_Data!D886</f>
        <v>OUSSAMA</v>
      </c>
      <c r="K886" t="str">
        <f>Konosys_Data!AB886</f>
        <v>دكير</v>
      </c>
      <c r="L886" t="str">
        <f>Konosys_Data!AC886</f>
        <v>اسامة</v>
      </c>
      <c r="M886" t="str">
        <f>Konosys_Data!E886</f>
        <v>H</v>
      </c>
      <c r="N886" t="str">
        <f>Konosys_Data!O886</f>
        <v>07/01/1998 00:00:00</v>
      </c>
      <c r="O886" t="str">
        <f>Konosys_Data!Z886</f>
        <v>Marocain</v>
      </c>
      <c r="P886" t="str">
        <f>Konosys_Data!T886</f>
        <v>1998.01.7</v>
      </c>
      <c r="Q886" t="str">
        <f>Konosys_Data!V886</f>
        <v>k551159</v>
      </c>
      <c r="R886" t="str">
        <f>Konosys_Data!W886</f>
        <v>0617478901</v>
      </c>
      <c r="S886" t="str">
        <f>Konosys_Data!Y886</f>
        <v xml:space="preserve">  </v>
      </c>
      <c r="T886" t="str">
        <f>Table1[[#This Row],[CEF]]</f>
        <v>1998010700231</v>
      </c>
      <c r="U886">
        <v>885</v>
      </c>
    </row>
    <row r="887" spans="1:21" x14ac:dyDescent="0.25">
      <c r="A887" t="str">
        <f>Konosys_Data!B887</f>
        <v>2000111300185</v>
      </c>
      <c r="B887" t="str">
        <f>Konosys_Data!R887</f>
        <v>27/08/2018</v>
      </c>
      <c r="C887" t="str">
        <f>Konosys_Data!F887</f>
        <v>Oui</v>
      </c>
      <c r="D887" t="str">
        <f>Konosys_Data!AD887</f>
        <v>Baccalauréat</v>
      </c>
      <c r="E887" t="str">
        <f>Konosys_Data_Extract!B887</f>
        <v>NTIC_TRI_TS</v>
      </c>
      <c r="F887" s="4" t="str">
        <f>Konosys_Data_Extract!E887</f>
        <v>2</v>
      </c>
      <c r="G887" t="str">
        <f>Konosys_Data_Extract!C887</f>
        <v>TRI105-NTIC_TRI_TS_2019</v>
      </c>
      <c r="I887" t="str">
        <f>Konosys_Data!C887</f>
        <v>NAJDI</v>
      </c>
      <c r="J887" t="str">
        <f>Konosys_Data!D887</f>
        <v>IHSSANE</v>
      </c>
      <c r="K887" t="str">
        <f>Konosys_Data!AB887</f>
        <v>نجدي</v>
      </c>
      <c r="L887" t="str">
        <f>Konosys_Data!AC887</f>
        <v>إحسان</v>
      </c>
      <c r="M887" t="str">
        <f>Konosys_Data!E887</f>
        <v>F</v>
      </c>
      <c r="N887" t="str">
        <f>Konosys_Data!O887</f>
        <v>13/11/2000 00:00:00</v>
      </c>
      <c r="O887" t="str">
        <f>Konosys_Data!Z887</f>
        <v>Marocain</v>
      </c>
      <c r="P887" t="str">
        <f>Konosys_Data!T887</f>
        <v>Tanger</v>
      </c>
      <c r="Q887" t="str">
        <f>Konosys_Data!V887</f>
        <v>k571320</v>
      </c>
      <c r="R887" t="str">
        <f>Konosys_Data!W887</f>
        <v>0697062193</v>
      </c>
      <c r="S887" t="str">
        <f>Konosys_Data!Y887</f>
        <v xml:space="preserve">  </v>
      </c>
      <c r="T887" t="str">
        <f>Table1[[#This Row],[CEF]]</f>
        <v>2000111300185</v>
      </c>
      <c r="U887">
        <v>886</v>
      </c>
    </row>
    <row r="888" spans="1:21" x14ac:dyDescent="0.25">
      <c r="A888" t="str">
        <f>Konosys_Data!B888</f>
        <v>1996121400082</v>
      </c>
      <c r="B888" t="str">
        <f>Konosys_Data!R888</f>
        <v>27/08/2018</v>
      </c>
      <c r="C888" t="str">
        <f>Konosys_Data!F888</f>
        <v>Oui</v>
      </c>
      <c r="D888" t="str">
        <f>Konosys_Data!AD888</f>
        <v>Baccalauréat</v>
      </c>
      <c r="E888" t="str">
        <f>Konosys_Data_Extract!B888</f>
        <v>AG_INFO_TS</v>
      </c>
      <c r="F888" s="4" t="str">
        <f>Konosys_Data_Extract!E888</f>
        <v>2</v>
      </c>
      <c r="G888" t="str">
        <f>Konosys_Data_Extract!C888</f>
        <v>INFO202-AG_INFO_TS_2019</v>
      </c>
      <c r="I888" t="str">
        <f>Konosys_Data!C888</f>
        <v>BEN HAMMOU</v>
      </c>
      <c r="J888" t="str">
        <f>Konosys_Data!D888</f>
        <v>NABIL</v>
      </c>
      <c r="K888" t="str">
        <f>Konosys_Data!AB888</f>
        <v>ابن حمو</v>
      </c>
      <c r="L888" t="str">
        <f>Konosys_Data!AC888</f>
        <v>نبيل</v>
      </c>
      <c r="M888" t="str">
        <f>Konosys_Data!E888</f>
        <v>F</v>
      </c>
      <c r="N888" t="str">
        <f>Konosys_Data!O888</f>
        <v>14/12/1996 00:00:00</v>
      </c>
      <c r="O888" t="str">
        <f>Konosys_Data!Z888</f>
        <v>Marocain</v>
      </c>
      <c r="P888" t="str">
        <f>Konosys_Data!T888</f>
        <v>tanger</v>
      </c>
      <c r="Q888" t="str">
        <f>Konosys_Data!V888</f>
        <v>k489079</v>
      </c>
      <c r="R888" t="str">
        <f>Konosys_Data!W888</f>
        <v>0644680015</v>
      </c>
      <c r="S888" t="str">
        <f>Konosys_Data!Y888</f>
        <v xml:space="preserve"> rue rachid rida imb hayat 2 etg 6 n 143 </v>
      </c>
      <c r="T888" t="str">
        <f>Table1[[#This Row],[CEF]]</f>
        <v>1996121400082</v>
      </c>
      <c r="U888">
        <v>887</v>
      </c>
    </row>
    <row r="889" spans="1:21" x14ac:dyDescent="0.25">
      <c r="A889" t="str">
        <f>Konosys_Data!B889</f>
        <v>1999112900232</v>
      </c>
      <c r="B889" t="str">
        <f>Konosys_Data!R889</f>
        <v>28/08/2018</v>
      </c>
      <c r="C889" t="str">
        <f>Konosys_Data!F889</f>
        <v>Oui</v>
      </c>
      <c r="D889" t="str">
        <f>Konosys_Data!AD889</f>
        <v>Baccalauréat</v>
      </c>
      <c r="E889" t="str">
        <f>Konosys_Data_Extract!B889</f>
        <v>NTIC_TDI_TS</v>
      </c>
      <c r="F889" s="4" t="str">
        <f>Konosys_Data_Extract!E889</f>
        <v>2</v>
      </c>
      <c r="G889" t="str">
        <f>Konosys_Data_Extract!C889</f>
        <v>TDI107-NTIC_TDI_TS_2019</v>
      </c>
      <c r="I889" t="str">
        <f>Konosys_Data!C889</f>
        <v>CHENTOUF</v>
      </c>
      <c r="J889" t="str">
        <f>Konosys_Data!D889</f>
        <v>HAFSA</v>
      </c>
      <c r="K889" t="str">
        <f>Konosys_Data!AB889</f>
        <v>الشنتوف</v>
      </c>
      <c r="L889" t="str">
        <f>Konosys_Data!AC889</f>
        <v>حفصة</v>
      </c>
      <c r="M889" t="str">
        <f>Konosys_Data!E889</f>
        <v>F</v>
      </c>
      <c r="N889" t="str">
        <f>Konosys_Data!O889</f>
        <v>29/11/1999 00:00:00</v>
      </c>
      <c r="O889" t="str">
        <f>Konosys_Data!Z889</f>
        <v>.</v>
      </c>
      <c r="P889" t="str">
        <f>Konosys_Data!T889</f>
        <v/>
      </c>
      <c r="Q889" t="str">
        <f>Konosys_Data!V889</f>
        <v>KB187634</v>
      </c>
      <c r="R889" t="str">
        <f>Konosys_Data!W889</f>
        <v/>
      </c>
      <c r="S889" t="str">
        <f>Konosys_Data!Y889</f>
        <v xml:space="preserve">  </v>
      </c>
      <c r="T889" t="str">
        <f>Table1[[#This Row],[CEF]]</f>
        <v>1999112900232</v>
      </c>
      <c r="U889">
        <v>888</v>
      </c>
    </row>
    <row r="890" spans="1:21" x14ac:dyDescent="0.25">
      <c r="A890" t="str">
        <f>Konosys_Data!B890</f>
        <v>1998053000250</v>
      </c>
      <c r="B890" t="str">
        <f>Konosys_Data!R890</f>
        <v>28/08/2018</v>
      </c>
      <c r="C890" t="str">
        <f>Konosys_Data!F890</f>
        <v>Oui</v>
      </c>
      <c r="D890" t="str">
        <f>Konosys_Data!AD890</f>
        <v>Baccalauréat</v>
      </c>
      <c r="E890" t="str">
        <f>Konosys_Data_Extract!B890</f>
        <v>NTIC_TRI_TS</v>
      </c>
      <c r="F890" s="4" t="str">
        <f>Konosys_Data_Extract!E890</f>
        <v>2</v>
      </c>
      <c r="G890" t="str">
        <f>Konosys_Data_Extract!C890</f>
        <v>TRI106-NTIC_TRI_TS_2019</v>
      </c>
      <c r="I890" t="str">
        <f>Konosys_Data!C890</f>
        <v>HAJJI</v>
      </c>
      <c r="J890" t="str">
        <f>Konosys_Data!D890</f>
        <v>OUMAIMA</v>
      </c>
      <c r="K890" t="str">
        <f>Konosys_Data!AB890</f>
        <v>حجي</v>
      </c>
      <c r="L890" t="str">
        <f>Konosys_Data!AC890</f>
        <v>اميمة</v>
      </c>
      <c r="M890" t="str">
        <f>Konosys_Data!E890</f>
        <v>F</v>
      </c>
      <c r="N890" t="str">
        <f>Konosys_Data!O890</f>
        <v>30/05/1998 00:00:00</v>
      </c>
      <c r="O890" t="str">
        <f>Konosys_Data!Z890</f>
        <v>Marocain</v>
      </c>
      <c r="P890" t="str">
        <f>Konosys_Data!T890</f>
        <v>TANGER</v>
      </c>
      <c r="Q890" t="str">
        <f>Konosys_Data!V890</f>
        <v>K542027</v>
      </c>
      <c r="R890" t="str">
        <f>Konosys_Data!W890</f>
        <v>0687892803</v>
      </c>
      <c r="S890" t="str">
        <f>Konosys_Data!Y890</f>
        <v xml:space="preserve">  </v>
      </c>
      <c r="T890" t="str">
        <f>Table1[[#This Row],[CEF]]</f>
        <v>1998053000250</v>
      </c>
      <c r="U890">
        <v>889</v>
      </c>
    </row>
    <row r="891" spans="1:21" x14ac:dyDescent="0.25">
      <c r="A891" t="str">
        <f>Konosys_Data!B891</f>
        <v>1999051500184</v>
      </c>
      <c r="B891" t="str">
        <f>Konosys_Data!R891</f>
        <v>28/08/2018</v>
      </c>
      <c r="C891" t="str">
        <f>Konosys_Data!F891</f>
        <v>Oui</v>
      </c>
      <c r="D891" t="str">
        <f>Konosys_Data!AD891</f>
        <v>Baccalauréat</v>
      </c>
      <c r="E891" t="str">
        <f>Konosys_Data_Extract!B891</f>
        <v>NTIC_TRI_TS</v>
      </c>
      <c r="F891" s="4" t="str">
        <f>Konosys_Data_Extract!E891</f>
        <v>2</v>
      </c>
      <c r="G891" t="str">
        <f>Konosys_Data_Extract!C891</f>
        <v>TRI106-NTIC_TRI_TS_2019</v>
      </c>
      <c r="I891" t="str">
        <f>Konosys_Data!C891</f>
        <v>BOUZYAN</v>
      </c>
      <c r="J891" t="str">
        <f>Konosys_Data!D891</f>
        <v>MONCEF</v>
      </c>
      <c r="K891" t="str">
        <f>Konosys_Data!AB891</f>
        <v>بوزيان</v>
      </c>
      <c r="L891" t="str">
        <f>Konosys_Data!AC891</f>
        <v>منصف</v>
      </c>
      <c r="M891" t="str">
        <f>Konosys_Data!E891</f>
        <v>F</v>
      </c>
      <c r="N891" t="str">
        <f>Konosys_Data!O891</f>
        <v>15/05/1999 00:00:00</v>
      </c>
      <c r="O891" t="str">
        <f>Konosys_Data!Z891</f>
        <v>Marocain</v>
      </c>
      <c r="P891" t="str">
        <f>Konosys_Data!T891</f>
        <v>TANGER</v>
      </c>
      <c r="Q891" t="str">
        <f>Konosys_Data!V891</f>
        <v>k552533</v>
      </c>
      <c r="R891" t="str">
        <f>Konosys_Data!W891</f>
        <v>0666842119</v>
      </c>
      <c r="S891" t="str">
        <f>Konosys_Data!Y891</f>
        <v xml:space="preserve">  </v>
      </c>
      <c r="T891" t="str">
        <f>Table1[[#This Row],[CEF]]</f>
        <v>1999051500184</v>
      </c>
      <c r="U891">
        <v>890</v>
      </c>
    </row>
    <row r="892" spans="1:21" x14ac:dyDescent="0.25">
      <c r="A892" t="str">
        <f>Konosys_Data!B892</f>
        <v>1997101800008</v>
      </c>
      <c r="B892" t="str">
        <f>Konosys_Data!R892</f>
        <v>28/08/2018</v>
      </c>
      <c r="C892" t="str">
        <f>Konosys_Data!F892</f>
        <v>Oui</v>
      </c>
      <c r="D892" t="str">
        <f>Konosys_Data!AD892</f>
        <v>Baccalauréat</v>
      </c>
      <c r="E892" t="str">
        <f>Konosys_Data_Extract!B892</f>
        <v>NTIC_TRI_TS</v>
      </c>
      <c r="F892" s="4" t="str">
        <f>Konosys_Data_Extract!E892</f>
        <v>2</v>
      </c>
      <c r="G892" t="str">
        <f>Konosys_Data_Extract!C892</f>
        <v>TRI204-NTIC_TRI_TS_2019</v>
      </c>
      <c r="I892" t="str">
        <f>Konosys_Data!C892</f>
        <v>DOUHDOUH</v>
      </c>
      <c r="J892" t="str">
        <f>Konosys_Data!D892</f>
        <v>CHAKIR</v>
      </c>
      <c r="K892" t="str">
        <f>Konosys_Data!AB892</f>
        <v xml:space="preserve">دحدوح </v>
      </c>
      <c r="L892" t="str">
        <f>Konosys_Data!AC892</f>
        <v>شاكر</v>
      </c>
      <c r="M892" t="str">
        <f>Konosys_Data!E892</f>
        <v>F</v>
      </c>
      <c r="N892" t="str">
        <f>Konosys_Data!O892</f>
        <v>18/10/1997 00:00:00</v>
      </c>
      <c r="O892" t="str">
        <f>Konosys_Data!Z892</f>
        <v>Marocain</v>
      </c>
      <c r="P892" t="str">
        <f>Konosys_Data!T892</f>
        <v>tanger</v>
      </c>
      <c r="Q892" t="str">
        <f>Konosys_Data!V892</f>
        <v>k551415</v>
      </c>
      <c r="R892" t="str">
        <f>Konosys_Data!W892</f>
        <v>0603085983</v>
      </c>
      <c r="S892" t="str">
        <f>Konosys_Data!Y892</f>
        <v xml:space="preserve">  </v>
      </c>
      <c r="T892" t="str">
        <f>Table1[[#This Row],[CEF]]</f>
        <v>1997101800008</v>
      </c>
      <c r="U892">
        <v>891</v>
      </c>
    </row>
    <row r="893" spans="1:21" x14ac:dyDescent="0.25">
      <c r="A893" t="str">
        <f>Konosys_Data!B893</f>
        <v>199612250293</v>
      </c>
      <c r="B893" t="str">
        <f>Konosys_Data!R893</f>
        <v>28/08/2018</v>
      </c>
      <c r="C893" t="str">
        <f>Konosys_Data!F893</f>
        <v>Oui</v>
      </c>
      <c r="D893" t="str">
        <f>Konosys_Data!AD893</f>
        <v>Technicien</v>
      </c>
      <c r="E893" t="str">
        <f>Konosys_Data_Extract!B893</f>
        <v>NTIC_TRI_TS</v>
      </c>
      <c r="F893" s="4" t="str">
        <f>Konosys_Data_Extract!E893</f>
        <v>1</v>
      </c>
      <c r="G893" t="str">
        <f>Konosys_Data_Extract!C893</f>
        <v>TRI204-NTIC_TRI_TS_2019</v>
      </c>
      <c r="I893" t="str">
        <f>Konosys_Data!C893</f>
        <v>EL GHARROUBI</v>
      </c>
      <c r="J893" t="str">
        <f>Konosys_Data!D893</f>
        <v>FATIMA ZAHRAE</v>
      </c>
      <c r="K893" t="str">
        <f>Konosys_Data!AB893</f>
        <v>الغروبي</v>
      </c>
      <c r="L893" t="str">
        <f>Konosys_Data!AC893</f>
        <v>فاطمة الزهراء</v>
      </c>
      <c r="M893" t="str">
        <f>Konosys_Data!E893</f>
        <v>F</v>
      </c>
      <c r="N893" t="str">
        <f>Konosys_Data!O893</f>
        <v>25/12/1996 00:00:00</v>
      </c>
      <c r="O893" t="str">
        <f>Konosys_Data!Z893</f>
        <v>Marocain</v>
      </c>
      <c r="P893" t="str">
        <f>Konosys_Data!T893</f>
        <v>TANGER</v>
      </c>
      <c r="Q893" t="str">
        <f>Konosys_Data!V893</f>
        <v>KB120476</v>
      </c>
      <c r="R893" t="str">
        <f>Konosys_Data!W893</f>
        <v>0603628590</v>
      </c>
      <c r="S893" t="str">
        <f>Konosys_Data!Y893</f>
        <v xml:space="preserve"> EL MERS ACHNAD TANGER </v>
      </c>
      <c r="T893" t="str">
        <f>Table1[[#This Row],[CEF]]</f>
        <v>199612250293</v>
      </c>
      <c r="U893">
        <v>892</v>
      </c>
    </row>
    <row r="894" spans="1:21" x14ac:dyDescent="0.25">
      <c r="A894" t="str">
        <f>Konosys_Data!B894</f>
        <v>1999040300134</v>
      </c>
      <c r="B894" t="str">
        <f>Konosys_Data!R894</f>
        <v>28/08/2018</v>
      </c>
      <c r="C894" t="str">
        <f>Konosys_Data!F894</f>
        <v>Oui</v>
      </c>
      <c r="D894" t="str">
        <f>Konosys_Data!AD894</f>
        <v>Baccalauréat</v>
      </c>
      <c r="E894" t="str">
        <f>Konosys_Data_Extract!B894</f>
        <v>NTIC_TRI_TS</v>
      </c>
      <c r="F894" s="4" t="str">
        <f>Konosys_Data_Extract!E894</f>
        <v>2</v>
      </c>
      <c r="G894" t="str">
        <f>Konosys_Data_Extract!C894</f>
        <v>TRI201-NTIC_TRI_TS_2019</v>
      </c>
      <c r="I894" t="str">
        <f>Konosys_Data!C894</f>
        <v>EL HIHI</v>
      </c>
      <c r="J894" t="str">
        <f>Konosys_Data!D894</f>
        <v>OUSSAMA</v>
      </c>
      <c r="K894" t="str">
        <f>Konosys_Data!AB894</f>
        <v>الحيحي</v>
      </c>
      <c r="L894" t="str">
        <f>Konosys_Data!AC894</f>
        <v>أسامة</v>
      </c>
      <c r="M894" t="str">
        <f>Konosys_Data!E894</f>
        <v>F</v>
      </c>
      <c r="N894" t="str">
        <f>Konosys_Data!O894</f>
        <v>03/04/1999 00:00:00</v>
      </c>
      <c r="O894" t="str">
        <f>Konosys_Data!Z894</f>
        <v>Marocain</v>
      </c>
      <c r="P894" t="str">
        <f>Konosys_Data!T894</f>
        <v>khemisset</v>
      </c>
      <c r="Q894" t="str">
        <f>Konosys_Data!V894</f>
        <v>K559535</v>
      </c>
      <c r="R894" t="str">
        <f>Konosys_Data!W894</f>
        <v>0678901591</v>
      </c>
      <c r="S894" t="str">
        <f>Konosys_Data!Y894</f>
        <v xml:space="preserve">  </v>
      </c>
      <c r="T894" t="str">
        <f>Table1[[#This Row],[CEF]]</f>
        <v>1999040300134</v>
      </c>
      <c r="U894">
        <v>893</v>
      </c>
    </row>
    <row r="895" spans="1:21" x14ac:dyDescent="0.25">
      <c r="A895" t="str">
        <f>Konosys_Data!B895</f>
        <v>199312060370</v>
      </c>
      <c r="B895" t="str">
        <f>Konosys_Data!R895</f>
        <v>28/08/2018</v>
      </c>
      <c r="C895" t="str">
        <f>Konosys_Data!F895</f>
        <v>Oui</v>
      </c>
      <c r="D895" t="str">
        <f>Konosys_Data!AD895</f>
        <v>Baccalauréat</v>
      </c>
      <c r="E895" t="str">
        <f>Konosys_Data_Extract!B895</f>
        <v>NTIC_TRI_TS</v>
      </c>
      <c r="F895" s="4" t="str">
        <f>Konosys_Data_Extract!E895</f>
        <v>2</v>
      </c>
      <c r="G895" t="str">
        <f>Konosys_Data_Extract!C895</f>
        <v>TRI203-NTIC_TRI_TS_2019</v>
      </c>
      <c r="I895" t="str">
        <f>Konosys_Data!C895</f>
        <v>EL HARRAT</v>
      </c>
      <c r="J895" t="str">
        <f>Konosys_Data!D895</f>
        <v>ABDELHAMID</v>
      </c>
      <c r="K895" t="str">
        <f>Konosys_Data!AB895</f>
        <v>الحرات</v>
      </c>
      <c r="L895" t="str">
        <f>Konosys_Data!AC895</f>
        <v>عبدالحميد</v>
      </c>
      <c r="M895" t="str">
        <f>Konosys_Data!E895</f>
        <v>F</v>
      </c>
      <c r="N895" t="str">
        <f>Konosys_Data!O895</f>
        <v>06/12/1993 00:00:00</v>
      </c>
      <c r="O895" t="str">
        <f>Konosys_Data!Z895</f>
        <v>Marocain</v>
      </c>
      <c r="P895" t="str">
        <f>Konosys_Data!T895</f>
        <v>TANGER</v>
      </c>
      <c r="Q895" t="str">
        <f>Konosys_Data!V895</f>
        <v>K484076</v>
      </c>
      <c r="R895" t="str">
        <f>Konosys_Data!W895</f>
        <v>0649398846</v>
      </c>
      <c r="S895" t="str">
        <f>Konosys_Data!Y895</f>
        <v xml:space="preserve"> HAY JADID RUE 16 NO 19 TANGER </v>
      </c>
      <c r="T895" t="str">
        <f>Table1[[#This Row],[CEF]]</f>
        <v>199312060370</v>
      </c>
      <c r="U895">
        <v>894</v>
      </c>
    </row>
    <row r="896" spans="1:21" x14ac:dyDescent="0.25">
      <c r="A896" t="str">
        <f>Konosys_Data!B896</f>
        <v>1999040300121</v>
      </c>
      <c r="B896" t="str">
        <f>Konosys_Data!R896</f>
        <v>28/08/2018</v>
      </c>
      <c r="C896" t="str">
        <f>Konosys_Data!F896</f>
        <v>Oui</v>
      </c>
      <c r="D896" t="str">
        <f>Konosys_Data!AD896</f>
        <v>Baccalauréat</v>
      </c>
      <c r="E896" t="str">
        <f>Konosys_Data_Extract!B896</f>
        <v>NTIC_TRI_TS</v>
      </c>
      <c r="F896" s="4" t="str">
        <f>Konosys_Data_Extract!E896</f>
        <v>2</v>
      </c>
      <c r="G896" t="str">
        <f>Konosys_Data_Extract!C896</f>
        <v>TRI203-NTIC_TRI_TS_2019</v>
      </c>
      <c r="I896" t="str">
        <f>Konosys_Data!C896</f>
        <v>EL OUARYAGLI</v>
      </c>
      <c r="J896" t="str">
        <f>Konosys_Data!D896</f>
        <v>RACHID</v>
      </c>
      <c r="K896" t="str">
        <f>Konosys_Data!AB896</f>
        <v>الورياكلي</v>
      </c>
      <c r="L896" t="str">
        <f>Konosys_Data!AC896</f>
        <v>رشيد</v>
      </c>
      <c r="M896" t="str">
        <f>Konosys_Data!E896</f>
        <v>F</v>
      </c>
      <c r="N896" t="str">
        <f>Konosys_Data!O896</f>
        <v>03/04/1999 00:00:00</v>
      </c>
      <c r="O896" t="str">
        <f>Konosys_Data!Z896</f>
        <v>Marocain</v>
      </c>
      <c r="P896" t="str">
        <f>Konosys_Data!T896</f>
        <v>tanger</v>
      </c>
      <c r="Q896" t="str">
        <f>Konosys_Data!V896</f>
        <v>K561991</v>
      </c>
      <c r="R896" t="str">
        <f>Konosys_Data!W896</f>
        <v>0651441405</v>
      </c>
      <c r="S896" t="str">
        <f>Konosys_Data!Y896</f>
        <v xml:space="preserve">  </v>
      </c>
      <c r="T896" t="str">
        <f>Table1[[#This Row],[CEF]]</f>
        <v>1999040300121</v>
      </c>
      <c r="U896">
        <v>895</v>
      </c>
    </row>
    <row r="897" spans="1:21" x14ac:dyDescent="0.25">
      <c r="A897" t="str">
        <f>Konosys_Data!B897</f>
        <v>199309200464</v>
      </c>
      <c r="B897" t="str">
        <f>Konosys_Data!R897</f>
        <v>28/08/2018</v>
      </c>
      <c r="C897" t="str">
        <f>Konosys_Data!F897</f>
        <v>Oui</v>
      </c>
      <c r="D897" t="str">
        <f>Konosys_Data!AD897</f>
        <v>Technicien</v>
      </c>
      <c r="E897" t="str">
        <f>Konosys_Data_Extract!B897</f>
        <v>NTIC_TRI_TS</v>
      </c>
      <c r="F897" s="4" t="str">
        <f>Konosys_Data_Extract!E897</f>
        <v>2</v>
      </c>
      <c r="G897" t="str">
        <f>Konosys_Data_Extract!C897</f>
        <v>TRI202-NTIC_TRI_TS_2019</v>
      </c>
      <c r="I897" t="str">
        <f>Konosys_Data!C897</f>
        <v>OUASSIR</v>
      </c>
      <c r="J897" t="str">
        <f>Konosys_Data!D897</f>
        <v>ADNANE</v>
      </c>
      <c r="K897" t="str">
        <f>Konosys_Data!AB897</f>
        <v>وسير</v>
      </c>
      <c r="L897" t="str">
        <f>Konosys_Data!AC897</f>
        <v>عدنان</v>
      </c>
      <c r="M897" t="str">
        <f>Konosys_Data!E897</f>
        <v>F</v>
      </c>
      <c r="N897" t="str">
        <f>Konosys_Data!O897</f>
        <v>20/09/1993 00:00:00</v>
      </c>
      <c r="O897" t="str">
        <f>Konosys_Data!Z897</f>
        <v>Marocain</v>
      </c>
      <c r="P897" t="str">
        <f>Konosys_Data!T897</f>
        <v>TANGER</v>
      </c>
      <c r="Q897" t="str">
        <f>Konosys_Data!V897</f>
        <v>K497396</v>
      </c>
      <c r="R897" t="str">
        <f>Konosys_Data!W897</f>
        <v>0666156129</v>
      </c>
      <c r="S897" t="str">
        <f>Konosys_Data!Y897</f>
        <v xml:space="preserve"> RESD KHALUJ BLOC A NO6 TANGER </v>
      </c>
      <c r="T897" t="str">
        <f>Table1[[#This Row],[CEF]]</f>
        <v>199309200464</v>
      </c>
      <c r="U897">
        <v>896</v>
      </c>
    </row>
    <row r="898" spans="1:21" x14ac:dyDescent="0.25">
      <c r="A898" t="str">
        <f>Konosys_Data!B898</f>
        <v>1996071000183</v>
      </c>
      <c r="B898" t="str">
        <f>Konosys_Data!R898</f>
        <v>28/08/2018</v>
      </c>
      <c r="C898" t="str">
        <f>Konosys_Data!F898</f>
        <v>Oui</v>
      </c>
      <c r="D898" t="str">
        <f>Konosys_Data!AD898</f>
        <v>Baccalauréat</v>
      </c>
      <c r="E898" t="str">
        <f>Konosys_Data_Extract!B898</f>
        <v>AG_INFO_TS</v>
      </c>
      <c r="F898" s="4" t="str">
        <f>Konosys_Data_Extract!E898</f>
        <v>1</v>
      </c>
      <c r="G898" t="str">
        <f>Konosys_Data_Extract!C898</f>
        <v>INFO201-AG_INFO_TS_2019</v>
      </c>
      <c r="I898" t="str">
        <f>Konosys_Data!C898</f>
        <v>HADDAD</v>
      </c>
      <c r="J898" t="str">
        <f>Konosys_Data!D898</f>
        <v>HATIM</v>
      </c>
      <c r="K898" t="str">
        <f>Konosys_Data!AB898</f>
        <v>الحداد</v>
      </c>
      <c r="L898" t="str">
        <f>Konosys_Data!AC898</f>
        <v>حاتم</v>
      </c>
      <c r="M898" t="str">
        <f>Konosys_Data!E898</f>
        <v>F</v>
      </c>
      <c r="N898" t="str">
        <f>Konosys_Data!O898</f>
        <v>10/07/1996 00:00:00</v>
      </c>
      <c r="O898" t="str">
        <f>Konosys_Data!Z898</f>
        <v>Marocain</v>
      </c>
      <c r="P898" t="str">
        <f>Konosys_Data!T898</f>
        <v xml:space="preserve">Tanger </v>
      </c>
      <c r="Q898" t="str">
        <f>Konosys_Data!V898</f>
        <v>K522489</v>
      </c>
      <c r="R898" t="str">
        <f>Konosys_Data!W898</f>
        <v>0659091937</v>
      </c>
      <c r="S898" t="str">
        <f>Konosys_Data!Y898</f>
        <v xml:space="preserve">  </v>
      </c>
      <c r="T898" t="str">
        <f>Table1[[#This Row],[CEF]]</f>
        <v>1996071000183</v>
      </c>
      <c r="U898">
        <v>897</v>
      </c>
    </row>
    <row r="899" spans="1:21" x14ac:dyDescent="0.25">
      <c r="A899" t="str">
        <f>Konosys_Data!B899</f>
        <v>1999062000181</v>
      </c>
      <c r="B899" t="str">
        <f>Konosys_Data!R899</f>
        <v>28/08/2018</v>
      </c>
      <c r="C899" t="str">
        <f>Konosys_Data!F899</f>
        <v>Oui</v>
      </c>
      <c r="D899" t="str">
        <f>Konosys_Data!AD899</f>
        <v>Baccalauréat</v>
      </c>
      <c r="E899" t="str">
        <f>Konosys_Data_Extract!B899</f>
        <v>AG_INFO_TS</v>
      </c>
      <c r="F899" s="4" t="str">
        <f>Konosys_Data_Extract!E899</f>
        <v>2</v>
      </c>
      <c r="G899" t="str">
        <f>Konosys_Data_Extract!C899</f>
        <v>INFO202-AG_INFO_TS_2019</v>
      </c>
      <c r="I899" t="str">
        <f>Konosys_Data!C899</f>
        <v>NAJI</v>
      </c>
      <c r="J899" t="str">
        <f>Konosys_Data!D899</f>
        <v>NADA</v>
      </c>
      <c r="K899" t="str">
        <f>Konosys_Data!AB899</f>
        <v>ناجي</v>
      </c>
      <c r="L899" t="str">
        <f>Konosys_Data!AC899</f>
        <v>ندى</v>
      </c>
      <c r="M899" t="str">
        <f>Konosys_Data!E899</f>
        <v>F</v>
      </c>
      <c r="N899" t="str">
        <f>Konosys_Data!O899</f>
        <v>20/06/1999 00:00:00</v>
      </c>
      <c r="O899" t="str">
        <f>Konosys_Data!Z899</f>
        <v>Marocain</v>
      </c>
      <c r="P899" t="str">
        <f>Konosys_Data!T899</f>
        <v>Casablanca</v>
      </c>
      <c r="Q899" t="str">
        <f>Konosys_Data!V899</f>
        <v>K549776</v>
      </c>
      <c r="R899" t="str">
        <f>Konosys_Data!W899</f>
        <v>0614084754</v>
      </c>
      <c r="S899" t="str">
        <f>Konosys_Data!Y899</f>
        <v xml:space="preserve">  </v>
      </c>
      <c r="T899" t="str">
        <f>Table1[[#This Row],[CEF]]</f>
        <v>1999062000181</v>
      </c>
      <c r="U899">
        <v>898</v>
      </c>
    </row>
    <row r="900" spans="1:21" x14ac:dyDescent="0.25">
      <c r="A900" t="str">
        <f>Konosys_Data!B900</f>
        <v>1999031800160</v>
      </c>
      <c r="B900" t="str">
        <f>Konosys_Data!R900</f>
        <v>28/08/2018</v>
      </c>
      <c r="C900" t="str">
        <f>Konosys_Data!F900</f>
        <v>Oui</v>
      </c>
      <c r="D900" t="str">
        <f>Konosys_Data!AD900</f>
        <v>Baccalauréat</v>
      </c>
      <c r="E900" t="str">
        <f>Konosys_Data_Extract!B900</f>
        <v>AG_INFO_TS</v>
      </c>
      <c r="F900" s="4" t="str">
        <f>Konosys_Data_Extract!E900</f>
        <v>1</v>
      </c>
      <c r="G900" t="str">
        <f>Konosys_Data_Extract!C900</f>
        <v>INFO202-AG_INFO_TS_2019</v>
      </c>
      <c r="I900" t="str">
        <f>Konosys_Data!C900</f>
        <v>SARHANE</v>
      </c>
      <c r="J900" t="str">
        <f>Konosys_Data!D900</f>
        <v>YOUSSRA</v>
      </c>
      <c r="K900" t="str">
        <f>Konosys_Data!AB900</f>
        <v>سرحان</v>
      </c>
      <c r="L900" t="str">
        <f>Konosys_Data!AC900</f>
        <v>يسرى</v>
      </c>
      <c r="M900" t="str">
        <f>Konosys_Data!E900</f>
        <v>F</v>
      </c>
      <c r="N900" t="str">
        <f>Konosys_Data!O900</f>
        <v>18/03/1999 00:00:00</v>
      </c>
      <c r="O900" t="str">
        <f>Konosys_Data!Z900</f>
        <v>Marocain</v>
      </c>
      <c r="P900" t="str">
        <f>Konosys_Data!T900</f>
        <v>Tanger</v>
      </c>
      <c r="Q900" t="str">
        <f>Konosys_Data!V900</f>
        <v>K568890</v>
      </c>
      <c r="R900" t="str">
        <f>Konosys_Data!W900</f>
        <v>0619050173</v>
      </c>
      <c r="S900" t="str">
        <f>Konosys_Data!Y900</f>
        <v xml:space="preserve">  </v>
      </c>
      <c r="T900" t="str">
        <f>Table1[[#This Row],[CEF]]</f>
        <v>1999031800160</v>
      </c>
      <c r="U900">
        <v>899</v>
      </c>
    </row>
    <row r="901" spans="1:21" x14ac:dyDescent="0.25">
      <c r="A901" t="str">
        <f>Konosys_Data!B901</f>
        <v>1996013000055</v>
      </c>
      <c r="B901" t="str">
        <f>Konosys_Data!R901</f>
        <v>28/08/2018</v>
      </c>
      <c r="C901" t="str">
        <f>Konosys_Data!F901</f>
        <v>Oui</v>
      </c>
      <c r="D901" t="str">
        <f>Konosys_Data!AD901</f>
        <v>Baccalauréat</v>
      </c>
      <c r="E901" t="str">
        <f>Konosys_Data_Extract!B901</f>
        <v>AG_INFO_TS</v>
      </c>
      <c r="F901" s="4" t="str">
        <f>Konosys_Data_Extract!E901</f>
        <v>2</v>
      </c>
      <c r="G901" t="str">
        <f>Konosys_Data_Extract!C901</f>
        <v>INFO201-AG_INFO_TS_2019</v>
      </c>
      <c r="I901" t="str">
        <f>Konosys_Data!C901</f>
        <v>EL ALAMI</v>
      </c>
      <c r="J901" t="str">
        <f>Konosys_Data!D901</f>
        <v>DONYA</v>
      </c>
      <c r="K901" t="str">
        <f>Konosys_Data!AB901</f>
        <v>العلمي</v>
      </c>
      <c r="L901" t="str">
        <f>Konosys_Data!AC901</f>
        <v>دنيا</v>
      </c>
      <c r="M901" t="str">
        <f>Konosys_Data!E901</f>
        <v>F</v>
      </c>
      <c r="N901" t="str">
        <f>Konosys_Data!O901</f>
        <v>30/01/1996 00:00:00</v>
      </c>
      <c r="O901" t="str">
        <f>Konosys_Data!Z901</f>
        <v>Marocain</v>
      </c>
      <c r="P901" t="str">
        <f>Konosys_Data!T901</f>
        <v>TAGHZOUT AL HOCEIMA</v>
      </c>
      <c r="Q901" t="str">
        <f>Konosys_Data!V901</f>
        <v>RC19581</v>
      </c>
      <c r="R901" t="str">
        <f>Konosys_Data!W901</f>
        <v>0672294740</v>
      </c>
      <c r="S901" t="str">
        <f>Konosys_Data!Y901</f>
        <v xml:space="preserve"> SOCOMA 2 SOUDRI NR 60MARRAKECH </v>
      </c>
      <c r="T901" t="str">
        <f>Table1[[#This Row],[CEF]]</f>
        <v>1996013000055</v>
      </c>
      <c r="U901">
        <v>900</v>
      </c>
    </row>
    <row r="902" spans="1:21" x14ac:dyDescent="0.25">
      <c r="A902" t="str">
        <f>Konosys_Data!B902</f>
        <v>1997112900178</v>
      </c>
      <c r="B902" t="str">
        <f>Konosys_Data!R902</f>
        <v>28/08/2018</v>
      </c>
      <c r="C902" t="str">
        <f>Konosys_Data!F902</f>
        <v>Oui</v>
      </c>
      <c r="D902" t="str">
        <f>Konosys_Data!AD902</f>
        <v>2 ème Année du Baccalauréat</v>
      </c>
      <c r="E902" t="str">
        <f>Konosys_Data_Extract!B902</f>
        <v>NTIC_TMSIR_T</v>
      </c>
      <c r="F902" s="4" t="str">
        <f>Konosys_Data_Extract!E902</f>
        <v>1</v>
      </c>
      <c r="G902" t="str">
        <f>Konosys_Data_Extract!C902</f>
        <v>TMSIR202-NTIC_TMSIR_T_2019</v>
      </c>
      <c r="I902" t="str">
        <f>Konosys_Data!C902</f>
        <v>MFITEL</v>
      </c>
      <c r="J902" t="str">
        <f>Konosys_Data!D902</f>
        <v>HICHAM</v>
      </c>
      <c r="K902" t="str">
        <f>Konosys_Data!AB902</f>
        <v>امفيتل</v>
      </c>
      <c r="L902" t="str">
        <f>Konosys_Data!AC902</f>
        <v>هشام</v>
      </c>
      <c r="M902" t="str">
        <f>Konosys_Data!E902</f>
        <v>H</v>
      </c>
      <c r="N902" t="str">
        <f>Konosys_Data!O902</f>
        <v>29/11/1997 00:00:00</v>
      </c>
      <c r="O902" t="str">
        <f>Konosys_Data!Z902</f>
        <v>Marocain</v>
      </c>
      <c r="P902" t="str">
        <f>Konosys_Data!T902</f>
        <v>Tanger</v>
      </c>
      <c r="Q902" t="str">
        <f>Konosys_Data!V902</f>
        <v>KB134308</v>
      </c>
      <c r="R902" t="str">
        <f>Konosys_Data!W902</f>
        <v>0669684585</v>
      </c>
      <c r="S902" t="str">
        <f>Konosys_Data!Y902</f>
        <v xml:space="preserve">  </v>
      </c>
      <c r="T902" t="str">
        <f>Table1[[#This Row],[CEF]]</f>
        <v>1997112900178</v>
      </c>
      <c r="U902">
        <v>901</v>
      </c>
    </row>
    <row r="903" spans="1:21" x14ac:dyDescent="0.25">
      <c r="A903" t="str">
        <f>Konosys_Data!B903</f>
        <v>199512220343</v>
      </c>
      <c r="B903" t="str">
        <f>Konosys_Data!R903</f>
        <v>28/08/2018</v>
      </c>
      <c r="C903" t="str">
        <f>Konosys_Data!F903</f>
        <v>Oui</v>
      </c>
      <c r="D903" t="str">
        <f>Konosys_Data!AD903</f>
        <v>Baccalauréat</v>
      </c>
      <c r="E903" t="str">
        <f>Konosys_Data_Extract!B903</f>
        <v>NTIC_TDM_TS</v>
      </c>
      <c r="F903" s="4" t="str">
        <f>Konosys_Data_Extract!E903</f>
        <v>2</v>
      </c>
      <c r="G903" t="str">
        <f>Konosys_Data_Extract!C903</f>
        <v>TDM202-NTIC_TDM_TS_2019</v>
      </c>
      <c r="I903" t="str">
        <f>Konosys_Data!C903</f>
        <v>BENALI</v>
      </c>
      <c r="J903" t="str">
        <f>Konosys_Data!D903</f>
        <v>HOUSNI</v>
      </c>
      <c r="K903" t="str">
        <f>Konosys_Data!AB903</f>
        <v>بنعلي</v>
      </c>
      <c r="L903" t="str">
        <f>Konosys_Data!AC903</f>
        <v>حسني</v>
      </c>
      <c r="M903" t="str">
        <f>Konosys_Data!E903</f>
        <v>H</v>
      </c>
      <c r="N903" t="str">
        <f>Konosys_Data!O903</f>
        <v>22/12/1995 00:00:00</v>
      </c>
      <c r="O903" t="str">
        <f>Konosys_Data!Z903</f>
        <v>Marocain</v>
      </c>
      <c r="P903" t="str">
        <f>Konosys_Data!T903</f>
        <v>hoceima</v>
      </c>
      <c r="Q903" t="str">
        <f>Konosys_Data!V903</f>
        <v>KB136575</v>
      </c>
      <c r="R903" t="str">
        <f>Konosys_Data!W903</f>
        <v>0695270538</v>
      </c>
      <c r="S903" t="str">
        <f>Konosys_Data!Y903</f>
        <v xml:space="preserve"> hay jirari 2 avenue b bis no 72 tanger </v>
      </c>
      <c r="T903" t="str">
        <f>Table1[[#This Row],[CEF]]</f>
        <v>199512220343</v>
      </c>
      <c r="U903">
        <v>902</v>
      </c>
    </row>
    <row r="904" spans="1:21" x14ac:dyDescent="0.25">
      <c r="A904" t="str">
        <f>Konosys_Data!B904</f>
        <v>1997082600058</v>
      </c>
      <c r="B904" t="str">
        <f>Konosys_Data!R904</f>
        <v>28/08/2018</v>
      </c>
      <c r="C904" t="str">
        <f>Konosys_Data!F904</f>
        <v>Oui</v>
      </c>
      <c r="D904" t="str">
        <f>Konosys_Data!AD904</f>
        <v>Baccalauréat</v>
      </c>
      <c r="E904" t="str">
        <f>Konosys_Data_Extract!B904</f>
        <v>NTIC_TDI_TS</v>
      </c>
      <c r="F904" s="4" t="str">
        <f>Konosys_Data_Extract!E904</f>
        <v>2</v>
      </c>
      <c r="G904" t="str">
        <f>Konosys_Data_Extract!C904</f>
        <v>TDI106-NTIC_TDI_TS_2019</v>
      </c>
      <c r="I904" t="str">
        <f>Konosys_Data!C904</f>
        <v>EL HASKOURI</v>
      </c>
      <c r="J904" t="str">
        <f>Konosys_Data!D904</f>
        <v>REDOUAN</v>
      </c>
      <c r="K904" t="str">
        <f>Konosys_Data!AB904</f>
        <v>الهسكوري</v>
      </c>
      <c r="L904" t="str">
        <f>Konosys_Data!AC904</f>
        <v>رضوان</v>
      </c>
      <c r="M904" t="str">
        <f>Konosys_Data!E904</f>
        <v>F</v>
      </c>
      <c r="N904" t="str">
        <f>Konosys_Data!O904</f>
        <v>26/08/1997 00:00:00</v>
      </c>
      <c r="O904" t="str">
        <f>Konosys_Data!Z904</f>
        <v>Marocain</v>
      </c>
      <c r="P904" t="str">
        <f>Konosys_Data!T904</f>
        <v>Assilah</v>
      </c>
      <c r="Q904" t="str">
        <f>Konosys_Data!V904</f>
        <v>KA63956</v>
      </c>
      <c r="R904" t="str">
        <f>Konosys_Data!W904</f>
        <v>0603791500</v>
      </c>
      <c r="S904" t="str">
        <f>Konosys_Data!Y904</f>
        <v xml:space="preserve">  </v>
      </c>
      <c r="T904" t="str">
        <f>Table1[[#This Row],[CEF]]</f>
        <v>1997082600058</v>
      </c>
      <c r="U904">
        <v>903</v>
      </c>
    </row>
    <row r="905" spans="1:21" x14ac:dyDescent="0.25">
      <c r="A905" t="str">
        <f>Konosys_Data!B905</f>
        <v>1998121700273</v>
      </c>
      <c r="B905" t="str">
        <f>Konosys_Data!R905</f>
        <v>29/08/2018</v>
      </c>
      <c r="C905" t="str">
        <f>Konosys_Data!F905</f>
        <v>Oui</v>
      </c>
      <c r="D905" t="str">
        <f>Konosys_Data!AD905</f>
        <v>Baccalauréat</v>
      </c>
      <c r="E905" t="str">
        <f>Konosys_Data_Extract!B905</f>
        <v>NTIC_TRI_TS</v>
      </c>
      <c r="F905" s="4" t="str">
        <f>Konosys_Data_Extract!E905</f>
        <v>2</v>
      </c>
      <c r="G905" t="str">
        <f>Konosys_Data_Extract!C905</f>
        <v>TRI107-NTIC_TRI_TS_2019</v>
      </c>
      <c r="I905" t="str">
        <f>Konosys_Data!C905</f>
        <v>CHATT</v>
      </c>
      <c r="J905" t="str">
        <f>Konosys_Data!D905</f>
        <v>KAOUTAR</v>
      </c>
      <c r="K905" t="str">
        <f>Konosys_Data!AB905</f>
        <v/>
      </c>
      <c r="L905" t="str">
        <f>Konosys_Data!AC905</f>
        <v/>
      </c>
      <c r="M905" t="str">
        <f>Konosys_Data!E905</f>
        <v>F</v>
      </c>
      <c r="N905" t="str">
        <f>Konosys_Data!O905</f>
        <v>17/12/1998 00:00:00</v>
      </c>
      <c r="O905" t="str">
        <f>Konosys_Data!Z905</f>
        <v>Marocain</v>
      </c>
      <c r="P905" t="str">
        <f>Konosys_Data!T905</f>
        <v>Tanger</v>
      </c>
      <c r="Q905" t="str">
        <f>Konosys_Data!V905</f>
        <v>K567450</v>
      </c>
      <c r="R905" t="str">
        <f>Konosys_Data!W905</f>
        <v>0621537319</v>
      </c>
      <c r="S905" t="str">
        <f>Konosys_Data!Y905</f>
        <v xml:space="preserve">  </v>
      </c>
      <c r="T905" t="str">
        <f>Table1[[#This Row],[CEF]]</f>
        <v>1998121700273</v>
      </c>
      <c r="U905">
        <v>904</v>
      </c>
    </row>
    <row r="906" spans="1:21" x14ac:dyDescent="0.25">
      <c r="A906" t="str">
        <f>Konosys_Data!B906</f>
        <v>1994102500013</v>
      </c>
      <c r="B906" t="str">
        <f>Konosys_Data!R906</f>
        <v>29/08/2018</v>
      </c>
      <c r="C906" t="str">
        <f>Konosys_Data!F906</f>
        <v>Oui</v>
      </c>
      <c r="D906" t="str">
        <f>Konosys_Data!AD906</f>
        <v>2 ème Année du Baccalauréat</v>
      </c>
      <c r="E906" t="str">
        <f>Konosys_Data_Extract!B906</f>
        <v>NTIC_TMSIR_T</v>
      </c>
      <c r="F906" s="4" t="str">
        <f>Konosys_Data_Extract!E906</f>
        <v>1</v>
      </c>
      <c r="G906" t="str">
        <f>Konosys_Data_Extract!C906</f>
        <v>TMSIR103-NTIC_TMSIR_T_2019</v>
      </c>
      <c r="I906" t="str">
        <f>Konosys_Data!C906</f>
        <v>CHALH</v>
      </c>
      <c r="J906" t="str">
        <f>Konosys_Data!D906</f>
        <v>REDOUAN</v>
      </c>
      <c r="K906" t="str">
        <f>Konosys_Data!AB906</f>
        <v>الشلح</v>
      </c>
      <c r="L906" t="str">
        <f>Konosys_Data!AC906</f>
        <v>رضوان</v>
      </c>
      <c r="M906" t="str">
        <f>Konosys_Data!E906</f>
        <v>H</v>
      </c>
      <c r="N906" t="str">
        <f>Konosys_Data!O906</f>
        <v>25/10/1994 00:00:00</v>
      </c>
      <c r="O906" t="str">
        <f>Konosys_Data!Z906</f>
        <v>Marocain</v>
      </c>
      <c r="P906" t="str">
        <f>Konosys_Data!T906</f>
        <v>TANGER</v>
      </c>
      <c r="Q906" t="str">
        <f>Konosys_Data!V906</f>
        <v>K545124</v>
      </c>
      <c r="R906" t="str">
        <f>Konosys_Data!W906</f>
        <v>0626219736</v>
      </c>
      <c r="S906" t="str">
        <f>Konosys_Data!Y906</f>
        <v xml:space="preserve">  </v>
      </c>
      <c r="T906" t="str">
        <f>Table1[[#This Row],[CEF]]</f>
        <v>1994102500013</v>
      </c>
      <c r="U906">
        <v>905</v>
      </c>
    </row>
    <row r="907" spans="1:21" x14ac:dyDescent="0.25">
      <c r="A907" t="str">
        <f>Konosys_Data!B907</f>
        <v>2000061000233</v>
      </c>
      <c r="B907" t="str">
        <f>Konosys_Data!R907</f>
        <v>29/08/2018</v>
      </c>
      <c r="C907" t="str">
        <f>Konosys_Data!F907</f>
        <v>Oui</v>
      </c>
      <c r="D907" t="str">
        <f>Konosys_Data!AD907</f>
        <v>Baccalauréat</v>
      </c>
      <c r="E907" t="str">
        <f>Konosys_Data_Extract!B907</f>
        <v>NTIC_TRI_TS</v>
      </c>
      <c r="F907" s="4" t="str">
        <f>Konosys_Data_Extract!E907</f>
        <v>1</v>
      </c>
      <c r="G907" t="str">
        <f>Konosys_Data_Extract!C907</f>
        <v>TRI107-NTIC_TRI_TS_2019</v>
      </c>
      <c r="I907" t="str">
        <f>Konosys_Data!C907</f>
        <v>EL HALOUI</v>
      </c>
      <c r="J907" t="str">
        <f>Konosys_Data!D907</f>
        <v>ISSAM</v>
      </c>
      <c r="K907" t="str">
        <f>Konosys_Data!AB907</f>
        <v/>
      </c>
      <c r="L907" t="str">
        <f>Konosys_Data!AC907</f>
        <v/>
      </c>
      <c r="M907" t="str">
        <f>Konosys_Data!E907</f>
        <v>H</v>
      </c>
      <c r="N907" t="str">
        <f>Konosys_Data!O907</f>
        <v>10/06/2000 00:00:00</v>
      </c>
      <c r="O907" t="str">
        <f>Konosys_Data!Z907</f>
        <v>Marocain</v>
      </c>
      <c r="P907" t="str">
        <f>Konosys_Data!T907</f>
        <v>Tanger</v>
      </c>
      <c r="Q907" t="str">
        <f>Konosys_Data!V907</f>
        <v>KB179329</v>
      </c>
      <c r="R907" t="str">
        <f>Konosys_Data!W907</f>
        <v>0661608719</v>
      </c>
      <c r="S907" t="str">
        <f>Konosys_Data!Y907</f>
        <v xml:space="preserve">  </v>
      </c>
      <c r="T907" t="str">
        <f>Table1[[#This Row],[CEF]]</f>
        <v>2000061000233</v>
      </c>
      <c r="U907">
        <v>906</v>
      </c>
    </row>
    <row r="908" spans="1:21" x14ac:dyDescent="0.25">
      <c r="A908" t="str">
        <f>Konosys_Data!B908</f>
        <v>1999120400108</v>
      </c>
      <c r="B908" t="str">
        <f>Konosys_Data!R908</f>
        <v>29/08/2018</v>
      </c>
      <c r="C908" t="str">
        <f>Konosys_Data!F908</f>
        <v>Oui</v>
      </c>
      <c r="D908" t="str">
        <f>Konosys_Data!AD908</f>
        <v>Baccalauréat</v>
      </c>
      <c r="E908" t="str">
        <f>Konosys_Data_Extract!B908</f>
        <v>NTIC_TRI_TS</v>
      </c>
      <c r="F908" s="4" t="str">
        <f>Konosys_Data_Extract!E908</f>
        <v>1</v>
      </c>
      <c r="G908" t="str">
        <f>Konosys_Data_Extract!C908</f>
        <v>TRI205-NTIC_TRI_TS_2019</v>
      </c>
      <c r="I908" t="str">
        <f>Konosys_Data!C908</f>
        <v>AHMID</v>
      </c>
      <c r="J908" t="str">
        <f>Konosys_Data!D908</f>
        <v>YASMINE</v>
      </c>
      <c r="K908" t="str">
        <f>Konosys_Data!AB908</f>
        <v>احميد</v>
      </c>
      <c r="L908" t="str">
        <f>Konosys_Data!AC908</f>
        <v>ياسمين</v>
      </c>
      <c r="M908" t="str">
        <f>Konosys_Data!E908</f>
        <v>F</v>
      </c>
      <c r="N908" t="str">
        <f>Konosys_Data!O908</f>
        <v>04/12/1999 00:00:00</v>
      </c>
      <c r="O908" t="str">
        <f>Konosys_Data!Z908</f>
        <v>Marocain</v>
      </c>
      <c r="P908" t="str">
        <f>Konosys_Data!T908</f>
        <v>assilah</v>
      </c>
      <c r="Q908" t="str">
        <f>Konosys_Data!V908</f>
        <v>KA64106</v>
      </c>
      <c r="R908" t="str">
        <f>Konosys_Data!W908</f>
        <v>0661607452</v>
      </c>
      <c r="S908" t="str">
        <f>Konosys_Data!Y908</f>
        <v xml:space="preserve">  </v>
      </c>
      <c r="T908" t="str">
        <f>Table1[[#This Row],[CEF]]</f>
        <v>1999120400108</v>
      </c>
      <c r="U908">
        <v>907</v>
      </c>
    </row>
    <row r="909" spans="1:21" x14ac:dyDescent="0.25">
      <c r="A909" t="str">
        <f>Konosys_Data!B909</f>
        <v>1999080200194</v>
      </c>
      <c r="B909" t="str">
        <f>Konosys_Data!R909</f>
        <v>29/08/2018</v>
      </c>
      <c r="C909" t="str">
        <f>Konosys_Data!F909</f>
        <v>Oui</v>
      </c>
      <c r="D909" t="str">
        <f>Konosys_Data!AD909</f>
        <v>Baccalauréat</v>
      </c>
      <c r="E909" t="str">
        <f>Konosys_Data_Extract!B909</f>
        <v>NTIC_TDI_TS</v>
      </c>
      <c r="F909" s="4" t="str">
        <f>Konosys_Data_Extract!E909</f>
        <v>1</v>
      </c>
      <c r="G909" t="str">
        <f>Konosys_Data_Extract!C909</f>
        <v>TDI201-NTIC_TDI_TS_2019</v>
      </c>
      <c r="I909" t="str">
        <f>Konosys_Data!C909</f>
        <v>AOULA</v>
      </c>
      <c r="J909" t="str">
        <f>Konosys_Data!D909</f>
        <v>AYMAN</v>
      </c>
      <c r="K909" t="str">
        <f>Konosys_Data!AB909</f>
        <v>العولة</v>
      </c>
      <c r="L909" t="str">
        <f>Konosys_Data!AC909</f>
        <v>ايمن</v>
      </c>
      <c r="M909" t="str">
        <f>Konosys_Data!E909</f>
        <v>F</v>
      </c>
      <c r="N909" t="str">
        <f>Konosys_Data!O909</f>
        <v>02/08/1999 00:00:00</v>
      </c>
      <c r="O909" t="str">
        <f>Konosys_Data!Z909</f>
        <v>Marocain</v>
      </c>
      <c r="P909" t="str">
        <f>Konosys_Data!T909</f>
        <v>TANGER</v>
      </c>
      <c r="Q909" t="str">
        <f>Konosys_Data!V909</f>
        <v>KB164965</v>
      </c>
      <c r="R909" t="str">
        <f>Konosys_Data!W909</f>
        <v>0643958832</v>
      </c>
      <c r="S909" t="str">
        <f>Konosys_Data!Y909</f>
        <v xml:space="preserve">  </v>
      </c>
      <c r="T909" t="str">
        <f>Table1[[#This Row],[CEF]]</f>
        <v>1999080200194</v>
      </c>
      <c r="U909">
        <v>908</v>
      </c>
    </row>
    <row r="910" spans="1:21" x14ac:dyDescent="0.25">
      <c r="A910" t="str">
        <f>Konosys_Data!B910</f>
        <v>2000111700200</v>
      </c>
      <c r="B910" t="str">
        <f>Konosys_Data!R910</f>
        <v>29/08/2018</v>
      </c>
      <c r="C910" t="str">
        <f>Konosys_Data!F910</f>
        <v>Oui</v>
      </c>
      <c r="D910" t="str">
        <f>Konosys_Data!AD910</f>
        <v>Baccalauréat</v>
      </c>
      <c r="E910" t="str">
        <f>Konosys_Data_Extract!B910</f>
        <v>NTIC_TRI_TS</v>
      </c>
      <c r="F910" s="4" t="str">
        <f>Konosys_Data_Extract!E910</f>
        <v>1</v>
      </c>
      <c r="G910" t="str">
        <f>Konosys_Data_Extract!C910</f>
        <v>TRI105-NTIC_TRI_TS_2019</v>
      </c>
      <c r="I910" t="str">
        <f>Konosys_Data!C910</f>
        <v>EL KHOBZI</v>
      </c>
      <c r="J910" t="str">
        <f>Konosys_Data!D910</f>
        <v>ZAID</v>
      </c>
      <c r="K910" t="str">
        <f>Konosys_Data!AB910</f>
        <v/>
      </c>
      <c r="L910" t="str">
        <f>Konosys_Data!AC910</f>
        <v/>
      </c>
      <c r="M910" t="str">
        <f>Konosys_Data!E910</f>
        <v>H</v>
      </c>
      <c r="N910" t="str">
        <f>Konosys_Data!O910</f>
        <v>17/11/2000 00:00:00</v>
      </c>
      <c r="O910" t="str">
        <f>Konosys_Data!Z910</f>
        <v>Marocain</v>
      </c>
      <c r="P910" t="str">
        <f>Konosys_Data!T910</f>
        <v>ASILAH TANGER ASSILAH</v>
      </c>
      <c r="Q910" t="str">
        <f>Konosys_Data!V910</f>
        <v>KA66802</v>
      </c>
      <c r="R910" t="str">
        <f>Konosys_Data!W910</f>
        <v>0675652406</v>
      </c>
      <c r="S910" t="str">
        <f>Konosys_Data!Y910</f>
        <v xml:space="preserve">  </v>
      </c>
      <c r="T910" t="str">
        <f>Table1[[#This Row],[CEF]]</f>
        <v>2000111700200</v>
      </c>
      <c r="U910">
        <v>909</v>
      </c>
    </row>
    <row r="911" spans="1:21" x14ac:dyDescent="0.25">
      <c r="A911" t="str">
        <f>Konosys_Data!B911</f>
        <v>1998101300171</v>
      </c>
      <c r="B911" t="str">
        <f>Konosys_Data!R911</f>
        <v>29/08/2018</v>
      </c>
      <c r="C911" t="str">
        <f>Konosys_Data!F911</f>
        <v>Oui</v>
      </c>
      <c r="D911" t="str">
        <f>Konosys_Data!AD911</f>
        <v>Baccalauréat</v>
      </c>
      <c r="E911" t="str">
        <f>Konosys_Data_Extract!B911</f>
        <v>AG_INFO_TS</v>
      </c>
      <c r="F911" s="4" t="str">
        <f>Konosys_Data_Extract!E911</f>
        <v>1</v>
      </c>
      <c r="G911" t="str">
        <f>Konosys_Data_Extract!C911</f>
        <v>INFO201-AG_INFO_TS_2019</v>
      </c>
      <c r="I911" t="str">
        <f>Konosys_Data!C911</f>
        <v>BAKHAT</v>
      </c>
      <c r="J911" t="str">
        <f>Konosys_Data!D911</f>
        <v>SAFAE</v>
      </c>
      <c r="K911" t="str">
        <f>Konosys_Data!AB911</f>
        <v>بخات</v>
      </c>
      <c r="L911" t="str">
        <f>Konosys_Data!AC911</f>
        <v>صفاء</v>
      </c>
      <c r="M911" t="str">
        <f>Konosys_Data!E911</f>
        <v>F</v>
      </c>
      <c r="N911" t="str">
        <f>Konosys_Data!O911</f>
        <v>13/10/1998 00:00:00</v>
      </c>
      <c r="O911" t="str">
        <f>Konosys_Data!Z911</f>
        <v>Marocain</v>
      </c>
      <c r="P911" t="str">
        <f>Konosys_Data!T911</f>
        <v>TANGER</v>
      </c>
      <c r="Q911" t="str">
        <f>Konosys_Data!V911</f>
        <v>k557669</v>
      </c>
      <c r="R911" t="str">
        <f>Konosys_Data!W911</f>
        <v>0629344426</v>
      </c>
      <c r="S911" t="str">
        <f>Konosys_Data!Y911</f>
        <v xml:space="preserve">  </v>
      </c>
      <c r="T911" t="str">
        <f>Table1[[#This Row],[CEF]]</f>
        <v>1998101300171</v>
      </c>
      <c r="U911">
        <v>910</v>
      </c>
    </row>
    <row r="912" spans="1:21" x14ac:dyDescent="0.25">
      <c r="A912" t="str">
        <f>Konosys_Data!B912</f>
        <v>199607040312</v>
      </c>
      <c r="B912" t="str">
        <f>Konosys_Data!R912</f>
        <v>29/08/2018</v>
      </c>
      <c r="C912" t="str">
        <f>Konosys_Data!F912</f>
        <v>Oui</v>
      </c>
      <c r="D912" t="str">
        <f>Konosys_Data!AD912</f>
        <v>Baccalauréat</v>
      </c>
      <c r="E912" t="str">
        <f>Konosys_Data_Extract!B912</f>
        <v>NTIC_TRI_TS</v>
      </c>
      <c r="F912" s="4" t="str">
        <f>Konosys_Data_Extract!E912</f>
        <v>2</v>
      </c>
      <c r="G912" t="str">
        <f>Konosys_Data_Extract!C912</f>
        <v>TRI205-NTIC_TRI_TS_2019</v>
      </c>
      <c r="I912" t="str">
        <f>Konosys_Data!C912</f>
        <v>AGTTOUY</v>
      </c>
      <c r="J912" t="str">
        <f>Konosys_Data!D912</f>
        <v>AYOUB</v>
      </c>
      <c r="K912" t="str">
        <f>Konosys_Data!AB912</f>
        <v>اكطوي</v>
      </c>
      <c r="L912" t="str">
        <f>Konosys_Data!AC912</f>
        <v>ايوب</v>
      </c>
      <c r="M912" t="str">
        <f>Konosys_Data!E912</f>
        <v>F</v>
      </c>
      <c r="N912" t="str">
        <f>Konosys_Data!O912</f>
        <v>04/07/1996 00:00:00</v>
      </c>
      <c r="O912" t="str">
        <f>Konosys_Data!Z912</f>
        <v>Marocain</v>
      </c>
      <c r="P912" t="str">
        <f>Konosys_Data!T912</f>
        <v>tanger</v>
      </c>
      <c r="Q912" t="str">
        <f>Konosys_Data!V912</f>
        <v>K536331</v>
      </c>
      <c r="R912" t="str">
        <f>Konosys_Data!W912</f>
        <v>0604085075</v>
      </c>
      <c r="S912" t="str">
        <f>Konosys_Data!Y912</f>
        <v xml:space="preserve"> rue akbat kasbah NO 25 tanger </v>
      </c>
      <c r="T912" t="str">
        <f>Table1[[#This Row],[CEF]]</f>
        <v>199607040312</v>
      </c>
      <c r="U912">
        <v>911</v>
      </c>
    </row>
    <row r="913" spans="1:21" x14ac:dyDescent="0.25">
      <c r="A913" t="str">
        <f>Konosys_Data!B913</f>
        <v>1998033000027</v>
      </c>
      <c r="B913" t="str">
        <f>Konosys_Data!R913</f>
        <v>29/08/2018</v>
      </c>
      <c r="C913" t="str">
        <f>Konosys_Data!F913</f>
        <v>Oui</v>
      </c>
      <c r="D913" t="str">
        <f>Konosys_Data!AD913</f>
        <v>Baccalauréat</v>
      </c>
      <c r="E913" t="str">
        <f>Konosys_Data_Extract!B913</f>
        <v>NTIC_TMSIR_T</v>
      </c>
      <c r="F913" s="4" t="str">
        <f>Konosys_Data_Extract!E913</f>
        <v>2</v>
      </c>
      <c r="G913" t="str">
        <f>Konosys_Data_Extract!C913</f>
        <v>TMSIR103-NTIC_TMSIR_T_2019</v>
      </c>
      <c r="I913" t="str">
        <f>Konosys_Data!C913</f>
        <v>ASSARI</v>
      </c>
      <c r="J913" t="str">
        <f>Konosys_Data!D913</f>
        <v>HAYTAM</v>
      </c>
      <c r="K913" t="str">
        <f>Konosys_Data!AB913</f>
        <v>العساري</v>
      </c>
      <c r="L913" t="str">
        <f>Konosys_Data!AC913</f>
        <v>هيثم</v>
      </c>
      <c r="M913" t="str">
        <f>Konosys_Data!E913</f>
        <v>H</v>
      </c>
      <c r="N913" t="str">
        <f>Konosys_Data!O913</f>
        <v>30/03/1998 00:00:00</v>
      </c>
      <c r="O913" t="str">
        <f>Konosys_Data!Z913</f>
        <v>Marocain</v>
      </c>
      <c r="P913" t="str">
        <f>Konosys_Data!T913</f>
        <v>TANGER</v>
      </c>
      <c r="Q913" t="str">
        <f>Konosys_Data!V913</f>
        <v>kb149856</v>
      </c>
      <c r="R913" t="str">
        <f>Konosys_Data!W913</f>
        <v>0620254765</v>
      </c>
      <c r="S913" t="str">
        <f>Konosys_Data!Y913</f>
        <v xml:space="preserve"> bni makada hay mabrouka1 </v>
      </c>
      <c r="T913" t="str">
        <f>Table1[[#This Row],[CEF]]</f>
        <v>1998033000027</v>
      </c>
      <c r="U913">
        <v>912</v>
      </c>
    </row>
    <row r="914" spans="1:21" x14ac:dyDescent="0.25">
      <c r="A914" t="str">
        <f>Konosys_Data!B914</f>
        <v>1998010600077</v>
      </c>
      <c r="B914" t="str">
        <f>Konosys_Data!R914</f>
        <v>30/08/2018</v>
      </c>
      <c r="C914" t="str">
        <f>Konosys_Data!F914</f>
        <v>Oui</v>
      </c>
      <c r="D914" t="str">
        <f>Konosys_Data!AD914</f>
        <v>Baccalauréat</v>
      </c>
      <c r="E914" t="str">
        <f>Konosys_Data_Extract!B914</f>
        <v>NTIC_TRI_TS</v>
      </c>
      <c r="F914" s="4" t="str">
        <f>Konosys_Data_Extract!E914</f>
        <v>2</v>
      </c>
      <c r="G914" t="str">
        <f>Konosys_Data_Extract!C914</f>
        <v>TRI202-NTIC_TRI_TS_2019</v>
      </c>
      <c r="I914" t="str">
        <f>Konosys_Data!C914</f>
        <v>EL HADDAD</v>
      </c>
      <c r="J914" t="str">
        <f>Konosys_Data!D914</f>
        <v>OUMAIMA</v>
      </c>
      <c r="K914" t="str">
        <f>Konosys_Data!AB914</f>
        <v>أميمة</v>
      </c>
      <c r="L914" t="str">
        <f>Konosys_Data!AC914</f>
        <v>الحداد</v>
      </c>
      <c r="M914" t="str">
        <f>Konosys_Data!E914</f>
        <v>F</v>
      </c>
      <c r="N914" t="str">
        <f>Konosys_Data!O914</f>
        <v>08/01/1998 00:00:00</v>
      </c>
      <c r="O914" t="str">
        <f>Konosys_Data!Z914</f>
        <v>Marocain</v>
      </c>
      <c r="P914" t="str">
        <f>Konosys_Data!T914</f>
        <v>TANGER</v>
      </c>
      <c r="Q914" t="str">
        <f>Konosys_Data!V914</f>
        <v>KB159610</v>
      </c>
      <c r="R914" t="str">
        <f>Konosys_Data!W914</f>
        <v>0604357398</v>
      </c>
      <c r="S914" t="str">
        <f>Konosys_Data!Y914</f>
        <v xml:space="preserve">  </v>
      </c>
      <c r="T914" t="str">
        <f>Table1[[#This Row],[CEF]]</f>
        <v>1998010600077</v>
      </c>
      <c r="U914">
        <v>913</v>
      </c>
    </row>
    <row r="915" spans="1:21" x14ac:dyDescent="0.25">
      <c r="A915" t="str">
        <f>Konosys_Data!B915</f>
        <v>199201017318</v>
      </c>
      <c r="B915" t="str">
        <f>Konosys_Data!R915</f>
        <v>30/08/2018</v>
      </c>
      <c r="C915" t="str">
        <f>Konosys_Data!F915</f>
        <v>Oui</v>
      </c>
      <c r="D915" t="str">
        <f>Konosys_Data!AD915</f>
        <v>Baccalauréat</v>
      </c>
      <c r="E915" t="str">
        <f>Konosys_Data_Extract!B915</f>
        <v>NTIC_TDM_TS</v>
      </c>
      <c r="F915" s="4" t="str">
        <f>Konosys_Data_Extract!E915</f>
        <v>2</v>
      </c>
      <c r="G915" t="str">
        <f>Konosys_Data_Extract!C915</f>
        <v>TDM102-NTIC_TDM_TS_2019</v>
      </c>
      <c r="I915" t="str">
        <f>Konosys_Data!C915</f>
        <v>BELMOUFADAL</v>
      </c>
      <c r="J915" t="str">
        <f>Konosys_Data!D915</f>
        <v>NOFISSA</v>
      </c>
      <c r="K915" t="str">
        <f>Konosys_Data!AB915</f>
        <v>بلمفضل</v>
      </c>
      <c r="L915" t="str">
        <f>Konosys_Data!AC915</f>
        <v>نفيسة</v>
      </c>
      <c r="M915" t="str">
        <f>Konosys_Data!E915</f>
        <v>F</v>
      </c>
      <c r="N915" t="str">
        <f>Konosys_Data!O915</f>
        <v>01/01/1992 00:00:00</v>
      </c>
      <c r="O915" t="str">
        <f>Konosys_Data!Z915</f>
        <v>Marocain</v>
      </c>
      <c r="P915" t="str">
        <f>Konosys_Data!T915</f>
        <v>à bni ahmed gharbia cheechaoue</v>
      </c>
      <c r="Q915" t="str">
        <f>Konosys_Data!V915</f>
        <v>KB155387</v>
      </c>
      <c r="R915" t="str">
        <f>Konosys_Data!W915</f>
        <v>0641128111</v>
      </c>
      <c r="S915" t="str">
        <f>Konosys_Data!Y915</f>
        <v xml:space="preserve">  </v>
      </c>
      <c r="T915" t="str">
        <f>Table1[[#This Row],[CEF]]</f>
        <v>199201017318</v>
      </c>
      <c r="U915">
        <v>914</v>
      </c>
    </row>
    <row r="916" spans="1:21" x14ac:dyDescent="0.25">
      <c r="A916" t="str">
        <f>Konosys_Data!B916</f>
        <v>1998051600196</v>
      </c>
      <c r="B916" t="str">
        <f>Konosys_Data!R916</f>
        <v>30/08/2018</v>
      </c>
      <c r="C916" t="str">
        <f>Konosys_Data!F916</f>
        <v>Oui</v>
      </c>
      <c r="D916" t="str">
        <f>Konosys_Data!AD916</f>
        <v>Baccalauréat</v>
      </c>
      <c r="E916" t="str">
        <f>Konosys_Data_Extract!B916</f>
        <v>NTIC_TDM_TS</v>
      </c>
      <c r="F916" s="4" t="str">
        <f>Konosys_Data_Extract!E916</f>
        <v>1</v>
      </c>
      <c r="G916" t="str">
        <f>Konosys_Data_Extract!C916</f>
        <v>TDM103-NTIC_TDM_TS_2019</v>
      </c>
      <c r="I916" t="str">
        <f>Konosys_Data!C916</f>
        <v>FRIJ</v>
      </c>
      <c r="J916" t="str">
        <f>Konosys_Data!D916</f>
        <v>SOULAIMAN</v>
      </c>
      <c r="K916" t="str">
        <f>Konosys_Data!AB916</f>
        <v>افرج</v>
      </c>
      <c r="L916" t="str">
        <f>Konosys_Data!AC916</f>
        <v>سليمان</v>
      </c>
      <c r="M916" t="str">
        <f>Konosys_Data!E916</f>
        <v>H</v>
      </c>
      <c r="N916" t="str">
        <f>Konosys_Data!O916</f>
        <v>16/05/1998 00:00:00</v>
      </c>
      <c r="O916" t="str">
        <f>Konosys_Data!Z916</f>
        <v>Marocain</v>
      </c>
      <c r="P916" t="str">
        <f>Konosys_Data!T916</f>
        <v>Tanger</v>
      </c>
      <c r="Q916" t="str">
        <f>Konosys_Data!V916</f>
        <v>k542243</v>
      </c>
      <c r="R916" t="str">
        <f>Konosys_Data!W916</f>
        <v>0669857007</v>
      </c>
      <c r="S916" t="str">
        <f>Konosys_Data!Y916</f>
        <v xml:space="preserve">  </v>
      </c>
      <c r="T916" t="str">
        <f>Table1[[#This Row],[CEF]]</f>
        <v>1998051600196</v>
      </c>
      <c r="U916">
        <v>915</v>
      </c>
    </row>
    <row r="917" spans="1:21" x14ac:dyDescent="0.25">
      <c r="A917" t="str">
        <f>Konosys_Data!B917</f>
        <v>1996070300150</v>
      </c>
      <c r="B917" t="str">
        <f>Konosys_Data!R917</f>
        <v>30/08/2018</v>
      </c>
      <c r="C917" t="str">
        <f>Konosys_Data!F917</f>
        <v>Oui</v>
      </c>
      <c r="D917" t="str">
        <f>Konosys_Data!AD917</f>
        <v>Baccalauréat</v>
      </c>
      <c r="E917" t="str">
        <f>Konosys_Data_Extract!B917</f>
        <v>NTIC_TMSIR_T</v>
      </c>
      <c r="F917" s="4" t="str">
        <f>Konosys_Data_Extract!E917</f>
        <v>1</v>
      </c>
      <c r="G917" t="str">
        <f>Konosys_Data_Extract!C917</f>
        <v>TMSIR101-NTIC_TMSIR_T_2019</v>
      </c>
      <c r="I917" t="str">
        <f>Konosys_Data!C917</f>
        <v>KHLIA</v>
      </c>
      <c r="J917" t="str">
        <f>Konosys_Data!D917</f>
        <v>SOUFIANE</v>
      </c>
      <c r="K917" t="str">
        <f>Konosys_Data!AB917</f>
        <v>الخليع</v>
      </c>
      <c r="L917" t="str">
        <f>Konosys_Data!AC917</f>
        <v>سفيان</v>
      </c>
      <c r="M917" t="str">
        <f>Konosys_Data!E917</f>
        <v>H</v>
      </c>
      <c r="N917" t="str">
        <f>Konosys_Data!O917</f>
        <v>03/07/1996 00:00:00</v>
      </c>
      <c r="O917" t="str">
        <f>Konosys_Data!Z917</f>
        <v>Marocain</v>
      </c>
      <c r="P917" t="str">
        <f>Konosys_Data!T917</f>
        <v>TANGER</v>
      </c>
      <c r="Q917" t="str">
        <f>Konosys_Data!V917</f>
        <v>KB155196</v>
      </c>
      <c r="R917" t="str">
        <f>Konosys_Data!W917</f>
        <v>0618032301</v>
      </c>
      <c r="S917" t="str">
        <f>Konosys_Data!Y917</f>
        <v xml:space="preserve">  </v>
      </c>
      <c r="T917" t="str">
        <f>Table1[[#This Row],[CEF]]</f>
        <v>1996070300150</v>
      </c>
      <c r="U917">
        <v>916</v>
      </c>
    </row>
    <row r="918" spans="1:21" x14ac:dyDescent="0.25">
      <c r="A918" t="str">
        <f>Konosys_Data!B918</f>
        <v>1996042400189</v>
      </c>
      <c r="B918" t="str">
        <f>Konosys_Data!R918</f>
        <v>30/08/2018</v>
      </c>
      <c r="C918" t="str">
        <f>Konosys_Data!F918</f>
        <v>Oui</v>
      </c>
      <c r="D918" t="str">
        <f>Konosys_Data!AD918</f>
        <v>Baccalauréat</v>
      </c>
      <c r="E918" t="str">
        <f>Konosys_Data_Extract!B918</f>
        <v>NTIC_TRI_TS</v>
      </c>
      <c r="F918" s="4" t="str">
        <f>Konosys_Data_Extract!E918</f>
        <v>2</v>
      </c>
      <c r="G918" t="str">
        <f>Konosys_Data_Extract!C918</f>
        <v>TRI103-NTIC_TRI_TS_2019</v>
      </c>
      <c r="I918" t="str">
        <f>Konosys_Data!C918</f>
        <v>ATLAS</v>
      </c>
      <c r="J918" t="str">
        <f>Konosys_Data!D918</f>
        <v>MOHAMED</v>
      </c>
      <c r="K918" t="str">
        <f>Konosys_Data!AB918</f>
        <v xml:space="preserve">اطلس </v>
      </c>
      <c r="L918" t="str">
        <f>Konosys_Data!AC918</f>
        <v>محمد</v>
      </c>
      <c r="M918" t="str">
        <f>Konosys_Data!E918</f>
        <v>H</v>
      </c>
      <c r="N918" t="str">
        <f>Konosys_Data!O918</f>
        <v>24/04/1996 00:00:00</v>
      </c>
      <c r="O918" t="str">
        <f>Konosys_Data!Z918</f>
        <v>Marocain</v>
      </c>
      <c r="P918" t="str">
        <f>Konosys_Data!T918</f>
        <v>TANGER</v>
      </c>
      <c r="Q918" t="str">
        <f>Konosys_Data!V918</f>
        <v>K542729</v>
      </c>
      <c r="R918" t="str">
        <f>Konosys_Data!W918</f>
        <v>0619072291</v>
      </c>
      <c r="S918" t="str">
        <f>Konosys_Data!Y918</f>
        <v xml:space="preserve">  </v>
      </c>
      <c r="T918" t="str">
        <f>Table1[[#This Row],[CEF]]</f>
        <v>1996042400189</v>
      </c>
      <c r="U918">
        <v>917</v>
      </c>
    </row>
    <row r="919" spans="1:21" x14ac:dyDescent="0.25">
      <c r="A919" t="str">
        <f>Konosys_Data!B919</f>
        <v>2000031900193</v>
      </c>
      <c r="B919" t="str">
        <f>Konosys_Data!R919</f>
        <v>31/08/2018</v>
      </c>
      <c r="C919" t="str">
        <f>Konosys_Data!F919</f>
        <v>Oui</v>
      </c>
      <c r="D919" t="str">
        <f>Konosys_Data!AD919</f>
        <v>Baccalauréat</v>
      </c>
      <c r="E919" t="str">
        <f>Konosys_Data_Extract!B919</f>
        <v>AG_INFO_TS</v>
      </c>
      <c r="F919" s="4" t="str">
        <f>Konosys_Data_Extract!E919</f>
        <v>2</v>
      </c>
      <c r="G919" t="str">
        <f>Konosys_Data_Extract!C919</f>
        <v>INFO102-AG_INFO_TS_2019</v>
      </c>
      <c r="I919" t="str">
        <f>Konosys_Data!C919</f>
        <v>EL YAAQOUBI</v>
      </c>
      <c r="J919" t="str">
        <f>Konosys_Data!D919</f>
        <v>WIAM</v>
      </c>
      <c r="K919" t="str">
        <f>Konosys_Data!AB919</f>
        <v>اليعقوبي</v>
      </c>
      <c r="L919" t="str">
        <f>Konosys_Data!AC919</f>
        <v>وئام</v>
      </c>
      <c r="M919" t="str">
        <f>Konosys_Data!E919</f>
        <v>F</v>
      </c>
      <c r="N919" t="str">
        <f>Konosys_Data!O919</f>
        <v>19/03/2000 00:00:00</v>
      </c>
      <c r="O919" t="str">
        <f>Konosys_Data!Z919</f>
        <v>Marocain</v>
      </c>
      <c r="P919" t="str">
        <f>Konosys_Data!T919</f>
        <v>FES</v>
      </c>
      <c r="Q919" t="str">
        <f>Konosys_Data!V919</f>
        <v>KB184506</v>
      </c>
      <c r="R919" t="str">
        <f>Konosys_Data!W919</f>
        <v>0642100685</v>
      </c>
      <c r="S919" t="str">
        <f>Konosys_Data!Y919</f>
        <v xml:space="preserve">  </v>
      </c>
      <c r="T919" t="str">
        <f>Table1[[#This Row],[CEF]]</f>
        <v>2000031900193</v>
      </c>
      <c r="U919">
        <v>918</v>
      </c>
    </row>
    <row r="920" spans="1:21" x14ac:dyDescent="0.25">
      <c r="A920" t="str">
        <f>Konosys_Data!B920</f>
        <v>2000082600208</v>
      </c>
      <c r="B920" t="str">
        <f>Konosys_Data!R920</f>
        <v>31/08/2018</v>
      </c>
      <c r="C920" t="str">
        <f>Konosys_Data!F920</f>
        <v>Oui</v>
      </c>
      <c r="D920" t="str">
        <f>Konosys_Data!AD920</f>
        <v>Baccalauréat</v>
      </c>
      <c r="E920" t="str">
        <f>Konosys_Data_Extract!B920</f>
        <v>NTIC_TRI_TS</v>
      </c>
      <c r="F920" s="4" t="str">
        <f>Konosys_Data_Extract!E920</f>
        <v>1</v>
      </c>
      <c r="G920" t="str">
        <f>Konosys_Data_Extract!C920</f>
        <v>TRI105-NTIC_TRI_TS_2019</v>
      </c>
      <c r="I920" t="str">
        <f>Konosys_Data!C920</f>
        <v>AFILAL TRIBAK</v>
      </c>
      <c r="J920" t="str">
        <f>Konosys_Data!D920</f>
        <v>MOHAMED</v>
      </c>
      <c r="K920" t="str">
        <f>Konosys_Data!AB920</f>
        <v>أفيلال الطريبق</v>
      </c>
      <c r="L920" t="str">
        <f>Konosys_Data!AC920</f>
        <v>محمد</v>
      </c>
      <c r="M920" t="str">
        <f>Konosys_Data!E920</f>
        <v>H</v>
      </c>
      <c r="N920" t="str">
        <f>Konosys_Data!O920</f>
        <v>26/08/2000 00:00:00</v>
      </c>
      <c r="O920" t="str">
        <f>Konosys_Data!Z920</f>
        <v>Marocain</v>
      </c>
      <c r="P920" t="str">
        <f>Konosys_Data!T920</f>
        <v>TANGER</v>
      </c>
      <c r="Q920" t="str">
        <f>Konosys_Data!V920</f>
        <v>K574778</v>
      </c>
      <c r="R920" t="str">
        <f>Konosys_Data!W920</f>
        <v>0656030874</v>
      </c>
      <c r="S920" t="str">
        <f>Konosys_Data!Y920</f>
        <v xml:space="preserve">  </v>
      </c>
      <c r="T920" t="str">
        <f>Table1[[#This Row],[CEF]]</f>
        <v>2000082600208</v>
      </c>
      <c r="U920">
        <v>919</v>
      </c>
    </row>
    <row r="921" spans="1:21" x14ac:dyDescent="0.25">
      <c r="A921" t="str">
        <f>Konosys_Data!B921</f>
        <v>1998123100096</v>
      </c>
      <c r="B921" t="str">
        <f>Konosys_Data!R921</f>
        <v>31/08/2018</v>
      </c>
      <c r="C921" t="str">
        <f>Konosys_Data!F921</f>
        <v>Oui</v>
      </c>
      <c r="D921" t="str">
        <f>Konosys_Data!AD921</f>
        <v>2 ème Année du Baccalauréat</v>
      </c>
      <c r="E921" t="str">
        <f>Konosys_Data_Extract!B921</f>
        <v>NTIC_TMSIR_T</v>
      </c>
      <c r="F921" s="4" t="str">
        <f>Konosys_Data_Extract!E921</f>
        <v>2</v>
      </c>
      <c r="G921" t="str">
        <f>Konosys_Data_Extract!C921</f>
        <v>TMSIR201-NTIC_TMSIR_T_2019</v>
      </c>
      <c r="I921" t="str">
        <f>Konosys_Data!C921</f>
        <v>MROUJI</v>
      </c>
      <c r="J921" t="str">
        <f>Konosys_Data!D921</f>
        <v>ANOUAR</v>
      </c>
      <c r="K921" t="str">
        <f>Konosys_Data!AB921</f>
        <v>المروجي</v>
      </c>
      <c r="L921" t="str">
        <f>Konosys_Data!AC921</f>
        <v>أنوار</v>
      </c>
      <c r="M921" t="str">
        <f>Konosys_Data!E921</f>
        <v>H</v>
      </c>
      <c r="N921" t="str">
        <f>Konosys_Data!O921</f>
        <v>31/12/1998 00:00:00</v>
      </c>
      <c r="O921" t="str">
        <f>Konosys_Data!Z921</f>
        <v>Marocain</v>
      </c>
      <c r="P921" t="str">
        <f>Konosys_Data!T921</f>
        <v>TANGER</v>
      </c>
      <c r="Q921" t="str">
        <f>Konosys_Data!V921</f>
        <v>KB142035</v>
      </c>
      <c r="R921" t="str">
        <f>Konosys_Data!W921</f>
        <v>0694561467</v>
      </c>
      <c r="S921" t="str">
        <f>Konosys_Data!Y921</f>
        <v xml:space="preserve">  </v>
      </c>
      <c r="T921" t="str">
        <f>Table1[[#This Row],[CEF]]</f>
        <v>1998123100096</v>
      </c>
      <c r="U921">
        <v>920</v>
      </c>
    </row>
    <row r="922" spans="1:21" x14ac:dyDescent="0.25">
      <c r="A922" t="str">
        <f>Konosys_Data!B922</f>
        <v>1998100100290</v>
      </c>
      <c r="B922" t="str">
        <f>Konosys_Data!R922</f>
        <v>31/08/2018</v>
      </c>
      <c r="C922" t="str">
        <f>Konosys_Data!F922</f>
        <v>Oui</v>
      </c>
      <c r="D922" t="str">
        <f>Konosys_Data!AD922</f>
        <v>Baccalauréat</v>
      </c>
      <c r="E922" t="str">
        <f>Konosys_Data_Extract!B922</f>
        <v>AG_INFO_TS</v>
      </c>
      <c r="F922" s="4" t="str">
        <f>Konosys_Data_Extract!E922</f>
        <v>1</v>
      </c>
      <c r="G922" t="str">
        <f>Konosys_Data_Extract!C922</f>
        <v>INFO202-AG_INFO_TS_2019</v>
      </c>
      <c r="I922" t="str">
        <f>Konosys_Data!C922</f>
        <v>CHANTAR</v>
      </c>
      <c r="J922" t="str">
        <f>Konosys_Data!D922</f>
        <v>MERIEM</v>
      </c>
      <c r="K922" t="str">
        <f>Konosys_Data!AB922</f>
        <v>شنطر</v>
      </c>
      <c r="L922" t="str">
        <f>Konosys_Data!AC922</f>
        <v>مريم</v>
      </c>
      <c r="M922" t="str">
        <f>Konosys_Data!E922</f>
        <v>F</v>
      </c>
      <c r="N922" t="str">
        <f>Konosys_Data!O922</f>
        <v>01/06/1998 00:00:00</v>
      </c>
      <c r="O922" t="str">
        <f>Konosys_Data!Z922</f>
        <v>Marocain</v>
      </c>
      <c r="P922" t="str">
        <f>Konosys_Data!T922</f>
        <v>TANGER</v>
      </c>
      <c r="Q922" t="str">
        <f>Konosys_Data!V922</f>
        <v>K553870</v>
      </c>
      <c r="R922" t="str">
        <f>Konosys_Data!W922</f>
        <v>0600563404</v>
      </c>
      <c r="S922" t="str">
        <f>Konosys_Data!Y922</f>
        <v xml:space="preserve">  </v>
      </c>
      <c r="T922" t="str">
        <f>Table1[[#This Row],[CEF]]</f>
        <v>1998100100290</v>
      </c>
      <c r="U922">
        <v>921</v>
      </c>
    </row>
    <row r="923" spans="1:21" x14ac:dyDescent="0.25">
      <c r="A923" t="str">
        <f>Konosys_Data!B923</f>
        <v>2000111300163</v>
      </c>
      <c r="B923" t="str">
        <f>Konosys_Data!R923</f>
        <v>31/08/2018</v>
      </c>
      <c r="C923" t="str">
        <f>Konosys_Data!F923</f>
        <v>Oui</v>
      </c>
      <c r="D923" t="str">
        <f>Konosys_Data!AD923</f>
        <v>Baccalauréat</v>
      </c>
      <c r="E923" t="str">
        <f>Konosys_Data_Extract!B923</f>
        <v>NTIC_TDI_TS</v>
      </c>
      <c r="F923" s="4" t="str">
        <f>Konosys_Data_Extract!E923</f>
        <v>2</v>
      </c>
      <c r="G923" t="str">
        <f>Konosys_Data_Extract!C923</f>
        <v>TDI107-NTIC_TDI_TS_2019</v>
      </c>
      <c r="I923" t="str">
        <f>Konosys_Data!C923</f>
        <v>AMALLOUK</v>
      </c>
      <c r="J923" t="str">
        <f>Konosys_Data!D923</f>
        <v>AMAL</v>
      </c>
      <c r="K923" t="str">
        <f>Konosys_Data!AB923</f>
        <v>املوك</v>
      </c>
      <c r="L923" t="str">
        <f>Konosys_Data!AC923</f>
        <v>امال</v>
      </c>
      <c r="M923" t="str">
        <f>Konosys_Data!E923</f>
        <v>F</v>
      </c>
      <c r="N923" t="str">
        <f>Konosys_Data!O923</f>
        <v>13/11/2000 00:00:00</v>
      </c>
      <c r="O923" t="str">
        <f>Konosys_Data!Z923</f>
        <v>Marocain</v>
      </c>
      <c r="P923" t="str">
        <f>Konosys_Data!T923</f>
        <v>TANGER</v>
      </c>
      <c r="Q923" t="str">
        <f>Konosys_Data!V923</f>
        <v>KB190988</v>
      </c>
      <c r="R923" t="str">
        <f>Konosys_Data!W923</f>
        <v>0644788920</v>
      </c>
      <c r="S923" t="str">
        <f>Konosys_Data!Y923</f>
        <v xml:space="preserve">  </v>
      </c>
      <c r="T923" t="str">
        <f>Table1[[#This Row],[CEF]]</f>
        <v>2000111300163</v>
      </c>
      <c r="U923">
        <v>922</v>
      </c>
    </row>
    <row r="924" spans="1:21" x14ac:dyDescent="0.25">
      <c r="A924" t="str">
        <f>Konosys_Data!B924</f>
        <v>1999011700199</v>
      </c>
      <c r="B924" t="str">
        <f>Konosys_Data!R924</f>
        <v>31/08/2018</v>
      </c>
      <c r="C924" t="str">
        <f>Konosys_Data!F924</f>
        <v>Oui</v>
      </c>
      <c r="D924" t="str">
        <f>Konosys_Data!AD924</f>
        <v>Baccalauréat</v>
      </c>
      <c r="E924" t="str">
        <f>Konosys_Data_Extract!B924</f>
        <v>NTIC_TRI_TS</v>
      </c>
      <c r="F924" s="4" t="str">
        <f>Konosys_Data_Extract!E924</f>
        <v>2</v>
      </c>
      <c r="G924" t="str">
        <f>Konosys_Data_Extract!C924</f>
        <v>TRI202-NTIC_TRI_TS_2019</v>
      </c>
      <c r="I924" t="str">
        <f>Konosys_Data!C924</f>
        <v>OKBA</v>
      </c>
      <c r="J924" t="str">
        <f>Konosys_Data!D924</f>
        <v>AKRAM</v>
      </c>
      <c r="K924" t="str">
        <f>Konosys_Data!AB924</f>
        <v>عقبة</v>
      </c>
      <c r="L924" t="str">
        <f>Konosys_Data!AC924</f>
        <v>أكرم</v>
      </c>
      <c r="M924" t="str">
        <f>Konosys_Data!E924</f>
        <v>F</v>
      </c>
      <c r="N924" t="str">
        <f>Konosys_Data!O924</f>
        <v>17/01/1999 00:00:00</v>
      </c>
      <c r="O924" t="str">
        <f>Konosys_Data!Z924</f>
        <v>Marocain</v>
      </c>
      <c r="P924" t="str">
        <f>Konosys_Data!T924</f>
        <v>KSAR EL KEBIR</v>
      </c>
      <c r="Q924" t="str">
        <f>Konosys_Data!V924</f>
        <v>LB229120</v>
      </c>
      <c r="R924" t="str">
        <f>Konosys_Data!W924</f>
        <v>0632713618</v>
      </c>
      <c r="S924" t="str">
        <f>Konosys_Data!Y924</f>
        <v xml:space="preserve">  </v>
      </c>
      <c r="T924" t="str">
        <f>Table1[[#This Row],[CEF]]</f>
        <v>1999011700199</v>
      </c>
      <c r="U924">
        <v>923</v>
      </c>
    </row>
    <row r="925" spans="1:21" x14ac:dyDescent="0.25">
      <c r="A925" t="str">
        <f>Konosys_Data!B925</f>
        <v>1996103100020</v>
      </c>
      <c r="B925" t="str">
        <f>Konosys_Data!R925</f>
        <v>01/09/2018</v>
      </c>
      <c r="C925" t="str">
        <f>Konosys_Data!F925</f>
        <v>Oui</v>
      </c>
      <c r="D925" t="str">
        <f>Konosys_Data!AD925</f>
        <v>2 ème Année du Baccalauréat</v>
      </c>
      <c r="E925" t="str">
        <f>Konosys_Data_Extract!B925</f>
        <v>NTIC_TMSIR_T</v>
      </c>
      <c r="F925" s="4" t="str">
        <f>Konosys_Data_Extract!E925</f>
        <v>2</v>
      </c>
      <c r="G925" t="str">
        <f>Konosys_Data_Extract!C925</f>
        <v>TMSIR101-NTIC_TMSIR_T_2019</v>
      </c>
      <c r="I925" t="str">
        <f>Konosys_Data!C925</f>
        <v>EL WAHABI</v>
      </c>
      <c r="J925" t="str">
        <f>Konosys_Data!D925</f>
        <v>AYMAN</v>
      </c>
      <c r="K925" t="str">
        <f>Konosys_Data!AB925</f>
        <v>الوهابي</v>
      </c>
      <c r="L925" t="str">
        <f>Konosys_Data!AC925</f>
        <v>أيمن</v>
      </c>
      <c r="M925" t="str">
        <f>Konosys_Data!E925</f>
        <v>H</v>
      </c>
      <c r="N925" t="str">
        <f>Konosys_Data!O925</f>
        <v>31/10/1996 00:00:00</v>
      </c>
      <c r="O925" t="str">
        <f>Konosys_Data!Z925</f>
        <v>Marocain</v>
      </c>
      <c r="P925" t="str">
        <f>Konosys_Data!T925</f>
        <v>tanger</v>
      </c>
      <c r="Q925" t="str">
        <f>Konosys_Data!V925</f>
        <v>k541800</v>
      </c>
      <c r="R925" t="str">
        <f>Konosys_Data!W925</f>
        <v>0608582617</v>
      </c>
      <c r="S925" t="str">
        <f>Konosys_Data!Y925</f>
        <v xml:space="preserve"> avenue haroune rachid n° 93 </v>
      </c>
      <c r="T925" t="str">
        <f>Table1[[#This Row],[CEF]]</f>
        <v>1996103100020</v>
      </c>
      <c r="U925">
        <v>924</v>
      </c>
    </row>
    <row r="926" spans="1:21" x14ac:dyDescent="0.25">
      <c r="A926" t="str">
        <f>Konosys_Data!B926</f>
        <v>1996121000272</v>
      </c>
      <c r="B926" t="str">
        <f>Konosys_Data!R926</f>
        <v>01/09/2018</v>
      </c>
      <c r="C926" t="str">
        <f>Konosys_Data!F926</f>
        <v>Oui</v>
      </c>
      <c r="D926" t="str">
        <f>Konosys_Data!AD926</f>
        <v>Baccalauréat</v>
      </c>
      <c r="E926" t="str">
        <f>Konosys_Data_Extract!B926</f>
        <v>NTIC_TDI_TS</v>
      </c>
      <c r="F926" s="4" t="str">
        <f>Konosys_Data_Extract!E926</f>
        <v>2</v>
      </c>
      <c r="G926" t="str">
        <f>Konosys_Data_Extract!C926</f>
        <v>TDI107-NTIC_TDI_TS_2019</v>
      </c>
      <c r="I926" t="str">
        <f>Konosys_Data!C926</f>
        <v>HAOUAOUI</v>
      </c>
      <c r="J926" t="str">
        <f>Konosys_Data!D926</f>
        <v>SAMIAE</v>
      </c>
      <c r="K926" t="str">
        <f>Konosys_Data!AB926</f>
        <v>الهواوي</v>
      </c>
      <c r="L926" t="str">
        <f>Konosys_Data!AC926</f>
        <v>سمياء</v>
      </c>
      <c r="M926" t="str">
        <f>Konosys_Data!E926</f>
        <v>F</v>
      </c>
      <c r="N926" t="str">
        <f>Konosys_Data!O926</f>
        <v>10/12/1996 00:00:00</v>
      </c>
      <c r="O926" t="str">
        <f>Konosys_Data!Z926</f>
        <v>Marocain</v>
      </c>
      <c r="P926" t="str">
        <f>Konosys_Data!T926</f>
        <v>Tanger</v>
      </c>
      <c r="Q926" t="str">
        <f>Konosys_Data!V926</f>
        <v>KB162598</v>
      </c>
      <c r="R926" t="str">
        <f>Konosys_Data!W926</f>
        <v>0679545298</v>
      </c>
      <c r="S926" t="str">
        <f>Konosys_Data!Y926</f>
        <v xml:space="preserve">  </v>
      </c>
      <c r="T926" t="str">
        <f>Table1[[#This Row],[CEF]]</f>
        <v>1996121000272</v>
      </c>
      <c r="U926">
        <v>925</v>
      </c>
    </row>
    <row r="927" spans="1:21" x14ac:dyDescent="0.25">
      <c r="A927" t="str">
        <f>Konosys_Data!B927</f>
        <v>1996112500163</v>
      </c>
      <c r="B927" t="str">
        <f>Konosys_Data!R927</f>
        <v>01/09/2018</v>
      </c>
      <c r="C927" t="str">
        <f>Konosys_Data!F927</f>
        <v>Oui</v>
      </c>
      <c r="D927" t="str">
        <f>Konosys_Data!AD927</f>
        <v>Baccalauréat</v>
      </c>
      <c r="E927" t="str">
        <f>Konosys_Data_Extract!B927</f>
        <v>NTIC_TRI_TS</v>
      </c>
      <c r="F927" s="4" t="str">
        <f>Konosys_Data_Extract!E927</f>
        <v>2</v>
      </c>
      <c r="G927" t="str">
        <f>Konosys_Data_Extract!C927</f>
        <v>TRI102-NTIC_TRI_TS_2019</v>
      </c>
      <c r="I927" t="str">
        <f>Konosys_Data!C927</f>
        <v>AGBALOU</v>
      </c>
      <c r="J927" t="str">
        <f>Konosys_Data!D927</f>
        <v>MOURAD</v>
      </c>
      <c r="K927" t="str">
        <f>Konosys_Data!AB927</f>
        <v>اغبالو</v>
      </c>
      <c r="L927" t="str">
        <f>Konosys_Data!AC927</f>
        <v>مراد</v>
      </c>
      <c r="M927" t="str">
        <f>Konosys_Data!E927</f>
        <v>H</v>
      </c>
      <c r="N927" t="str">
        <f>Konosys_Data!O927</f>
        <v>25/11/1996 00:00:00</v>
      </c>
      <c r="O927" t="str">
        <f>Konosys_Data!Z927</f>
        <v>Marocain</v>
      </c>
      <c r="P927" t="str">
        <f>Konosys_Data!T927</f>
        <v>Tétouan</v>
      </c>
      <c r="Q927" t="str">
        <f>Konosys_Data!V927</f>
        <v>KB159542</v>
      </c>
      <c r="R927" t="str">
        <f>Konosys_Data!W927</f>
        <v>0698927066</v>
      </c>
      <c r="S927" t="str">
        <f>Konosys_Data!Y927</f>
        <v xml:space="preserve">  </v>
      </c>
      <c r="T927" t="str">
        <f>Table1[[#This Row],[CEF]]</f>
        <v>1996112500163</v>
      </c>
      <c r="U927">
        <v>926</v>
      </c>
    </row>
    <row r="928" spans="1:21" x14ac:dyDescent="0.25">
      <c r="A928" t="str">
        <f>Konosys_Data!B928</f>
        <v>199403010738</v>
      </c>
      <c r="B928" t="str">
        <f>Konosys_Data!R928</f>
        <v>03/09/2018</v>
      </c>
      <c r="C928" t="str">
        <f>Konosys_Data!F928</f>
        <v>Oui</v>
      </c>
      <c r="D928" t="str">
        <f>Konosys_Data!AD928</f>
        <v/>
      </c>
      <c r="E928" t="str">
        <f>Konosys_Data_Extract!B928</f>
        <v>NTIC_TMSIR_T</v>
      </c>
      <c r="F928" s="4" t="str">
        <f>Konosys_Data_Extract!E928</f>
        <v>2</v>
      </c>
      <c r="G928" t="str">
        <f>Konosys_Data_Extract!C928</f>
        <v>TMSIR201-NTIC_TMSIR_T_2019</v>
      </c>
      <c r="I928" t="str">
        <f>Konosys_Data!C928</f>
        <v>BENMOUOH</v>
      </c>
      <c r="J928" t="str">
        <f>Konosys_Data!D928</f>
        <v>BOUCHRA</v>
      </c>
      <c r="K928" t="str">
        <f>Konosys_Data!AB928</f>
        <v>بنموح</v>
      </c>
      <c r="L928" t="str">
        <f>Konosys_Data!AC928</f>
        <v>بشرى</v>
      </c>
      <c r="M928" t="str">
        <f>Konosys_Data!E928</f>
        <v>F</v>
      </c>
      <c r="N928" t="str">
        <f>Konosys_Data!O928</f>
        <v>01/03/1994 00:00:00</v>
      </c>
      <c r="O928" t="str">
        <f>Konosys_Data!Z928</f>
        <v>Marocain</v>
      </c>
      <c r="P928" t="str">
        <f>Konosys_Data!T928</f>
        <v>had gharbia asilah</v>
      </c>
      <c r="Q928" t="str">
        <f>Konosys_Data!V928</f>
        <v>KA56520</v>
      </c>
      <c r="R928" t="str">
        <f>Konosys_Data!W928</f>
        <v>0677538744</v>
      </c>
      <c r="S928" t="str">
        <f>Konosys_Data!Y928</f>
        <v xml:space="preserve"> aoulad ftouh kad gharbia </v>
      </c>
      <c r="T928" t="str">
        <f>Table1[[#This Row],[CEF]]</f>
        <v>199403010738</v>
      </c>
      <c r="U928">
        <v>927</v>
      </c>
    </row>
    <row r="929" spans="1:21" x14ac:dyDescent="0.25">
      <c r="A929" t="str">
        <f>Konosys_Data!B929</f>
        <v>1998042500311</v>
      </c>
      <c r="B929" t="str">
        <f>Konosys_Data!R929</f>
        <v>03/09/2018</v>
      </c>
      <c r="C929" t="str">
        <f>Konosys_Data!F929</f>
        <v>Oui</v>
      </c>
      <c r="D929" t="str">
        <f>Konosys_Data!AD929</f>
        <v/>
      </c>
      <c r="E929" t="str">
        <f>Konosys_Data_Extract!B929</f>
        <v>NTIC_TMSIR_T</v>
      </c>
      <c r="F929" s="4" t="str">
        <f>Konosys_Data_Extract!E929</f>
        <v>1</v>
      </c>
      <c r="G929" t="str">
        <f>Konosys_Data_Extract!C929</f>
        <v>TMSIR102-NTIC_TMSIR_T_2019</v>
      </c>
      <c r="I929" t="str">
        <f>Konosys_Data!C929</f>
        <v>DAHOU</v>
      </c>
      <c r="J929" t="str">
        <f>Konosys_Data!D929</f>
        <v>YOUSRA</v>
      </c>
      <c r="K929" t="str">
        <f>Konosys_Data!AB929</f>
        <v>دحو</v>
      </c>
      <c r="L929" t="str">
        <f>Konosys_Data!AC929</f>
        <v>يسرى</v>
      </c>
      <c r="M929" t="str">
        <f>Konosys_Data!E929</f>
        <v>F</v>
      </c>
      <c r="N929" t="str">
        <f>Konosys_Data!O929</f>
        <v>25/04/1998 00:00:00</v>
      </c>
      <c r="O929" t="str">
        <f>Konosys_Data!Z929</f>
        <v>Marocain</v>
      </c>
      <c r="P929" t="str">
        <f>Konosys_Data!T929</f>
        <v>TANGER</v>
      </c>
      <c r="Q929" t="str">
        <f>Konosys_Data!V929</f>
        <v>K516120</v>
      </c>
      <c r="R929" t="str">
        <f>Konosys_Data!W929</f>
        <v>0611494841</v>
      </c>
      <c r="S929" t="str">
        <f>Konosys_Data!Y929</f>
        <v xml:space="preserve">  </v>
      </c>
      <c r="T929" t="str">
        <f>Table1[[#This Row],[CEF]]</f>
        <v>1998042500311</v>
      </c>
      <c r="U929">
        <v>928</v>
      </c>
    </row>
    <row r="930" spans="1:21" x14ac:dyDescent="0.25">
      <c r="A930" t="str">
        <f>Konosys_Data!B930</f>
        <v>1997070700028</v>
      </c>
      <c r="B930" t="str">
        <f>Konosys_Data!R930</f>
        <v>03/09/2018</v>
      </c>
      <c r="C930" t="str">
        <f>Konosys_Data!F930</f>
        <v>Oui</v>
      </c>
      <c r="D930" t="str">
        <f>Konosys_Data!AD930</f>
        <v/>
      </c>
      <c r="E930" t="str">
        <f>Konosys_Data_Extract!B930</f>
        <v>NTIC_TRI_TS</v>
      </c>
      <c r="F930" s="4" t="str">
        <f>Konosys_Data_Extract!E930</f>
        <v>2</v>
      </c>
      <c r="G930" t="str">
        <f>Konosys_Data_Extract!C930</f>
        <v>TRI202-NTIC_TRI_TS_2019</v>
      </c>
      <c r="I930" t="str">
        <f>Konosys_Data!C930</f>
        <v>SAKAR</v>
      </c>
      <c r="J930" t="str">
        <f>Konosys_Data!D930</f>
        <v>RAJA</v>
      </c>
      <c r="K930" t="str">
        <f>Konosys_Data!AB930</f>
        <v>سكار</v>
      </c>
      <c r="L930" t="str">
        <f>Konosys_Data!AC930</f>
        <v>رجاء</v>
      </c>
      <c r="M930" t="str">
        <f>Konosys_Data!E930</f>
        <v>F</v>
      </c>
      <c r="N930" t="str">
        <f>Konosys_Data!O930</f>
        <v>07/07/1997 00:00:00</v>
      </c>
      <c r="O930" t="str">
        <f>Konosys_Data!Z930</f>
        <v>Marocain</v>
      </c>
      <c r="P930" t="str">
        <f>Konosys_Data!T930</f>
        <v>ouarzazate</v>
      </c>
      <c r="Q930" t="str">
        <f>Konosys_Data!V930</f>
        <v>P340829</v>
      </c>
      <c r="R930" t="str">
        <f>Konosys_Data!W930</f>
        <v>0613164025</v>
      </c>
      <c r="S930" t="str">
        <f>Konosys_Data!Y930</f>
        <v xml:space="preserve"> grand mghogha </v>
      </c>
      <c r="T930" t="str">
        <f>Table1[[#This Row],[CEF]]</f>
        <v>1997070700028</v>
      </c>
      <c r="U930">
        <v>929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0"/>
  <sheetViews>
    <sheetView workbookViewId="0">
      <selection activeCell="C4" sqref="C4"/>
    </sheetView>
  </sheetViews>
  <sheetFormatPr baseColWidth="10" defaultRowHeight="15" x14ac:dyDescent="0.25"/>
  <cols>
    <col min="1" max="1" width="17.140625" customWidth="1"/>
    <col min="2" max="2" width="22.28515625" customWidth="1"/>
    <col min="3" max="3" width="33.28515625" customWidth="1"/>
    <col min="4" max="4" width="18.42578125" customWidth="1"/>
    <col min="5" max="5" width="17.5703125" style="4" customWidth="1"/>
    <col min="6" max="6" width="16.7109375" customWidth="1"/>
    <col min="7" max="7" width="20" customWidth="1"/>
    <col min="8" max="8" width="16.42578125" customWidth="1"/>
    <col min="9" max="9" width="50.28515625" customWidth="1"/>
  </cols>
  <sheetData>
    <row r="1" spans="1:11" ht="18.75" x14ac:dyDescent="0.3">
      <c r="A1" s="5" t="s">
        <v>3890</v>
      </c>
      <c r="B1" s="6" t="s">
        <v>3891</v>
      </c>
      <c r="C1" s="6" t="s">
        <v>3892</v>
      </c>
      <c r="D1" s="7" t="s">
        <v>3893</v>
      </c>
      <c r="E1" s="8" t="s">
        <v>3894</v>
      </c>
      <c r="F1" s="8" t="s">
        <v>3895</v>
      </c>
      <c r="G1" s="7" t="s">
        <v>3896</v>
      </c>
      <c r="H1" s="9" t="s">
        <v>3897</v>
      </c>
      <c r="I1" s="7"/>
      <c r="J1" s="10"/>
    </row>
    <row r="2" spans="1:11" x14ac:dyDescent="0.25">
      <c r="A2" s="5">
        <v>2019</v>
      </c>
      <c r="B2" t="str">
        <f>CONCATENATE(F2,"_",G2,"_",H2)</f>
        <v>AG_INFO_TS</v>
      </c>
      <c r="C2" t="str">
        <f>CONCATENATE(D2,"-",B2,"_",A2)</f>
        <v>INFO101-AG_INFO_TS_2019</v>
      </c>
      <c r="D2" t="str">
        <f>Konosys_Data!J2</f>
        <v>INFO101</v>
      </c>
      <c r="E2" s="4" t="str">
        <f>LEFT('[1]Konosys-export'!AA2,1)</f>
        <v>1</v>
      </c>
      <c r="F2" s="4" t="str">
        <f>LEFT(Konosys_Data!I2,FIND("_",Konosys_Data!I2)-1)</f>
        <v>AG</v>
      </c>
      <c r="G2" s="11" t="str">
        <f>LEFT(I2,FIND("_",I2) -1)</f>
        <v>INFO</v>
      </c>
      <c r="H2" s="4" t="str">
        <f>LEFT(J2,FIND("_",J2)-1)</f>
        <v>TS</v>
      </c>
      <c r="I2" s="4" t="str">
        <f>RIGHT(Konosys_Data!I2, LEN(Konosys_Data!I2) - FIND("_",Konosys_Data!I2))</f>
        <v>INFO_TS_1A-Infographie (1A)-2018</v>
      </c>
      <c r="J2" s="10" t="str">
        <f>RIGHT(I2,LEN(I2)-FIND("_",I2))</f>
        <v>TS_1A-Infographie (1A)-2018</v>
      </c>
      <c r="K2" t="str">
        <f>RIGHT(J2,LEN(J2)-FIND("_",J2))</f>
        <v>1A-Infographie (1A)-2018</v>
      </c>
    </row>
    <row r="3" spans="1:11" x14ac:dyDescent="0.25">
      <c r="A3" s="5">
        <v>2019</v>
      </c>
      <c r="B3" t="str">
        <f t="shared" ref="B3:B66" si="0">CONCATENATE(F3,"_",G3,"_",H3)</f>
        <v>NTIC_TDI_TS</v>
      </c>
      <c r="C3" t="str">
        <f t="shared" ref="C3:C66" si="1">CONCATENATE(D3,"-",B3,"_",A3)</f>
        <v>TDI101-NTIC_TDI_TS_2019</v>
      </c>
      <c r="D3" t="str">
        <f>Konosys_Data!J3</f>
        <v>TDI101</v>
      </c>
      <c r="E3" s="4" t="str">
        <f>LEFT('[1]Konosys-export'!AA3,1)</f>
        <v>1</v>
      </c>
      <c r="F3" s="4" t="str">
        <f>LEFT(Konosys_Data!I3,FIND("_",Konosys_Data!I3)-1)</f>
        <v>NTIC</v>
      </c>
      <c r="G3" s="11" t="str">
        <f t="shared" ref="G3:G66" si="2">LEFT(I3,FIND("_",I3) -1)</f>
        <v>TDI</v>
      </c>
      <c r="H3" s="4" t="str">
        <f t="shared" ref="H3:H66" si="3">LEFT(J3,FIND("_",J3)-1)</f>
        <v>TS</v>
      </c>
      <c r="I3" s="4" t="str">
        <f>RIGHT(Konosys_Data!I3, LEN(Konosys_Data!I3) - FIND("_",Konosys_Data!I3))</f>
        <v>TDI_TS_1A-Techniques de Développement Informatique (1A)-2018</v>
      </c>
      <c r="J3" s="10" t="str">
        <f t="shared" ref="J3:J66" si="4">RIGHT(I3,LEN(I3)-FIND("_",I3))</f>
        <v>TS_1A-Techniques de Développement Informatique (1A)-2018</v>
      </c>
      <c r="K3" t="str">
        <f t="shared" ref="K3:K66" si="5">RIGHT(J3,LEN(J3)-FIND("_",J3))</f>
        <v>1A-Techniques de Développement Informatique (1A)-2018</v>
      </c>
    </row>
    <row r="4" spans="1:11" x14ac:dyDescent="0.25">
      <c r="A4" s="5">
        <v>2019</v>
      </c>
      <c r="B4" t="str">
        <f t="shared" si="0"/>
        <v>NTIC_TDI_TS</v>
      </c>
      <c r="C4" t="str">
        <f>CONCATENATE(D4,"-",B4,"_",A4)</f>
        <v>TDI102-NTIC_TDI_TS_2019</v>
      </c>
      <c r="D4" t="str">
        <f>Konosys_Data!J4</f>
        <v>TDI102</v>
      </c>
      <c r="E4" s="4" t="str">
        <f>LEFT('[1]Konosys-export'!AA4,1)</f>
        <v>1</v>
      </c>
      <c r="F4" s="4" t="str">
        <f>LEFT(Konosys_Data!I4,FIND("_",Konosys_Data!I4)-1)</f>
        <v>NTIC</v>
      </c>
      <c r="G4" s="11" t="str">
        <f t="shared" si="2"/>
        <v>TDI</v>
      </c>
      <c r="H4" s="4" t="str">
        <f t="shared" si="3"/>
        <v>TS</v>
      </c>
      <c r="I4" s="4" t="str">
        <f>RIGHT(Konosys_Data!I4, LEN(Konosys_Data!I4) - FIND("_",Konosys_Data!I4))</f>
        <v>TDI_TS_1A-Techniques de Développement Informatique (1A)-2018</v>
      </c>
      <c r="J4" s="10" t="str">
        <f t="shared" si="4"/>
        <v>TS_1A-Techniques de Développement Informatique (1A)-2018</v>
      </c>
      <c r="K4" t="str">
        <f t="shared" si="5"/>
        <v>1A-Techniques de Développement Informatique (1A)-2018</v>
      </c>
    </row>
    <row r="5" spans="1:11" x14ac:dyDescent="0.25">
      <c r="A5" s="5">
        <v>2019</v>
      </c>
      <c r="B5" t="str">
        <f t="shared" si="0"/>
        <v>AG_INFO_TS</v>
      </c>
      <c r="C5" t="str">
        <f t="shared" si="1"/>
        <v>INFO102-AG_INFO_TS_2019</v>
      </c>
      <c r="D5" t="str">
        <f>Konosys_Data!J5</f>
        <v>INFO102</v>
      </c>
      <c r="E5" s="4" t="str">
        <f>LEFT('[1]Konosys-export'!AA5,1)</f>
        <v>1</v>
      </c>
      <c r="F5" s="4" t="str">
        <f>LEFT(Konosys_Data!I5,FIND("_",Konosys_Data!I5)-1)</f>
        <v>AG</v>
      </c>
      <c r="G5" s="11" t="str">
        <f t="shared" si="2"/>
        <v>INFO</v>
      </c>
      <c r="H5" s="4" t="str">
        <f t="shared" si="3"/>
        <v>TS</v>
      </c>
      <c r="I5" s="4" t="str">
        <f>RIGHT(Konosys_Data!I5, LEN(Konosys_Data!I5) - FIND("_",Konosys_Data!I5))</f>
        <v>INFO_TS_1A-Infographie (1A)-2018</v>
      </c>
      <c r="J5" s="10" t="str">
        <f t="shared" si="4"/>
        <v>TS_1A-Infographie (1A)-2018</v>
      </c>
      <c r="K5" t="str">
        <f t="shared" si="5"/>
        <v>1A-Infographie (1A)-2018</v>
      </c>
    </row>
    <row r="6" spans="1:11" x14ac:dyDescent="0.25">
      <c r="A6" s="5">
        <v>2019</v>
      </c>
      <c r="B6" t="str">
        <f t="shared" si="0"/>
        <v>NTIC_TDI_TS</v>
      </c>
      <c r="C6" t="str">
        <f t="shared" si="1"/>
        <v>TDI103-NTIC_TDI_TS_2019</v>
      </c>
      <c r="D6" t="str">
        <f>Konosys_Data!J6</f>
        <v>TDI103</v>
      </c>
      <c r="E6" s="4" t="str">
        <f>LEFT('[1]Konosys-export'!AA6,1)</f>
        <v>1</v>
      </c>
      <c r="F6" s="4" t="str">
        <f>LEFT(Konosys_Data!I6,FIND("_",Konosys_Data!I6)-1)</f>
        <v>NTIC</v>
      </c>
      <c r="G6" s="11" t="str">
        <f t="shared" si="2"/>
        <v>TDI</v>
      </c>
      <c r="H6" s="4" t="str">
        <f t="shared" si="3"/>
        <v>TS</v>
      </c>
      <c r="I6" s="4" t="str">
        <f>RIGHT(Konosys_Data!I6, LEN(Konosys_Data!I6) - FIND("_",Konosys_Data!I6))</f>
        <v>TDI_TS_1A-Techniques de Développement Informatique (1A)-2018</v>
      </c>
      <c r="J6" s="10" t="str">
        <f t="shared" si="4"/>
        <v>TS_1A-Techniques de Développement Informatique (1A)-2018</v>
      </c>
      <c r="K6" t="str">
        <f t="shared" si="5"/>
        <v>1A-Techniques de Développement Informatique (1A)-2018</v>
      </c>
    </row>
    <row r="7" spans="1:11" x14ac:dyDescent="0.25">
      <c r="A7" s="5">
        <v>2019</v>
      </c>
      <c r="B7" t="str">
        <f t="shared" si="0"/>
        <v>NTIC_TRI_TS</v>
      </c>
      <c r="C7" t="str">
        <f t="shared" si="1"/>
        <v>TRI101-NTIC_TRI_TS_2019</v>
      </c>
      <c r="D7" t="str">
        <f>Konosys_Data!J7</f>
        <v>TRI101</v>
      </c>
      <c r="E7" s="4" t="str">
        <f>LEFT('[1]Konosys-export'!AA7,1)</f>
        <v>1</v>
      </c>
      <c r="F7" s="4" t="str">
        <f>LEFT(Konosys_Data!I7,FIND("_",Konosys_Data!I7)-1)</f>
        <v>NTIC</v>
      </c>
      <c r="G7" s="11" t="str">
        <f t="shared" si="2"/>
        <v>TRI</v>
      </c>
      <c r="H7" s="4" t="str">
        <f t="shared" si="3"/>
        <v>TS</v>
      </c>
      <c r="I7" s="4" t="str">
        <f>RIGHT(Konosys_Data!I7, LEN(Konosys_Data!I7) - FIND("_",Konosys_Data!I7))</f>
        <v>TRI_TS_1A-Techniques des Réseaux Informatiques (1A)-2018</v>
      </c>
      <c r="J7" s="10" t="str">
        <f t="shared" si="4"/>
        <v>TS_1A-Techniques des Réseaux Informatiques (1A)-2018</v>
      </c>
      <c r="K7" t="str">
        <f t="shared" si="5"/>
        <v>1A-Techniques des Réseaux Informatiques (1A)-2018</v>
      </c>
    </row>
    <row r="8" spans="1:11" x14ac:dyDescent="0.25">
      <c r="A8" s="5">
        <v>2019</v>
      </c>
      <c r="B8" t="str">
        <f t="shared" si="0"/>
        <v>NTIC_TDI_TS</v>
      </c>
      <c r="C8" t="str">
        <f t="shared" si="1"/>
        <v>TDI104-NTIC_TDI_TS_2019</v>
      </c>
      <c r="D8" t="str">
        <f>Konosys_Data!J8</f>
        <v>TDI104</v>
      </c>
      <c r="E8" s="4" t="str">
        <f>LEFT('[1]Konosys-export'!AA8,1)</f>
        <v>1</v>
      </c>
      <c r="F8" s="4" t="str">
        <f>LEFT(Konosys_Data!I8,FIND("_",Konosys_Data!I8)-1)</f>
        <v>NTIC</v>
      </c>
      <c r="G8" s="11" t="str">
        <f t="shared" si="2"/>
        <v>TDI</v>
      </c>
      <c r="H8" s="4" t="str">
        <f t="shared" si="3"/>
        <v>TS</v>
      </c>
      <c r="I8" s="4" t="str">
        <f>RIGHT(Konosys_Data!I8, LEN(Konosys_Data!I8) - FIND("_",Konosys_Data!I8))</f>
        <v>TDI_TS_1A-Techniques de Développement Informatique (1A)-2018</v>
      </c>
      <c r="J8" s="10" t="str">
        <f t="shared" si="4"/>
        <v>TS_1A-Techniques de Développement Informatique (1A)-2018</v>
      </c>
      <c r="K8" t="str">
        <f t="shared" si="5"/>
        <v>1A-Techniques de Développement Informatique (1A)-2018</v>
      </c>
    </row>
    <row r="9" spans="1:11" x14ac:dyDescent="0.25">
      <c r="A9" s="5">
        <v>2019</v>
      </c>
      <c r="B9" t="str">
        <f t="shared" si="0"/>
        <v>NTIC_TDI_TS</v>
      </c>
      <c r="C9" t="str">
        <f t="shared" si="1"/>
        <v>TDI105-NTIC_TDI_TS_2019</v>
      </c>
      <c r="D9" t="str">
        <f>Konosys_Data!J9</f>
        <v>TDI105</v>
      </c>
      <c r="E9" s="4" t="str">
        <f>LEFT('[1]Konosys-export'!AA9,1)</f>
        <v>1</v>
      </c>
      <c r="F9" s="4" t="str">
        <f>LEFT(Konosys_Data!I9,FIND("_",Konosys_Data!I9)-1)</f>
        <v>NTIC</v>
      </c>
      <c r="G9" s="11" t="str">
        <f t="shared" si="2"/>
        <v>TDI</v>
      </c>
      <c r="H9" s="4" t="str">
        <f t="shared" si="3"/>
        <v>TS</v>
      </c>
      <c r="I9" s="4" t="str">
        <f>RIGHT(Konosys_Data!I9, LEN(Konosys_Data!I9) - FIND("_",Konosys_Data!I9))</f>
        <v>TDI_TS_1A-Techniques de Développement Informatique (1A)-2018</v>
      </c>
      <c r="J9" s="10" t="str">
        <f t="shared" si="4"/>
        <v>TS_1A-Techniques de Développement Informatique (1A)-2018</v>
      </c>
      <c r="K9" t="str">
        <f t="shared" si="5"/>
        <v>1A-Techniques de Développement Informatique (1A)-2018</v>
      </c>
    </row>
    <row r="10" spans="1:11" x14ac:dyDescent="0.25">
      <c r="A10" s="5">
        <v>2019</v>
      </c>
      <c r="B10" t="str">
        <f t="shared" si="0"/>
        <v>NTIC_TDI_TS</v>
      </c>
      <c r="C10" t="str">
        <f t="shared" si="1"/>
        <v>TDI106-NTIC_TDI_TS_2019</v>
      </c>
      <c r="D10" t="str">
        <f>Konosys_Data!J10</f>
        <v>TDI106</v>
      </c>
      <c r="E10" s="4" t="str">
        <f>LEFT('[1]Konosys-export'!AA10,1)</f>
        <v>1</v>
      </c>
      <c r="F10" s="4" t="str">
        <f>LEFT(Konosys_Data!I10,FIND("_",Konosys_Data!I10)-1)</f>
        <v>NTIC</v>
      </c>
      <c r="G10" s="11" t="str">
        <f t="shared" si="2"/>
        <v>TDI</v>
      </c>
      <c r="H10" s="4" t="str">
        <f t="shared" si="3"/>
        <v>TS</v>
      </c>
      <c r="I10" s="4" t="str">
        <f>RIGHT(Konosys_Data!I10, LEN(Konosys_Data!I10) - FIND("_",Konosys_Data!I10))</f>
        <v>TDI_TS_1A-Techniques de Développement Informatique (1A)-2018</v>
      </c>
      <c r="J10" s="10" t="str">
        <f t="shared" si="4"/>
        <v>TS_1A-Techniques de Développement Informatique (1A)-2018</v>
      </c>
      <c r="K10" t="str">
        <f t="shared" si="5"/>
        <v>1A-Techniques de Développement Informatique (1A)-2018</v>
      </c>
    </row>
    <row r="11" spans="1:11" x14ac:dyDescent="0.25">
      <c r="A11" s="5">
        <v>2019</v>
      </c>
      <c r="B11" t="str">
        <f t="shared" si="0"/>
        <v>NTIC_TDI_TS</v>
      </c>
      <c r="C11" t="str">
        <f t="shared" si="1"/>
        <v>TDI101-NTIC_TDI_TS_2019</v>
      </c>
      <c r="D11" t="str">
        <f>Konosys_Data!J11</f>
        <v>TDI101</v>
      </c>
      <c r="E11" s="4" t="str">
        <f>LEFT('[1]Konosys-export'!AA11,1)</f>
        <v>1</v>
      </c>
      <c r="F11" s="4" t="str">
        <f>LEFT(Konosys_Data!I11,FIND("_",Konosys_Data!I11)-1)</f>
        <v>NTIC</v>
      </c>
      <c r="G11" s="11" t="str">
        <f t="shared" si="2"/>
        <v>TDI</v>
      </c>
      <c r="H11" s="4" t="str">
        <f t="shared" si="3"/>
        <v>TS</v>
      </c>
      <c r="I11" s="4" t="str">
        <f>RIGHT(Konosys_Data!I11, LEN(Konosys_Data!I11) - FIND("_",Konosys_Data!I11))</f>
        <v>TDI_TS_1A-Techniques de Développement Informatique (1A)-2018</v>
      </c>
      <c r="J11" s="10" t="str">
        <f t="shared" si="4"/>
        <v>TS_1A-Techniques de Développement Informatique (1A)-2018</v>
      </c>
      <c r="K11" t="str">
        <f t="shared" si="5"/>
        <v>1A-Techniques de Développement Informatique (1A)-2018</v>
      </c>
    </row>
    <row r="12" spans="1:11" x14ac:dyDescent="0.25">
      <c r="A12" s="5">
        <v>2019</v>
      </c>
      <c r="B12" t="str">
        <f t="shared" si="0"/>
        <v>NTIC_TDM_TS</v>
      </c>
      <c r="C12" t="str">
        <f t="shared" si="1"/>
        <v>TDM101-NTIC_TDM_TS_2019</v>
      </c>
      <c r="D12" t="str">
        <f>Konosys_Data!J12</f>
        <v>TDM101</v>
      </c>
      <c r="E12" s="4" t="str">
        <f>LEFT('[1]Konosys-export'!AA12,1)</f>
        <v>1</v>
      </c>
      <c r="F12" s="4" t="str">
        <f>LEFT(Konosys_Data!I12,FIND("_",Konosys_Data!I12)-1)</f>
        <v>NTIC</v>
      </c>
      <c r="G12" s="11" t="str">
        <f t="shared" si="2"/>
        <v>TDM</v>
      </c>
      <c r="H12" s="4" t="str">
        <f t="shared" si="3"/>
        <v>TS</v>
      </c>
      <c r="I12" s="4" t="str">
        <f>RIGHT(Konosys_Data!I12, LEN(Konosys_Data!I12) - FIND("_",Konosys_Data!I12))</f>
        <v>TDM_TS_1A-Techniques de Développement Multimédia (1A)-2018</v>
      </c>
      <c r="J12" s="10" t="str">
        <f t="shared" si="4"/>
        <v>TS_1A-Techniques de Développement Multimédia (1A)-2018</v>
      </c>
      <c r="K12" t="str">
        <f t="shared" si="5"/>
        <v>1A-Techniques de Développement Multimédia (1A)-2018</v>
      </c>
    </row>
    <row r="13" spans="1:11" x14ac:dyDescent="0.25">
      <c r="A13" s="5">
        <v>2019</v>
      </c>
      <c r="B13" t="str">
        <f t="shared" si="0"/>
        <v>AG_INFO_TS</v>
      </c>
      <c r="C13" t="str">
        <f t="shared" si="1"/>
        <v>INFO101-AG_INFO_TS_2019</v>
      </c>
      <c r="D13" t="str">
        <f>Konosys_Data!J13</f>
        <v>INFO101</v>
      </c>
      <c r="E13" s="4" t="str">
        <f>LEFT('[1]Konosys-export'!AA13,1)</f>
        <v>1</v>
      </c>
      <c r="F13" s="4" t="str">
        <f>LEFT(Konosys_Data!I13,FIND("_",Konosys_Data!I13)-1)</f>
        <v>AG</v>
      </c>
      <c r="G13" s="11" t="str">
        <f t="shared" si="2"/>
        <v>INFO</v>
      </c>
      <c r="H13" s="4" t="str">
        <f t="shared" si="3"/>
        <v>TS</v>
      </c>
      <c r="I13" s="4" t="str">
        <f>RIGHT(Konosys_Data!I13, LEN(Konosys_Data!I13) - FIND("_",Konosys_Data!I13))</f>
        <v>INFO_TS_1A-Infographie (1A)-2018</v>
      </c>
      <c r="J13" s="10" t="str">
        <f t="shared" si="4"/>
        <v>TS_1A-Infographie (1A)-2018</v>
      </c>
      <c r="K13" t="str">
        <f t="shared" si="5"/>
        <v>1A-Infographie (1A)-2018</v>
      </c>
    </row>
    <row r="14" spans="1:11" x14ac:dyDescent="0.25">
      <c r="A14" s="5">
        <v>2019</v>
      </c>
      <c r="B14" t="str">
        <f t="shared" si="0"/>
        <v>NTIC_TDM_TS</v>
      </c>
      <c r="C14" t="str">
        <f t="shared" si="1"/>
        <v>TDM102-NTIC_TDM_TS_2019</v>
      </c>
      <c r="D14" t="str">
        <f>Konosys_Data!J14</f>
        <v>TDM102</v>
      </c>
      <c r="E14" s="4" t="str">
        <f>LEFT('[1]Konosys-export'!AA14,1)</f>
        <v>1</v>
      </c>
      <c r="F14" s="4" t="str">
        <f>LEFT(Konosys_Data!I14,FIND("_",Konosys_Data!I14)-1)</f>
        <v>NTIC</v>
      </c>
      <c r="G14" s="11" t="str">
        <f t="shared" si="2"/>
        <v>TDM</v>
      </c>
      <c r="H14" s="4" t="str">
        <f t="shared" si="3"/>
        <v>TS</v>
      </c>
      <c r="I14" s="4" t="str">
        <f>RIGHT(Konosys_Data!I14, LEN(Konosys_Data!I14) - FIND("_",Konosys_Data!I14))</f>
        <v>TDM_TS_1A-Techniques de Développement Multimédia (1A)-2018</v>
      </c>
      <c r="J14" s="10" t="str">
        <f t="shared" si="4"/>
        <v>TS_1A-Techniques de Développement Multimédia (1A)-2018</v>
      </c>
      <c r="K14" t="str">
        <f t="shared" si="5"/>
        <v>1A-Techniques de Développement Multimédia (1A)-2018</v>
      </c>
    </row>
    <row r="15" spans="1:11" x14ac:dyDescent="0.25">
      <c r="A15" s="5">
        <v>2019</v>
      </c>
      <c r="B15" t="str">
        <f t="shared" si="0"/>
        <v>NTIC_TDI_TS</v>
      </c>
      <c r="C15" t="str">
        <f t="shared" si="1"/>
        <v>TDI102-NTIC_TDI_TS_2019</v>
      </c>
      <c r="D15" t="str">
        <f>Konosys_Data!J15</f>
        <v>TDI102</v>
      </c>
      <c r="E15" s="4" t="str">
        <f>LEFT('[1]Konosys-export'!AA15,1)</f>
        <v>1</v>
      </c>
      <c r="F15" s="4" t="str">
        <f>LEFT(Konosys_Data!I15,FIND("_",Konosys_Data!I15)-1)</f>
        <v>NTIC</v>
      </c>
      <c r="G15" s="11" t="str">
        <f t="shared" si="2"/>
        <v>TDI</v>
      </c>
      <c r="H15" s="4" t="str">
        <f t="shared" si="3"/>
        <v>TS</v>
      </c>
      <c r="I15" s="4" t="str">
        <f>RIGHT(Konosys_Data!I15, LEN(Konosys_Data!I15) - FIND("_",Konosys_Data!I15))</f>
        <v>TDI_TS_1A-Techniques de Développement Informatique (1A)-2018</v>
      </c>
      <c r="J15" s="10" t="str">
        <f t="shared" si="4"/>
        <v>TS_1A-Techniques de Développement Informatique (1A)-2018</v>
      </c>
      <c r="K15" t="str">
        <f t="shared" si="5"/>
        <v>1A-Techniques de Développement Informatique (1A)-2018</v>
      </c>
    </row>
    <row r="16" spans="1:11" x14ac:dyDescent="0.25">
      <c r="A16" s="5">
        <v>2019</v>
      </c>
      <c r="B16" t="str">
        <f t="shared" si="0"/>
        <v>NTIC_TDM_TS</v>
      </c>
      <c r="C16" t="str">
        <f t="shared" si="1"/>
        <v>TDM102-NTIC_TDM_TS_2019</v>
      </c>
      <c r="D16" t="str">
        <f>Konosys_Data!J16</f>
        <v>TDM102</v>
      </c>
      <c r="E16" s="4" t="str">
        <f>LEFT('[1]Konosys-export'!AA16,1)</f>
        <v>1</v>
      </c>
      <c r="F16" s="4" t="str">
        <f>LEFT(Konosys_Data!I16,FIND("_",Konosys_Data!I16)-1)</f>
        <v>NTIC</v>
      </c>
      <c r="G16" s="11" t="str">
        <f t="shared" si="2"/>
        <v>TDM</v>
      </c>
      <c r="H16" s="4" t="str">
        <f t="shared" si="3"/>
        <v>TS</v>
      </c>
      <c r="I16" s="4" t="str">
        <f>RIGHT(Konosys_Data!I16, LEN(Konosys_Data!I16) - FIND("_",Konosys_Data!I16))</f>
        <v>TDM_TS_1A-Techniques de Développement Multimédia (1A)-2018</v>
      </c>
      <c r="J16" s="10" t="str">
        <f t="shared" si="4"/>
        <v>TS_1A-Techniques de Développement Multimédia (1A)-2018</v>
      </c>
      <c r="K16" t="str">
        <f t="shared" si="5"/>
        <v>1A-Techniques de Développement Multimédia (1A)-2018</v>
      </c>
    </row>
    <row r="17" spans="1:11" x14ac:dyDescent="0.25">
      <c r="A17" s="5">
        <v>2019</v>
      </c>
      <c r="B17" t="str">
        <f t="shared" si="0"/>
        <v>AG_INFO_TS</v>
      </c>
      <c r="C17" t="str">
        <f t="shared" si="1"/>
        <v>INFO102-AG_INFO_TS_2019</v>
      </c>
      <c r="D17" t="str">
        <f>Konosys_Data!J17</f>
        <v>INFO102</v>
      </c>
      <c r="E17" s="4" t="str">
        <f>LEFT('[1]Konosys-export'!AA17,1)</f>
        <v>1</v>
      </c>
      <c r="F17" s="4" t="str">
        <f>LEFT(Konosys_Data!I17,FIND("_",Konosys_Data!I17)-1)</f>
        <v>AG</v>
      </c>
      <c r="G17" s="11" t="str">
        <f t="shared" si="2"/>
        <v>INFO</v>
      </c>
      <c r="H17" s="4" t="str">
        <f t="shared" si="3"/>
        <v>TS</v>
      </c>
      <c r="I17" s="4" t="str">
        <f>RIGHT(Konosys_Data!I17, LEN(Konosys_Data!I17) - FIND("_",Konosys_Data!I17))</f>
        <v>INFO_TS_1A-Infographie (1A)-2018</v>
      </c>
      <c r="J17" s="10" t="str">
        <f t="shared" si="4"/>
        <v>TS_1A-Infographie (1A)-2018</v>
      </c>
      <c r="K17" t="str">
        <f t="shared" si="5"/>
        <v>1A-Infographie (1A)-2018</v>
      </c>
    </row>
    <row r="18" spans="1:11" x14ac:dyDescent="0.25">
      <c r="A18" s="5">
        <v>2019</v>
      </c>
      <c r="B18" t="str">
        <f t="shared" si="0"/>
        <v>NTIC_TDM_TS</v>
      </c>
      <c r="C18" t="str">
        <f t="shared" si="1"/>
        <v>TDM102-NTIC_TDM_TS_2019</v>
      </c>
      <c r="D18" t="str">
        <f>Konosys_Data!J18</f>
        <v>TDM102</v>
      </c>
      <c r="E18" s="4" t="str">
        <f>LEFT('[1]Konosys-export'!AA18,1)</f>
        <v>1</v>
      </c>
      <c r="F18" s="4" t="str">
        <f>LEFT(Konosys_Data!I18,FIND("_",Konosys_Data!I18)-1)</f>
        <v>NTIC</v>
      </c>
      <c r="G18" s="11" t="str">
        <f t="shared" si="2"/>
        <v>TDM</v>
      </c>
      <c r="H18" s="4" t="str">
        <f t="shared" si="3"/>
        <v>TS</v>
      </c>
      <c r="I18" s="4" t="str">
        <f>RIGHT(Konosys_Data!I18, LEN(Konosys_Data!I18) - FIND("_",Konosys_Data!I18))</f>
        <v>TDM_TS_1A-Techniques de Développement Multimédia (1A)-2018</v>
      </c>
      <c r="J18" s="10" t="str">
        <f t="shared" si="4"/>
        <v>TS_1A-Techniques de Développement Multimédia (1A)-2018</v>
      </c>
      <c r="K18" t="str">
        <f t="shared" si="5"/>
        <v>1A-Techniques de Développement Multimédia (1A)-2018</v>
      </c>
    </row>
    <row r="19" spans="1:11" x14ac:dyDescent="0.25">
      <c r="A19" s="5">
        <v>2019</v>
      </c>
      <c r="B19" t="str">
        <f t="shared" si="0"/>
        <v>NTIC_TDI_TS</v>
      </c>
      <c r="C19" t="str">
        <f t="shared" si="1"/>
        <v>TDI103-NTIC_TDI_TS_2019</v>
      </c>
      <c r="D19" t="str">
        <f>Konosys_Data!J19</f>
        <v>TDI103</v>
      </c>
      <c r="E19" s="4" t="str">
        <f>LEFT('[1]Konosys-export'!AA19,1)</f>
        <v>1</v>
      </c>
      <c r="F19" s="4" t="str">
        <f>LEFT(Konosys_Data!I19,FIND("_",Konosys_Data!I19)-1)</f>
        <v>NTIC</v>
      </c>
      <c r="G19" s="11" t="str">
        <f t="shared" si="2"/>
        <v>TDI</v>
      </c>
      <c r="H19" s="4" t="str">
        <f t="shared" si="3"/>
        <v>TS</v>
      </c>
      <c r="I19" s="4" t="str">
        <f>RIGHT(Konosys_Data!I19, LEN(Konosys_Data!I19) - FIND("_",Konosys_Data!I19))</f>
        <v>TDI_TS_1A-Techniques de Développement Informatique (1A)-2018</v>
      </c>
      <c r="J19" s="10" t="str">
        <f t="shared" si="4"/>
        <v>TS_1A-Techniques de Développement Informatique (1A)-2018</v>
      </c>
      <c r="K19" t="str">
        <f t="shared" si="5"/>
        <v>1A-Techniques de Développement Informatique (1A)-2018</v>
      </c>
    </row>
    <row r="20" spans="1:11" x14ac:dyDescent="0.25">
      <c r="A20" s="5">
        <v>2019</v>
      </c>
      <c r="B20" t="str">
        <f t="shared" si="0"/>
        <v>AG_INFO_TS</v>
      </c>
      <c r="C20" t="str">
        <f t="shared" si="1"/>
        <v>INFO102-AG_INFO_TS_2019</v>
      </c>
      <c r="D20" t="str">
        <f>Konosys_Data!J20</f>
        <v>INFO102</v>
      </c>
      <c r="E20" s="4" t="str">
        <f>LEFT('[1]Konosys-export'!AA20,1)</f>
        <v>1</v>
      </c>
      <c r="F20" s="4" t="str">
        <f>LEFT(Konosys_Data!I20,FIND("_",Konosys_Data!I20)-1)</f>
        <v>AG</v>
      </c>
      <c r="G20" s="11" t="str">
        <f t="shared" si="2"/>
        <v>INFO</v>
      </c>
      <c r="H20" s="4" t="str">
        <f t="shared" si="3"/>
        <v>TS</v>
      </c>
      <c r="I20" s="4" t="str">
        <f>RIGHT(Konosys_Data!I20, LEN(Konosys_Data!I20) - FIND("_",Konosys_Data!I20))</f>
        <v>INFO_TS_1A-Infographie (1A)-2018</v>
      </c>
      <c r="J20" s="10" t="str">
        <f t="shared" si="4"/>
        <v>TS_1A-Infographie (1A)-2018</v>
      </c>
      <c r="K20" t="str">
        <f t="shared" si="5"/>
        <v>1A-Infographie (1A)-2018</v>
      </c>
    </row>
    <row r="21" spans="1:11" x14ac:dyDescent="0.25">
      <c r="A21" s="5">
        <v>2019</v>
      </c>
      <c r="B21" t="str">
        <f t="shared" si="0"/>
        <v>NTIC_TDI_TS</v>
      </c>
      <c r="C21" t="str">
        <f t="shared" si="1"/>
        <v>TDI104-NTIC_TDI_TS_2019</v>
      </c>
      <c r="D21" t="str">
        <f>Konosys_Data!J21</f>
        <v>TDI104</v>
      </c>
      <c r="E21" s="4" t="str">
        <f>LEFT('[1]Konosys-export'!AA21,1)</f>
        <v>1</v>
      </c>
      <c r="F21" s="4" t="str">
        <f>LEFT(Konosys_Data!I21,FIND("_",Konosys_Data!I21)-1)</f>
        <v>NTIC</v>
      </c>
      <c r="G21" s="11" t="str">
        <f t="shared" si="2"/>
        <v>TDI</v>
      </c>
      <c r="H21" s="4" t="str">
        <f t="shared" si="3"/>
        <v>TS</v>
      </c>
      <c r="I21" s="4" t="str">
        <f>RIGHT(Konosys_Data!I21, LEN(Konosys_Data!I21) - FIND("_",Konosys_Data!I21))</f>
        <v>TDI_TS_1A-Techniques de Développement Informatique (1A)-2018</v>
      </c>
      <c r="J21" s="10" t="str">
        <f t="shared" si="4"/>
        <v>TS_1A-Techniques de Développement Informatique (1A)-2018</v>
      </c>
      <c r="K21" t="str">
        <f t="shared" si="5"/>
        <v>1A-Techniques de Développement Informatique (1A)-2018</v>
      </c>
    </row>
    <row r="22" spans="1:11" x14ac:dyDescent="0.25">
      <c r="A22" s="5">
        <v>2019</v>
      </c>
      <c r="B22" t="str">
        <f t="shared" si="0"/>
        <v>NTIC_TDM_TS</v>
      </c>
      <c r="C22" t="str">
        <f t="shared" si="1"/>
        <v>TDM103-NTIC_TDM_TS_2019</v>
      </c>
      <c r="D22" t="str">
        <f>Konosys_Data!J22</f>
        <v>TDM103</v>
      </c>
      <c r="E22" s="4" t="str">
        <f>LEFT('[1]Konosys-export'!AA22,1)</f>
        <v>1</v>
      </c>
      <c r="F22" s="4" t="str">
        <f>LEFT(Konosys_Data!I22,FIND("_",Konosys_Data!I22)-1)</f>
        <v>NTIC</v>
      </c>
      <c r="G22" s="11" t="str">
        <f t="shared" si="2"/>
        <v>TDM</v>
      </c>
      <c r="H22" s="4" t="str">
        <f t="shared" si="3"/>
        <v>TS</v>
      </c>
      <c r="I22" s="4" t="str">
        <f>RIGHT(Konosys_Data!I22, LEN(Konosys_Data!I22) - FIND("_",Konosys_Data!I22))</f>
        <v>TDM_TS_1A-Techniques de Développement Multimédia (1A)-2018</v>
      </c>
      <c r="J22" s="10" t="str">
        <f t="shared" si="4"/>
        <v>TS_1A-Techniques de Développement Multimédia (1A)-2018</v>
      </c>
      <c r="K22" t="str">
        <f t="shared" si="5"/>
        <v>1A-Techniques de Développement Multimédia (1A)-2018</v>
      </c>
    </row>
    <row r="23" spans="1:11" x14ac:dyDescent="0.25">
      <c r="A23" s="5">
        <v>2019</v>
      </c>
      <c r="B23" t="str">
        <f t="shared" si="0"/>
        <v>NTIC_TRI_TS</v>
      </c>
      <c r="C23" t="str">
        <f t="shared" si="1"/>
        <v>TRI102-NTIC_TRI_TS_2019</v>
      </c>
      <c r="D23" t="str">
        <f>Konosys_Data!J23</f>
        <v>TRI102</v>
      </c>
      <c r="E23" s="4" t="str">
        <f>LEFT('[1]Konosys-export'!AA23,1)</f>
        <v>1</v>
      </c>
      <c r="F23" s="4" t="str">
        <f>LEFT(Konosys_Data!I23,FIND("_",Konosys_Data!I23)-1)</f>
        <v>NTIC</v>
      </c>
      <c r="G23" s="11" t="str">
        <f t="shared" si="2"/>
        <v>TRI</v>
      </c>
      <c r="H23" s="4" t="str">
        <f t="shared" si="3"/>
        <v>TS</v>
      </c>
      <c r="I23" s="4" t="str">
        <f>RIGHT(Konosys_Data!I23, LEN(Konosys_Data!I23) - FIND("_",Konosys_Data!I23))</f>
        <v>TRI_TS_1A-Techniques des Réseaux Informatiques (1A)-2018</v>
      </c>
      <c r="J23" s="10" t="str">
        <f t="shared" si="4"/>
        <v>TS_1A-Techniques des Réseaux Informatiques (1A)-2018</v>
      </c>
      <c r="K23" t="str">
        <f t="shared" si="5"/>
        <v>1A-Techniques des Réseaux Informatiques (1A)-2018</v>
      </c>
    </row>
    <row r="24" spans="1:11" x14ac:dyDescent="0.25">
      <c r="A24" s="5">
        <v>2019</v>
      </c>
      <c r="B24" t="str">
        <f t="shared" si="0"/>
        <v>AG_INFO_TS</v>
      </c>
      <c r="C24" t="str">
        <f t="shared" si="1"/>
        <v>INFO101-AG_INFO_TS_2019</v>
      </c>
      <c r="D24" t="str">
        <f>Konosys_Data!J24</f>
        <v>INFO101</v>
      </c>
      <c r="E24" s="4" t="str">
        <f>LEFT('[1]Konosys-export'!AA24,1)</f>
        <v>1</v>
      </c>
      <c r="F24" s="4" t="str">
        <f>LEFT(Konosys_Data!I24,FIND("_",Konosys_Data!I24)-1)</f>
        <v>AG</v>
      </c>
      <c r="G24" s="11" t="str">
        <f t="shared" si="2"/>
        <v>INFO</v>
      </c>
      <c r="H24" s="4" t="str">
        <f t="shared" si="3"/>
        <v>TS</v>
      </c>
      <c r="I24" s="4" t="str">
        <f>RIGHT(Konosys_Data!I24, LEN(Konosys_Data!I24) - FIND("_",Konosys_Data!I24))</f>
        <v>INFO_TS_1A-Infographie (1A)-2018</v>
      </c>
      <c r="J24" s="10" t="str">
        <f t="shared" si="4"/>
        <v>TS_1A-Infographie (1A)-2018</v>
      </c>
      <c r="K24" t="str">
        <f t="shared" si="5"/>
        <v>1A-Infographie (1A)-2018</v>
      </c>
    </row>
    <row r="25" spans="1:11" x14ac:dyDescent="0.25">
      <c r="A25" s="5">
        <v>2019</v>
      </c>
      <c r="B25" t="str">
        <f t="shared" si="0"/>
        <v>NTIC_TDI_TS</v>
      </c>
      <c r="C25" t="str">
        <f t="shared" si="1"/>
        <v>TDI106-NTIC_TDI_TS_2019</v>
      </c>
      <c r="D25" t="str">
        <f>Konosys_Data!J25</f>
        <v>TDI106</v>
      </c>
      <c r="E25" s="4" t="str">
        <f>LEFT('[1]Konosys-export'!AA25,1)</f>
        <v>1</v>
      </c>
      <c r="F25" s="4" t="str">
        <f>LEFT(Konosys_Data!I25,FIND("_",Konosys_Data!I25)-1)</f>
        <v>NTIC</v>
      </c>
      <c r="G25" s="11" t="str">
        <f t="shared" si="2"/>
        <v>TDI</v>
      </c>
      <c r="H25" s="4" t="str">
        <f t="shared" si="3"/>
        <v>TS</v>
      </c>
      <c r="I25" s="4" t="str">
        <f>RIGHT(Konosys_Data!I25, LEN(Konosys_Data!I25) - FIND("_",Konosys_Data!I25))</f>
        <v>TDI_TS_1A-Techniques de Développement Informatique (1A)-2018</v>
      </c>
      <c r="J25" s="10" t="str">
        <f t="shared" si="4"/>
        <v>TS_1A-Techniques de Développement Informatique (1A)-2018</v>
      </c>
      <c r="K25" t="str">
        <f t="shared" si="5"/>
        <v>1A-Techniques de Développement Informatique (1A)-2018</v>
      </c>
    </row>
    <row r="26" spans="1:11" x14ac:dyDescent="0.25">
      <c r="A26" s="5">
        <v>2019</v>
      </c>
      <c r="B26" t="str">
        <f t="shared" si="0"/>
        <v>AG_INFO_TS</v>
      </c>
      <c r="C26" t="str">
        <f t="shared" si="1"/>
        <v>INFO101-AG_INFO_TS_2019</v>
      </c>
      <c r="D26" t="str">
        <f>Konosys_Data!J26</f>
        <v>INFO101</v>
      </c>
      <c r="E26" s="4" t="str">
        <f>LEFT('[1]Konosys-export'!AA26,1)</f>
        <v>1</v>
      </c>
      <c r="F26" s="4" t="str">
        <f>LEFT(Konosys_Data!I26,FIND("_",Konosys_Data!I26)-1)</f>
        <v>AG</v>
      </c>
      <c r="G26" s="11" t="str">
        <f t="shared" si="2"/>
        <v>INFO</v>
      </c>
      <c r="H26" s="4" t="str">
        <f t="shared" si="3"/>
        <v>TS</v>
      </c>
      <c r="I26" s="4" t="str">
        <f>RIGHT(Konosys_Data!I26, LEN(Konosys_Data!I26) - FIND("_",Konosys_Data!I26))</f>
        <v>INFO_TS_1A-Infographie (1A)-2018</v>
      </c>
      <c r="J26" s="10" t="str">
        <f t="shared" si="4"/>
        <v>TS_1A-Infographie (1A)-2018</v>
      </c>
      <c r="K26" t="str">
        <f t="shared" si="5"/>
        <v>1A-Infographie (1A)-2018</v>
      </c>
    </row>
    <row r="27" spans="1:11" x14ac:dyDescent="0.25">
      <c r="A27" s="5">
        <v>2019</v>
      </c>
      <c r="B27" t="str">
        <f t="shared" si="0"/>
        <v>NTIC_TDI_TS</v>
      </c>
      <c r="C27" t="str">
        <f t="shared" si="1"/>
        <v>TDI105-NTIC_TDI_TS_2019</v>
      </c>
      <c r="D27" t="str">
        <f>Konosys_Data!J27</f>
        <v>TDI105</v>
      </c>
      <c r="E27" s="4" t="str">
        <f>LEFT('[1]Konosys-export'!AA27,1)</f>
        <v>1</v>
      </c>
      <c r="F27" s="4" t="str">
        <f>LEFT(Konosys_Data!I27,FIND("_",Konosys_Data!I27)-1)</f>
        <v>NTIC</v>
      </c>
      <c r="G27" s="11" t="str">
        <f t="shared" si="2"/>
        <v>TDI</v>
      </c>
      <c r="H27" s="4" t="str">
        <f t="shared" si="3"/>
        <v>TS</v>
      </c>
      <c r="I27" s="4" t="str">
        <f>RIGHT(Konosys_Data!I27, LEN(Konosys_Data!I27) - FIND("_",Konosys_Data!I27))</f>
        <v>TDI_TS_1A-Techniques de Développement Informatique (1A)-2018</v>
      </c>
      <c r="J27" s="10" t="str">
        <f t="shared" si="4"/>
        <v>TS_1A-Techniques de Développement Informatique (1A)-2018</v>
      </c>
      <c r="K27" t="str">
        <f t="shared" si="5"/>
        <v>1A-Techniques de Développement Informatique (1A)-2018</v>
      </c>
    </row>
    <row r="28" spans="1:11" x14ac:dyDescent="0.25">
      <c r="A28" s="5">
        <v>2019</v>
      </c>
      <c r="B28" t="str">
        <f t="shared" si="0"/>
        <v>NTIC_TDI_TS</v>
      </c>
      <c r="C28" t="str">
        <f>CONCATENATE(D28,"-",B28,"_",A28)</f>
        <v>TDI101-NTIC_TDI_TS_2019</v>
      </c>
      <c r="D28" t="str">
        <f>Konosys_Data!J28</f>
        <v>TDI101</v>
      </c>
      <c r="E28" s="4" t="str">
        <f>LEFT('[1]Konosys-export'!AA28,1)</f>
        <v>1</v>
      </c>
      <c r="F28" s="4" t="str">
        <f>LEFT(Konosys_Data!I28,FIND("_",Konosys_Data!I28)-1)</f>
        <v>NTIC</v>
      </c>
      <c r="G28" s="11" t="str">
        <f t="shared" si="2"/>
        <v>TDI</v>
      </c>
      <c r="H28" s="4" t="str">
        <f t="shared" si="3"/>
        <v>TS</v>
      </c>
      <c r="I28" s="4" t="str">
        <f>RIGHT(Konosys_Data!I28, LEN(Konosys_Data!I28) - FIND("_",Konosys_Data!I28))</f>
        <v>TDI_TS_1A-Techniques de Développement Informatique (1A)-2018</v>
      </c>
      <c r="J28" s="10" t="str">
        <f t="shared" si="4"/>
        <v>TS_1A-Techniques de Développement Informatique (1A)-2018</v>
      </c>
      <c r="K28" t="str">
        <f t="shared" si="5"/>
        <v>1A-Techniques de Développement Informatique (1A)-2018</v>
      </c>
    </row>
    <row r="29" spans="1:11" x14ac:dyDescent="0.25">
      <c r="A29" s="5">
        <v>2019</v>
      </c>
      <c r="B29" t="str">
        <f t="shared" si="0"/>
        <v>NTIC_TDM_TS</v>
      </c>
      <c r="C29" t="str">
        <f t="shared" si="1"/>
        <v>TDM101-NTIC_TDM_TS_2019</v>
      </c>
      <c r="D29" t="str">
        <f>Konosys_Data!J29</f>
        <v>TDM101</v>
      </c>
      <c r="E29" s="4" t="str">
        <f>LEFT('[1]Konosys-export'!AA29,1)</f>
        <v>1</v>
      </c>
      <c r="F29" s="4" t="str">
        <f>LEFT(Konosys_Data!I29,FIND("_",Konosys_Data!I29)-1)</f>
        <v>NTIC</v>
      </c>
      <c r="G29" s="11" t="str">
        <f t="shared" si="2"/>
        <v>TDM</v>
      </c>
      <c r="H29" s="4" t="str">
        <f t="shared" si="3"/>
        <v>TS</v>
      </c>
      <c r="I29" s="4" t="str">
        <f>RIGHT(Konosys_Data!I29, LEN(Konosys_Data!I29) - FIND("_",Konosys_Data!I29))</f>
        <v>TDM_TS_1A-Techniques de Développement Multimédia (1A)-2018</v>
      </c>
      <c r="J29" s="10" t="str">
        <f t="shared" si="4"/>
        <v>TS_1A-Techniques de Développement Multimédia (1A)-2018</v>
      </c>
      <c r="K29" t="str">
        <f t="shared" si="5"/>
        <v>1A-Techniques de Développement Multimédia (1A)-2018</v>
      </c>
    </row>
    <row r="30" spans="1:11" x14ac:dyDescent="0.25">
      <c r="A30" s="5">
        <v>2019</v>
      </c>
      <c r="B30" t="str">
        <f t="shared" si="0"/>
        <v>NTIC_TDI_TS</v>
      </c>
      <c r="C30" t="str">
        <f t="shared" si="1"/>
        <v>TDI102-NTIC_TDI_TS_2019</v>
      </c>
      <c r="D30" t="str">
        <f>Konosys_Data!J30</f>
        <v>TDI102</v>
      </c>
      <c r="E30" s="4" t="str">
        <f>LEFT('[1]Konosys-export'!AA30,1)</f>
        <v>1</v>
      </c>
      <c r="F30" s="4" t="str">
        <f>LEFT(Konosys_Data!I30,FIND("_",Konosys_Data!I30)-1)</f>
        <v>NTIC</v>
      </c>
      <c r="G30" s="11" t="str">
        <f t="shared" si="2"/>
        <v>TDI</v>
      </c>
      <c r="H30" s="4" t="str">
        <f t="shared" si="3"/>
        <v>TS</v>
      </c>
      <c r="I30" s="4" t="str">
        <f>RIGHT(Konosys_Data!I30, LEN(Konosys_Data!I30) - FIND("_",Konosys_Data!I30))</f>
        <v>TDI_TS_1A-Techniques de Développement Informatique (1A)-2018</v>
      </c>
      <c r="J30" s="10" t="str">
        <f t="shared" si="4"/>
        <v>TS_1A-Techniques de Développement Informatique (1A)-2018</v>
      </c>
      <c r="K30" t="str">
        <f t="shared" si="5"/>
        <v>1A-Techniques de Développement Informatique (1A)-2018</v>
      </c>
    </row>
    <row r="31" spans="1:11" x14ac:dyDescent="0.25">
      <c r="A31" s="5">
        <v>2019</v>
      </c>
      <c r="B31" t="str">
        <f t="shared" si="0"/>
        <v>AG_INFO_TS</v>
      </c>
      <c r="C31" t="str">
        <f>CONCATENATE(D31,"-",B31,"_",A31)</f>
        <v>INFO102-AG_INFO_TS_2019</v>
      </c>
      <c r="D31" t="str">
        <f>Konosys_Data!J31</f>
        <v>INFO102</v>
      </c>
      <c r="E31" s="4" t="str">
        <f>LEFT('[1]Konosys-export'!AA31,1)</f>
        <v>1</v>
      </c>
      <c r="F31" s="4" t="str">
        <f>LEFT(Konosys_Data!I31,FIND("_",Konosys_Data!I31)-1)</f>
        <v>AG</v>
      </c>
      <c r="G31" s="11" t="str">
        <f t="shared" si="2"/>
        <v>INFO</v>
      </c>
      <c r="H31" s="4" t="str">
        <f t="shared" si="3"/>
        <v>TS</v>
      </c>
      <c r="I31" s="4" t="str">
        <f>RIGHT(Konosys_Data!I31, LEN(Konosys_Data!I31) - FIND("_",Konosys_Data!I31))</f>
        <v>INFO_TS_1A-Infographie (1A)-2018</v>
      </c>
      <c r="J31" s="10" t="str">
        <f t="shared" si="4"/>
        <v>TS_1A-Infographie (1A)-2018</v>
      </c>
      <c r="K31" t="str">
        <f t="shared" si="5"/>
        <v>1A-Infographie (1A)-2018</v>
      </c>
    </row>
    <row r="32" spans="1:11" x14ac:dyDescent="0.25">
      <c r="A32" s="5">
        <v>2019</v>
      </c>
      <c r="B32" t="str">
        <f t="shared" si="0"/>
        <v>NTIC_TRI_TS</v>
      </c>
      <c r="C32" t="str">
        <f t="shared" si="1"/>
        <v>TRI101-NTIC_TRI_TS_2019</v>
      </c>
      <c r="D32" t="str">
        <f>Konosys_Data!J32</f>
        <v>TRI101</v>
      </c>
      <c r="E32" s="4" t="str">
        <f>LEFT('[1]Konosys-export'!AA32,1)</f>
        <v>1</v>
      </c>
      <c r="F32" s="4" t="str">
        <f>LEFT(Konosys_Data!I32,FIND("_",Konosys_Data!I32)-1)</f>
        <v>NTIC</v>
      </c>
      <c r="G32" s="11" t="str">
        <f t="shared" si="2"/>
        <v>TRI</v>
      </c>
      <c r="H32" s="4" t="str">
        <f t="shared" si="3"/>
        <v>TS</v>
      </c>
      <c r="I32" s="4" t="str">
        <f>RIGHT(Konosys_Data!I32, LEN(Konosys_Data!I32) - FIND("_",Konosys_Data!I32))</f>
        <v>TRI_TS_1A-Techniques des Réseaux Informatiques (1A)-2018</v>
      </c>
      <c r="J32" s="10" t="str">
        <f t="shared" si="4"/>
        <v>TS_1A-Techniques des Réseaux Informatiques (1A)-2018</v>
      </c>
      <c r="K32" t="str">
        <f t="shared" si="5"/>
        <v>1A-Techniques des Réseaux Informatiques (1A)-2018</v>
      </c>
    </row>
    <row r="33" spans="1:11" x14ac:dyDescent="0.25">
      <c r="A33" s="5">
        <v>2019</v>
      </c>
      <c r="B33" t="str">
        <f t="shared" si="0"/>
        <v>NTIC_TRI_TS</v>
      </c>
      <c r="C33" t="str">
        <f t="shared" si="1"/>
        <v>TRI102-NTIC_TRI_TS_2019</v>
      </c>
      <c r="D33" t="str">
        <f>Konosys_Data!J33</f>
        <v>TRI102</v>
      </c>
      <c r="E33" s="4" t="str">
        <f>LEFT('[1]Konosys-export'!AA33,1)</f>
        <v>1</v>
      </c>
      <c r="F33" s="4" t="str">
        <f>LEFT(Konosys_Data!I33,FIND("_",Konosys_Data!I33)-1)</f>
        <v>NTIC</v>
      </c>
      <c r="G33" s="11" t="str">
        <f t="shared" si="2"/>
        <v>TRI</v>
      </c>
      <c r="H33" s="4" t="str">
        <f t="shared" si="3"/>
        <v>TS</v>
      </c>
      <c r="I33" s="4" t="str">
        <f>RIGHT(Konosys_Data!I33, LEN(Konosys_Data!I33) - FIND("_",Konosys_Data!I33))</f>
        <v>TRI_TS_1A-Techniques des Réseaux Informatiques (1A)-2018</v>
      </c>
      <c r="J33" s="10" t="str">
        <f t="shared" si="4"/>
        <v>TS_1A-Techniques des Réseaux Informatiques (1A)-2018</v>
      </c>
      <c r="K33" t="str">
        <f t="shared" si="5"/>
        <v>1A-Techniques des Réseaux Informatiques (1A)-2018</v>
      </c>
    </row>
    <row r="34" spans="1:11" x14ac:dyDescent="0.25">
      <c r="A34" s="5">
        <v>2019</v>
      </c>
      <c r="B34" t="str">
        <f t="shared" si="0"/>
        <v>AG_INFO_TS</v>
      </c>
      <c r="C34" t="str">
        <f>CONCATENATE(D34,"-",B34,"_",A34)</f>
        <v>INFO101-AG_INFO_TS_2019</v>
      </c>
      <c r="D34" t="str">
        <f>Konosys_Data!J34</f>
        <v>INFO101</v>
      </c>
      <c r="E34" s="4" t="str">
        <f>LEFT('[1]Konosys-export'!AA34,1)</f>
        <v>1</v>
      </c>
      <c r="F34" s="4" t="str">
        <f>LEFT(Konosys_Data!I34,FIND("_",Konosys_Data!I34)-1)</f>
        <v>AG</v>
      </c>
      <c r="G34" s="11" t="str">
        <f t="shared" si="2"/>
        <v>INFO</v>
      </c>
      <c r="H34" s="4" t="str">
        <f t="shared" si="3"/>
        <v>TS</v>
      </c>
      <c r="I34" s="4" t="str">
        <f>RIGHT(Konosys_Data!I34, LEN(Konosys_Data!I34) - FIND("_",Konosys_Data!I34))</f>
        <v>INFO_TS_1A-Infographie (1A)-2018</v>
      </c>
      <c r="J34" s="10" t="str">
        <f t="shared" si="4"/>
        <v>TS_1A-Infographie (1A)-2018</v>
      </c>
      <c r="K34" t="str">
        <f t="shared" si="5"/>
        <v>1A-Infographie (1A)-2018</v>
      </c>
    </row>
    <row r="35" spans="1:11" x14ac:dyDescent="0.25">
      <c r="A35" s="5">
        <v>2019</v>
      </c>
      <c r="B35" t="str">
        <f t="shared" si="0"/>
        <v>NTIC_TDI_TS</v>
      </c>
      <c r="C35" t="str">
        <f t="shared" si="1"/>
        <v>TDI103-NTIC_TDI_TS_2019</v>
      </c>
      <c r="D35" t="str">
        <f>Konosys_Data!J35</f>
        <v>TDI103</v>
      </c>
      <c r="E35" s="4" t="str">
        <f>LEFT('[1]Konosys-export'!AA35,1)</f>
        <v>1</v>
      </c>
      <c r="F35" s="4" t="str">
        <f>LEFT(Konosys_Data!I35,FIND("_",Konosys_Data!I35)-1)</f>
        <v>NTIC</v>
      </c>
      <c r="G35" s="11" t="str">
        <f t="shared" si="2"/>
        <v>TDI</v>
      </c>
      <c r="H35" s="4" t="str">
        <f t="shared" si="3"/>
        <v>TS</v>
      </c>
      <c r="I35" s="4" t="str">
        <f>RIGHT(Konosys_Data!I35, LEN(Konosys_Data!I35) - FIND("_",Konosys_Data!I35))</f>
        <v>TDI_TS_1A-Techniques de Développement Informatique (1A)-2018</v>
      </c>
      <c r="J35" s="10" t="str">
        <f t="shared" si="4"/>
        <v>TS_1A-Techniques de Développement Informatique (1A)-2018</v>
      </c>
      <c r="K35" t="str">
        <f t="shared" si="5"/>
        <v>1A-Techniques de Développement Informatique (1A)-2018</v>
      </c>
    </row>
    <row r="36" spans="1:11" x14ac:dyDescent="0.25">
      <c r="A36" s="5">
        <v>2019</v>
      </c>
      <c r="B36" t="str">
        <f t="shared" si="0"/>
        <v>NTIC_TDI_TS</v>
      </c>
      <c r="C36" t="str">
        <f t="shared" si="1"/>
        <v>TDI101-NTIC_TDI_TS_2019</v>
      </c>
      <c r="D36" t="str">
        <f>Konosys_Data!J36</f>
        <v>TDI101</v>
      </c>
      <c r="E36" s="4" t="str">
        <f>LEFT('[1]Konosys-export'!AA36,1)</f>
        <v>1</v>
      </c>
      <c r="F36" s="4" t="str">
        <f>LEFT(Konosys_Data!I36,FIND("_",Konosys_Data!I36)-1)</f>
        <v>NTIC</v>
      </c>
      <c r="G36" s="11" t="str">
        <f t="shared" si="2"/>
        <v>TDI</v>
      </c>
      <c r="H36" s="4" t="str">
        <f t="shared" si="3"/>
        <v>TS</v>
      </c>
      <c r="I36" s="4" t="str">
        <f>RIGHT(Konosys_Data!I36, LEN(Konosys_Data!I36) - FIND("_",Konosys_Data!I36))</f>
        <v>TDI_TS_1A-Techniques de Développement Informatique (1A)-2018</v>
      </c>
      <c r="J36" s="10" t="str">
        <f t="shared" si="4"/>
        <v>TS_1A-Techniques de Développement Informatique (1A)-2018</v>
      </c>
      <c r="K36" t="str">
        <f t="shared" si="5"/>
        <v>1A-Techniques de Développement Informatique (1A)-2018</v>
      </c>
    </row>
    <row r="37" spans="1:11" x14ac:dyDescent="0.25">
      <c r="A37" s="5">
        <v>2019</v>
      </c>
      <c r="B37" t="str">
        <f t="shared" si="0"/>
        <v>AG_INFO_TS</v>
      </c>
      <c r="C37" t="str">
        <f t="shared" si="1"/>
        <v>INFO102-AG_INFO_TS_2019</v>
      </c>
      <c r="D37" t="str">
        <f>Konosys_Data!J37</f>
        <v>INFO102</v>
      </c>
      <c r="E37" s="4" t="str">
        <f>LEFT('[1]Konosys-export'!AA37,1)</f>
        <v>1</v>
      </c>
      <c r="F37" s="4" t="str">
        <f>LEFT(Konosys_Data!I37,FIND("_",Konosys_Data!I37)-1)</f>
        <v>AG</v>
      </c>
      <c r="G37" s="11" t="str">
        <f t="shared" si="2"/>
        <v>INFO</v>
      </c>
      <c r="H37" s="4" t="str">
        <f t="shared" si="3"/>
        <v>TS</v>
      </c>
      <c r="I37" s="4" t="str">
        <f>RIGHT(Konosys_Data!I37, LEN(Konosys_Data!I37) - FIND("_",Konosys_Data!I37))</f>
        <v>INFO_TS_1A-Infographie (1A)-2018</v>
      </c>
      <c r="J37" s="10" t="str">
        <f t="shared" si="4"/>
        <v>TS_1A-Infographie (1A)-2018</v>
      </c>
      <c r="K37" t="str">
        <f t="shared" si="5"/>
        <v>1A-Infographie (1A)-2018</v>
      </c>
    </row>
    <row r="38" spans="1:11" x14ac:dyDescent="0.25">
      <c r="A38" s="5">
        <v>2019</v>
      </c>
      <c r="B38" t="str">
        <f t="shared" si="0"/>
        <v>AG_INFO_TS</v>
      </c>
      <c r="C38" t="str">
        <f t="shared" si="1"/>
        <v>INFO101-AG_INFO_TS_2019</v>
      </c>
      <c r="D38" t="str">
        <f>Konosys_Data!J38</f>
        <v>INFO101</v>
      </c>
      <c r="E38" s="4" t="str">
        <f>LEFT('[1]Konosys-export'!AA38,1)</f>
        <v>1</v>
      </c>
      <c r="F38" s="4" t="str">
        <f>LEFT(Konosys_Data!I38,FIND("_",Konosys_Data!I38)-1)</f>
        <v>AG</v>
      </c>
      <c r="G38" s="11" t="str">
        <f t="shared" si="2"/>
        <v>INFO</v>
      </c>
      <c r="H38" s="4" t="str">
        <f t="shared" si="3"/>
        <v>TS</v>
      </c>
      <c r="I38" s="4" t="str">
        <f>RIGHT(Konosys_Data!I38, LEN(Konosys_Data!I38) - FIND("_",Konosys_Data!I38))</f>
        <v>INFO_TS_1A-Infographie (1A)-2018</v>
      </c>
      <c r="J38" s="10" t="str">
        <f t="shared" si="4"/>
        <v>TS_1A-Infographie (1A)-2018</v>
      </c>
      <c r="K38" t="str">
        <f t="shared" si="5"/>
        <v>1A-Infographie (1A)-2018</v>
      </c>
    </row>
    <row r="39" spans="1:11" x14ac:dyDescent="0.25">
      <c r="A39" s="5">
        <v>2019</v>
      </c>
      <c r="B39" t="str">
        <f t="shared" si="0"/>
        <v>AG_INFO_TS</v>
      </c>
      <c r="C39" t="str">
        <f t="shared" si="1"/>
        <v>INFO101-AG_INFO_TS_2019</v>
      </c>
      <c r="D39" t="str">
        <f>Konosys_Data!J39</f>
        <v>INFO101</v>
      </c>
      <c r="E39" s="4" t="str">
        <f>LEFT('[1]Konosys-export'!AA39,1)</f>
        <v>1</v>
      </c>
      <c r="F39" s="4" t="str">
        <f>LEFT(Konosys_Data!I39,FIND("_",Konosys_Data!I39)-1)</f>
        <v>AG</v>
      </c>
      <c r="G39" s="11" t="str">
        <f t="shared" si="2"/>
        <v>INFO</v>
      </c>
      <c r="H39" s="4" t="str">
        <f t="shared" si="3"/>
        <v>TS</v>
      </c>
      <c r="I39" s="4" t="str">
        <f>RIGHT(Konosys_Data!I39, LEN(Konosys_Data!I39) - FIND("_",Konosys_Data!I39))</f>
        <v>INFO_TS_1A-Infographie (1A)-2018</v>
      </c>
      <c r="J39" s="10" t="str">
        <f t="shared" si="4"/>
        <v>TS_1A-Infographie (1A)-2018</v>
      </c>
      <c r="K39" t="str">
        <f t="shared" si="5"/>
        <v>1A-Infographie (1A)-2018</v>
      </c>
    </row>
    <row r="40" spans="1:11" x14ac:dyDescent="0.25">
      <c r="A40" s="5">
        <v>2019</v>
      </c>
      <c r="B40" t="str">
        <f t="shared" si="0"/>
        <v>AG_INFO_TS</v>
      </c>
      <c r="C40" t="str">
        <f t="shared" si="1"/>
        <v>INFO102-AG_INFO_TS_2019</v>
      </c>
      <c r="D40" t="str">
        <f>Konosys_Data!J40</f>
        <v>INFO102</v>
      </c>
      <c r="E40" s="4" t="str">
        <f>LEFT('[1]Konosys-export'!AA40,1)</f>
        <v>1</v>
      </c>
      <c r="F40" s="4" t="str">
        <f>LEFT(Konosys_Data!I40,FIND("_",Konosys_Data!I40)-1)</f>
        <v>AG</v>
      </c>
      <c r="G40" s="11" t="str">
        <f t="shared" si="2"/>
        <v>INFO</v>
      </c>
      <c r="H40" s="4" t="str">
        <f t="shared" si="3"/>
        <v>TS</v>
      </c>
      <c r="I40" s="4" t="str">
        <f>RIGHT(Konosys_Data!I40, LEN(Konosys_Data!I40) - FIND("_",Konosys_Data!I40))</f>
        <v>INFO_TS_1A-Infographie (1A)-2018</v>
      </c>
      <c r="J40" s="10" t="str">
        <f t="shared" si="4"/>
        <v>TS_1A-Infographie (1A)-2018</v>
      </c>
      <c r="K40" t="str">
        <f t="shared" si="5"/>
        <v>1A-Infographie (1A)-2018</v>
      </c>
    </row>
    <row r="41" spans="1:11" x14ac:dyDescent="0.25">
      <c r="A41" s="5">
        <v>2019</v>
      </c>
      <c r="B41" t="str">
        <f t="shared" si="0"/>
        <v>NTIC_TRI_TS</v>
      </c>
      <c r="C41" t="str">
        <f t="shared" si="1"/>
        <v>TRI101-NTIC_TRI_TS_2019</v>
      </c>
      <c r="D41" t="str">
        <f>Konosys_Data!J41</f>
        <v>TRI101</v>
      </c>
      <c r="E41" s="4" t="str">
        <f>LEFT('[1]Konosys-export'!AA41,1)</f>
        <v>1</v>
      </c>
      <c r="F41" s="4" t="str">
        <f>LEFT(Konosys_Data!I41,FIND("_",Konosys_Data!I41)-1)</f>
        <v>NTIC</v>
      </c>
      <c r="G41" s="11" t="str">
        <f t="shared" si="2"/>
        <v>TRI</v>
      </c>
      <c r="H41" s="4" t="str">
        <f t="shared" si="3"/>
        <v>TS</v>
      </c>
      <c r="I41" s="4" t="str">
        <f>RIGHT(Konosys_Data!I41, LEN(Konosys_Data!I41) - FIND("_",Konosys_Data!I41))</f>
        <v>TRI_TS_1A-Techniques des Réseaux Informatiques (1A)-2018</v>
      </c>
      <c r="J41" s="10" t="str">
        <f t="shared" si="4"/>
        <v>TS_1A-Techniques des Réseaux Informatiques (1A)-2018</v>
      </c>
      <c r="K41" t="str">
        <f t="shared" si="5"/>
        <v>1A-Techniques des Réseaux Informatiques (1A)-2018</v>
      </c>
    </row>
    <row r="42" spans="1:11" x14ac:dyDescent="0.25">
      <c r="A42" s="5">
        <v>2019</v>
      </c>
      <c r="B42" t="str">
        <f t="shared" si="0"/>
        <v>AG_INFO_TS</v>
      </c>
      <c r="C42" t="str">
        <f t="shared" si="1"/>
        <v>INFO101-AG_INFO_TS_2019</v>
      </c>
      <c r="D42" t="str">
        <f>Konosys_Data!J42</f>
        <v>INFO101</v>
      </c>
      <c r="E42" s="4" t="str">
        <f>LEFT('[1]Konosys-export'!AA42,1)</f>
        <v>1</v>
      </c>
      <c r="F42" s="4" t="str">
        <f>LEFT(Konosys_Data!I42,FIND("_",Konosys_Data!I42)-1)</f>
        <v>AG</v>
      </c>
      <c r="G42" s="11" t="str">
        <f t="shared" si="2"/>
        <v>INFO</v>
      </c>
      <c r="H42" s="4" t="str">
        <f t="shared" si="3"/>
        <v>TS</v>
      </c>
      <c r="I42" s="4" t="str">
        <f>RIGHT(Konosys_Data!I42, LEN(Konosys_Data!I42) - FIND("_",Konosys_Data!I42))</f>
        <v>INFO_TS_1A-Infographie (1A)-2018</v>
      </c>
      <c r="J42" s="10" t="str">
        <f t="shared" si="4"/>
        <v>TS_1A-Infographie (1A)-2018</v>
      </c>
      <c r="K42" t="str">
        <f t="shared" si="5"/>
        <v>1A-Infographie (1A)-2018</v>
      </c>
    </row>
    <row r="43" spans="1:11" x14ac:dyDescent="0.25">
      <c r="A43" s="5">
        <v>2019</v>
      </c>
      <c r="B43" t="str">
        <f t="shared" si="0"/>
        <v>NTIC_TDM_TS</v>
      </c>
      <c r="C43" t="str">
        <f t="shared" si="1"/>
        <v>TDM101-NTIC_TDM_TS_2019</v>
      </c>
      <c r="D43" t="str">
        <f>Konosys_Data!J43</f>
        <v>TDM101</v>
      </c>
      <c r="E43" s="4" t="str">
        <f>LEFT('[1]Konosys-export'!AA43,1)</f>
        <v>1</v>
      </c>
      <c r="F43" s="4" t="str">
        <f>LEFT(Konosys_Data!I43,FIND("_",Konosys_Data!I43)-1)</f>
        <v>NTIC</v>
      </c>
      <c r="G43" s="11" t="str">
        <f t="shared" si="2"/>
        <v>TDM</v>
      </c>
      <c r="H43" s="4" t="str">
        <f t="shared" si="3"/>
        <v>TS</v>
      </c>
      <c r="I43" s="4" t="str">
        <f>RIGHT(Konosys_Data!I43, LEN(Konosys_Data!I43) - FIND("_",Konosys_Data!I43))</f>
        <v>TDM_TS_1A-Techniques de Développement Multimédia (1A)-2018</v>
      </c>
      <c r="J43" s="10" t="str">
        <f t="shared" si="4"/>
        <v>TS_1A-Techniques de Développement Multimédia (1A)-2018</v>
      </c>
      <c r="K43" t="str">
        <f t="shared" si="5"/>
        <v>1A-Techniques de Développement Multimédia (1A)-2018</v>
      </c>
    </row>
    <row r="44" spans="1:11" x14ac:dyDescent="0.25">
      <c r="A44" s="5">
        <v>2019</v>
      </c>
      <c r="B44" t="str">
        <f t="shared" si="0"/>
        <v>NTIC_TRI_TS</v>
      </c>
      <c r="C44" t="str">
        <f t="shared" si="1"/>
        <v>TRI101-NTIC_TRI_TS_2019</v>
      </c>
      <c r="D44" t="str">
        <f>Konosys_Data!J44</f>
        <v>TRI101</v>
      </c>
      <c r="E44" s="4" t="str">
        <f>LEFT('[1]Konosys-export'!AA44,1)</f>
        <v>1</v>
      </c>
      <c r="F44" s="4" t="str">
        <f>LEFT(Konosys_Data!I44,FIND("_",Konosys_Data!I44)-1)</f>
        <v>NTIC</v>
      </c>
      <c r="G44" s="11" t="str">
        <f t="shared" si="2"/>
        <v>TRI</v>
      </c>
      <c r="H44" s="4" t="str">
        <f t="shared" si="3"/>
        <v>TS</v>
      </c>
      <c r="I44" s="4" t="str">
        <f>RIGHT(Konosys_Data!I44, LEN(Konosys_Data!I44) - FIND("_",Konosys_Data!I44))</f>
        <v>TRI_TS_1A-Techniques des Réseaux Informatiques (1A)-2018</v>
      </c>
      <c r="J44" s="10" t="str">
        <f t="shared" si="4"/>
        <v>TS_1A-Techniques des Réseaux Informatiques (1A)-2018</v>
      </c>
      <c r="K44" t="str">
        <f t="shared" si="5"/>
        <v>1A-Techniques des Réseaux Informatiques (1A)-2018</v>
      </c>
    </row>
    <row r="45" spans="1:11" x14ac:dyDescent="0.25">
      <c r="A45" s="5">
        <v>2019</v>
      </c>
      <c r="B45" t="str">
        <f t="shared" si="0"/>
        <v>NTIC_TDI_TS</v>
      </c>
      <c r="C45" t="str">
        <f t="shared" si="1"/>
        <v>TDI104-NTIC_TDI_TS_2019</v>
      </c>
      <c r="D45" t="str">
        <f>Konosys_Data!J45</f>
        <v>TDI104</v>
      </c>
      <c r="E45" s="4" t="str">
        <f>LEFT('[1]Konosys-export'!AA45,1)</f>
        <v>1</v>
      </c>
      <c r="F45" s="4" t="str">
        <f>LEFT(Konosys_Data!I45,FIND("_",Konosys_Data!I45)-1)</f>
        <v>NTIC</v>
      </c>
      <c r="G45" s="11" t="str">
        <f t="shared" si="2"/>
        <v>TDI</v>
      </c>
      <c r="H45" s="4" t="str">
        <f t="shared" si="3"/>
        <v>TS</v>
      </c>
      <c r="I45" s="4" t="str">
        <f>RIGHT(Konosys_Data!I45, LEN(Konosys_Data!I45) - FIND("_",Konosys_Data!I45))</f>
        <v>TDI_TS_1A-Techniques de Développement Informatique (1A)-2018</v>
      </c>
      <c r="J45" s="10" t="str">
        <f t="shared" si="4"/>
        <v>TS_1A-Techniques de Développement Informatique (1A)-2018</v>
      </c>
      <c r="K45" t="str">
        <f t="shared" si="5"/>
        <v>1A-Techniques de Développement Informatique (1A)-2018</v>
      </c>
    </row>
    <row r="46" spans="1:11" x14ac:dyDescent="0.25">
      <c r="A46" s="5">
        <v>2019</v>
      </c>
      <c r="B46" t="str">
        <f t="shared" si="0"/>
        <v>NTIC_TDI_TS</v>
      </c>
      <c r="C46" t="str">
        <f t="shared" si="1"/>
        <v>TDI105-NTIC_TDI_TS_2019</v>
      </c>
      <c r="D46" t="str">
        <f>Konosys_Data!J46</f>
        <v>TDI105</v>
      </c>
      <c r="E46" s="4" t="str">
        <f>LEFT('[1]Konosys-export'!AA46,1)</f>
        <v>1</v>
      </c>
      <c r="F46" s="4" t="str">
        <f>LEFT(Konosys_Data!I46,FIND("_",Konosys_Data!I46)-1)</f>
        <v>NTIC</v>
      </c>
      <c r="G46" s="11" t="str">
        <f t="shared" si="2"/>
        <v>TDI</v>
      </c>
      <c r="H46" s="4" t="str">
        <f t="shared" si="3"/>
        <v>TS</v>
      </c>
      <c r="I46" s="4" t="str">
        <f>RIGHT(Konosys_Data!I46, LEN(Konosys_Data!I46) - FIND("_",Konosys_Data!I46))</f>
        <v>TDI_TS_1A-Techniques de Développement Informatique (1A)-2018</v>
      </c>
      <c r="J46" s="10" t="str">
        <f t="shared" si="4"/>
        <v>TS_1A-Techniques de Développement Informatique (1A)-2018</v>
      </c>
      <c r="K46" t="str">
        <f t="shared" si="5"/>
        <v>1A-Techniques de Développement Informatique (1A)-2018</v>
      </c>
    </row>
    <row r="47" spans="1:11" x14ac:dyDescent="0.25">
      <c r="A47" s="5">
        <v>2019</v>
      </c>
      <c r="B47" t="str">
        <f t="shared" si="0"/>
        <v>NTIC_TDM_TS</v>
      </c>
      <c r="C47" t="str">
        <f t="shared" si="1"/>
        <v>TDM101-NTIC_TDM_TS_2019</v>
      </c>
      <c r="D47" t="str">
        <f>Konosys_Data!J47</f>
        <v>TDM101</v>
      </c>
      <c r="E47" s="4" t="str">
        <f>LEFT('[1]Konosys-export'!AA47,1)</f>
        <v>1</v>
      </c>
      <c r="F47" s="4" t="str">
        <f>LEFT(Konosys_Data!I47,FIND("_",Konosys_Data!I47)-1)</f>
        <v>NTIC</v>
      </c>
      <c r="G47" s="11" t="str">
        <f t="shared" si="2"/>
        <v>TDM</v>
      </c>
      <c r="H47" s="4" t="str">
        <f t="shared" si="3"/>
        <v>TS</v>
      </c>
      <c r="I47" s="4" t="str">
        <f>RIGHT(Konosys_Data!I47, LEN(Konosys_Data!I47) - FIND("_",Konosys_Data!I47))</f>
        <v>TDM_TS_1A-Techniques de Développement Multimédia (1A)-2018</v>
      </c>
      <c r="J47" s="10" t="str">
        <f t="shared" si="4"/>
        <v>TS_1A-Techniques de Développement Multimédia (1A)-2018</v>
      </c>
      <c r="K47" t="str">
        <f t="shared" si="5"/>
        <v>1A-Techniques de Développement Multimédia (1A)-2018</v>
      </c>
    </row>
    <row r="48" spans="1:11" x14ac:dyDescent="0.25">
      <c r="A48" s="5">
        <v>2019</v>
      </c>
      <c r="B48" t="str">
        <f t="shared" si="0"/>
        <v>NTIC_TDM_TS</v>
      </c>
      <c r="C48" t="str">
        <f t="shared" si="1"/>
        <v>TDM103-NTIC_TDM_TS_2019</v>
      </c>
      <c r="D48" t="str">
        <f>Konosys_Data!J48</f>
        <v>TDM103</v>
      </c>
      <c r="E48" s="4" t="str">
        <f>LEFT('[1]Konosys-export'!AA48,1)</f>
        <v>1</v>
      </c>
      <c r="F48" s="4" t="str">
        <f>LEFT(Konosys_Data!I48,FIND("_",Konosys_Data!I48)-1)</f>
        <v>NTIC</v>
      </c>
      <c r="G48" s="11" t="str">
        <f t="shared" si="2"/>
        <v>TDM</v>
      </c>
      <c r="H48" s="4" t="str">
        <f t="shared" si="3"/>
        <v>TS</v>
      </c>
      <c r="I48" s="4" t="str">
        <f>RIGHT(Konosys_Data!I48, LEN(Konosys_Data!I48) - FIND("_",Konosys_Data!I48))</f>
        <v>TDM_TS_1A-Techniques de Développement Multimédia (1A)-2018</v>
      </c>
      <c r="J48" s="10" t="str">
        <f t="shared" si="4"/>
        <v>TS_1A-Techniques de Développement Multimédia (1A)-2018</v>
      </c>
      <c r="K48" t="str">
        <f t="shared" si="5"/>
        <v>1A-Techniques de Développement Multimédia (1A)-2018</v>
      </c>
    </row>
    <row r="49" spans="1:11" x14ac:dyDescent="0.25">
      <c r="A49" s="5">
        <v>2019</v>
      </c>
      <c r="B49" t="str">
        <f t="shared" si="0"/>
        <v>NTIC_TDI_TS</v>
      </c>
      <c r="C49" t="str">
        <f t="shared" si="1"/>
        <v>TDI104-NTIC_TDI_TS_2019</v>
      </c>
      <c r="D49" t="str">
        <f>Konosys_Data!J49</f>
        <v>TDI104</v>
      </c>
      <c r="E49" s="4" t="str">
        <f>LEFT('[1]Konosys-export'!AA49,1)</f>
        <v>1</v>
      </c>
      <c r="F49" s="4" t="str">
        <f>LEFT(Konosys_Data!I49,FIND("_",Konosys_Data!I49)-1)</f>
        <v>NTIC</v>
      </c>
      <c r="G49" s="11" t="str">
        <f t="shared" si="2"/>
        <v>TDI</v>
      </c>
      <c r="H49" s="4" t="str">
        <f t="shared" si="3"/>
        <v>TS</v>
      </c>
      <c r="I49" s="4" t="str">
        <f>RIGHT(Konosys_Data!I49, LEN(Konosys_Data!I49) - FIND("_",Konosys_Data!I49))</f>
        <v>TDI_TS_1A-Techniques de Développement Informatique (1A)-2018</v>
      </c>
      <c r="J49" s="10" t="str">
        <f t="shared" si="4"/>
        <v>TS_1A-Techniques de Développement Informatique (1A)-2018</v>
      </c>
      <c r="K49" t="str">
        <f t="shared" si="5"/>
        <v>1A-Techniques de Développement Informatique (1A)-2018</v>
      </c>
    </row>
    <row r="50" spans="1:11" x14ac:dyDescent="0.25">
      <c r="A50" s="5">
        <v>2019</v>
      </c>
      <c r="B50" t="str">
        <f t="shared" si="0"/>
        <v>NTIC_TDI_TS</v>
      </c>
      <c r="C50" t="str">
        <f t="shared" si="1"/>
        <v>TDI103-NTIC_TDI_TS_2019</v>
      </c>
      <c r="D50" t="str">
        <f>Konosys_Data!J50</f>
        <v>TDI103</v>
      </c>
      <c r="E50" s="4" t="str">
        <f>LEFT('[1]Konosys-export'!AA50,1)</f>
        <v>1</v>
      </c>
      <c r="F50" s="4" t="str">
        <f>LEFT(Konosys_Data!I50,FIND("_",Konosys_Data!I50)-1)</f>
        <v>NTIC</v>
      </c>
      <c r="G50" s="11" t="str">
        <f t="shared" si="2"/>
        <v>TDI</v>
      </c>
      <c r="H50" s="4" t="str">
        <f t="shared" si="3"/>
        <v>TS</v>
      </c>
      <c r="I50" s="4" t="str">
        <f>RIGHT(Konosys_Data!I50, LEN(Konosys_Data!I50) - FIND("_",Konosys_Data!I50))</f>
        <v>TDI_TS_1A-Techniques de Développement Informatique (1A)-2018</v>
      </c>
      <c r="J50" s="10" t="str">
        <f t="shared" si="4"/>
        <v>TS_1A-Techniques de Développement Informatique (1A)-2018</v>
      </c>
      <c r="K50" t="str">
        <f t="shared" si="5"/>
        <v>1A-Techniques de Développement Informatique (1A)-2018</v>
      </c>
    </row>
    <row r="51" spans="1:11" x14ac:dyDescent="0.25">
      <c r="A51" s="5">
        <v>2019</v>
      </c>
      <c r="B51" t="str">
        <f t="shared" si="0"/>
        <v>NTIC_TRI_TS</v>
      </c>
      <c r="C51" t="str">
        <f t="shared" si="1"/>
        <v>TRI103-NTIC_TRI_TS_2019</v>
      </c>
      <c r="D51" t="str">
        <f>Konosys_Data!J51</f>
        <v>TRI103</v>
      </c>
      <c r="E51" s="4" t="str">
        <f>LEFT('[1]Konosys-export'!AA51,1)</f>
        <v>1</v>
      </c>
      <c r="F51" s="4" t="str">
        <f>LEFT(Konosys_Data!I51,FIND("_",Konosys_Data!I51)-1)</f>
        <v>NTIC</v>
      </c>
      <c r="G51" s="11" t="str">
        <f t="shared" si="2"/>
        <v>TRI</v>
      </c>
      <c r="H51" s="4" t="str">
        <f t="shared" si="3"/>
        <v>TS</v>
      </c>
      <c r="I51" s="4" t="str">
        <f>RIGHT(Konosys_Data!I51, LEN(Konosys_Data!I51) - FIND("_",Konosys_Data!I51))</f>
        <v>TRI_TS_1A-Techniques des Réseaux Informatiques (1A)-2018</v>
      </c>
      <c r="J51" s="10" t="str">
        <f t="shared" si="4"/>
        <v>TS_1A-Techniques des Réseaux Informatiques (1A)-2018</v>
      </c>
      <c r="K51" t="str">
        <f t="shared" si="5"/>
        <v>1A-Techniques des Réseaux Informatiques (1A)-2018</v>
      </c>
    </row>
    <row r="52" spans="1:11" x14ac:dyDescent="0.25">
      <c r="A52" s="5">
        <v>2019</v>
      </c>
      <c r="B52" t="str">
        <f t="shared" si="0"/>
        <v>NTIC_TRI_TS</v>
      </c>
      <c r="C52" t="str">
        <f t="shared" si="1"/>
        <v>TRI104-NTIC_TRI_TS_2019</v>
      </c>
      <c r="D52" t="str">
        <f>Konosys_Data!J52</f>
        <v>TRI104</v>
      </c>
      <c r="E52" s="4" t="str">
        <f>LEFT('[1]Konosys-export'!AA52,1)</f>
        <v>1</v>
      </c>
      <c r="F52" s="4" t="str">
        <f>LEFT(Konosys_Data!I52,FIND("_",Konosys_Data!I52)-1)</f>
        <v>NTIC</v>
      </c>
      <c r="G52" s="11" t="str">
        <f t="shared" si="2"/>
        <v>TRI</v>
      </c>
      <c r="H52" s="4" t="str">
        <f t="shared" si="3"/>
        <v>TS</v>
      </c>
      <c r="I52" s="4" t="str">
        <f>RIGHT(Konosys_Data!I52, LEN(Konosys_Data!I52) - FIND("_",Konosys_Data!I52))</f>
        <v>TRI_TS_1A-Techniques des Réseaux Informatiques (1A)-2018</v>
      </c>
      <c r="J52" s="10" t="str">
        <f t="shared" si="4"/>
        <v>TS_1A-Techniques des Réseaux Informatiques (1A)-2018</v>
      </c>
      <c r="K52" t="str">
        <f t="shared" si="5"/>
        <v>1A-Techniques des Réseaux Informatiques (1A)-2018</v>
      </c>
    </row>
    <row r="53" spans="1:11" x14ac:dyDescent="0.25">
      <c r="A53" s="5">
        <v>2019</v>
      </c>
      <c r="B53" t="str">
        <f t="shared" si="0"/>
        <v>NTIC_TDI_TS</v>
      </c>
      <c r="C53" t="str">
        <f t="shared" si="1"/>
        <v>TDI105-NTIC_TDI_TS_2019</v>
      </c>
      <c r="D53" t="str">
        <f>Konosys_Data!J53</f>
        <v>TDI105</v>
      </c>
      <c r="E53" s="4" t="str">
        <f>LEFT('[1]Konosys-export'!AA53,1)</f>
        <v>1</v>
      </c>
      <c r="F53" s="4" t="str">
        <f>LEFT(Konosys_Data!I53,FIND("_",Konosys_Data!I53)-1)</f>
        <v>NTIC</v>
      </c>
      <c r="G53" s="11" t="str">
        <f t="shared" si="2"/>
        <v>TDI</v>
      </c>
      <c r="H53" s="4" t="str">
        <f t="shared" si="3"/>
        <v>TS</v>
      </c>
      <c r="I53" s="4" t="str">
        <f>RIGHT(Konosys_Data!I53, LEN(Konosys_Data!I53) - FIND("_",Konosys_Data!I53))</f>
        <v>TDI_TS_1A-Techniques de Développement Informatique (1A)-2018</v>
      </c>
      <c r="J53" s="10" t="str">
        <f t="shared" si="4"/>
        <v>TS_1A-Techniques de Développement Informatique (1A)-2018</v>
      </c>
      <c r="K53" t="str">
        <f t="shared" si="5"/>
        <v>1A-Techniques de Développement Informatique (1A)-2018</v>
      </c>
    </row>
    <row r="54" spans="1:11" x14ac:dyDescent="0.25">
      <c r="A54" s="5">
        <v>2019</v>
      </c>
      <c r="B54" t="str">
        <f t="shared" si="0"/>
        <v>NTIC_TRI_TS</v>
      </c>
      <c r="C54" t="str">
        <f t="shared" si="1"/>
        <v>TRI105-NTIC_TRI_TS_2019</v>
      </c>
      <c r="D54" t="str">
        <f>Konosys_Data!J54</f>
        <v>TRI105</v>
      </c>
      <c r="E54" s="4" t="str">
        <f>LEFT('[1]Konosys-export'!AA54,1)</f>
        <v>1</v>
      </c>
      <c r="F54" s="4" t="str">
        <f>LEFT(Konosys_Data!I54,FIND("_",Konosys_Data!I54)-1)</f>
        <v>NTIC</v>
      </c>
      <c r="G54" s="11" t="str">
        <f t="shared" si="2"/>
        <v>TRI</v>
      </c>
      <c r="H54" s="4" t="str">
        <f t="shared" si="3"/>
        <v>TS</v>
      </c>
      <c r="I54" s="4" t="str">
        <f>RIGHT(Konosys_Data!I54, LEN(Konosys_Data!I54) - FIND("_",Konosys_Data!I54))</f>
        <v>TRI_TS_1A-Techniques des Réseaux Informatiques (1A)-2018</v>
      </c>
      <c r="J54" s="10" t="str">
        <f t="shared" si="4"/>
        <v>TS_1A-Techniques des Réseaux Informatiques (1A)-2018</v>
      </c>
      <c r="K54" t="str">
        <f t="shared" si="5"/>
        <v>1A-Techniques des Réseaux Informatiques (1A)-2018</v>
      </c>
    </row>
    <row r="55" spans="1:11" x14ac:dyDescent="0.25">
      <c r="A55" s="5">
        <v>2019</v>
      </c>
      <c r="B55" t="str">
        <f t="shared" si="0"/>
        <v>NTIC_TDM_TS</v>
      </c>
      <c r="C55" t="str">
        <f t="shared" si="1"/>
        <v>TDM103-NTIC_TDM_TS_2019</v>
      </c>
      <c r="D55" t="str">
        <f>Konosys_Data!J55</f>
        <v>TDM103</v>
      </c>
      <c r="E55" s="4" t="str">
        <f>LEFT('[1]Konosys-export'!AA55,1)</f>
        <v>1</v>
      </c>
      <c r="F55" s="4" t="str">
        <f>LEFT(Konosys_Data!I55,FIND("_",Konosys_Data!I55)-1)</f>
        <v>NTIC</v>
      </c>
      <c r="G55" s="11" t="str">
        <f t="shared" si="2"/>
        <v>TDM</v>
      </c>
      <c r="H55" s="4" t="str">
        <f t="shared" si="3"/>
        <v>TS</v>
      </c>
      <c r="I55" s="4" t="str">
        <f>RIGHT(Konosys_Data!I55, LEN(Konosys_Data!I55) - FIND("_",Konosys_Data!I55))</f>
        <v>TDM_TS_1A-Techniques de Développement Multimédia (1A)-2018</v>
      </c>
      <c r="J55" s="10" t="str">
        <f t="shared" si="4"/>
        <v>TS_1A-Techniques de Développement Multimédia (1A)-2018</v>
      </c>
      <c r="K55" t="str">
        <f t="shared" si="5"/>
        <v>1A-Techniques de Développement Multimédia (1A)-2018</v>
      </c>
    </row>
    <row r="56" spans="1:11" x14ac:dyDescent="0.25">
      <c r="A56" s="5">
        <v>2019</v>
      </c>
      <c r="B56" t="str">
        <f t="shared" si="0"/>
        <v>NTIC_TDI_TS</v>
      </c>
      <c r="C56" t="str">
        <f t="shared" si="1"/>
        <v>TDI106-NTIC_TDI_TS_2019</v>
      </c>
      <c r="D56" t="str">
        <f>Konosys_Data!J56</f>
        <v>TDI106</v>
      </c>
      <c r="E56" s="4" t="str">
        <f>LEFT('[1]Konosys-export'!AA56,1)</f>
        <v>1</v>
      </c>
      <c r="F56" s="4" t="str">
        <f>LEFT(Konosys_Data!I56,FIND("_",Konosys_Data!I56)-1)</f>
        <v>NTIC</v>
      </c>
      <c r="G56" s="11" t="str">
        <f t="shared" si="2"/>
        <v>TDI</v>
      </c>
      <c r="H56" s="4" t="str">
        <f t="shared" si="3"/>
        <v>TS</v>
      </c>
      <c r="I56" s="4" t="str">
        <f>RIGHT(Konosys_Data!I56, LEN(Konosys_Data!I56) - FIND("_",Konosys_Data!I56))</f>
        <v>TDI_TS_1A-Techniques de Développement Informatique (1A)-2018</v>
      </c>
      <c r="J56" s="10" t="str">
        <f t="shared" si="4"/>
        <v>TS_1A-Techniques de Développement Informatique (1A)-2018</v>
      </c>
      <c r="K56" t="str">
        <f t="shared" si="5"/>
        <v>1A-Techniques de Développement Informatique (1A)-2018</v>
      </c>
    </row>
    <row r="57" spans="1:11" x14ac:dyDescent="0.25">
      <c r="A57" s="5">
        <v>2019</v>
      </c>
      <c r="B57" t="str">
        <f t="shared" si="0"/>
        <v>AG_INFO_TS</v>
      </c>
      <c r="C57" t="str">
        <f t="shared" si="1"/>
        <v>INFO101-AG_INFO_TS_2019</v>
      </c>
      <c r="D57" t="str">
        <f>Konosys_Data!J57</f>
        <v>INFO101</v>
      </c>
      <c r="E57" s="4" t="str">
        <f>LEFT('[1]Konosys-export'!AA57,1)</f>
        <v>1</v>
      </c>
      <c r="F57" s="4" t="str">
        <f>LEFT(Konosys_Data!I57,FIND("_",Konosys_Data!I57)-1)</f>
        <v>AG</v>
      </c>
      <c r="G57" s="11" t="str">
        <f t="shared" si="2"/>
        <v>INFO</v>
      </c>
      <c r="H57" s="4" t="str">
        <f t="shared" si="3"/>
        <v>TS</v>
      </c>
      <c r="I57" s="4" t="str">
        <f>RIGHT(Konosys_Data!I57, LEN(Konosys_Data!I57) - FIND("_",Konosys_Data!I57))</f>
        <v>INFO_TS_1A-Infographie (1A)-2018</v>
      </c>
      <c r="J57" s="10" t="str">
        <f t="shared" si="4"/>
        <v>TS_1A-Infographie (1A)-2018</v>
      </c>
      <c r="K57" t="str">
        <f t="shared" si="5"/>
        <v>1A-Infographie (1A)-2018</v>
      </c>
    </row>
    <row r="58" spans="1:11" x14ac:dyDescent="0.25">
      <c r="A58" s="5">
        <v>2019</v>
      </c>
      <c r="B58" t="str">
        <f t="shared" si="0"/>
        <v>NTIC_TDI_TS</v>
      </c>
      <c r="C58" t="str">
        <f t="shared" si="1"/>
        <v>TDI105-NTIC_TDI_TS_2019</v>
      </c>
      <c r="D58" t="str">
        <f>Konosys_Data!J58</f>
        <v>TDI105</v>
      </c>
      <c r="E58" s="4" t="str">
        <f>LEFT('[1]Konosys-export'!AA58,1)</f>
        <v>1</v>
      </c>
      <c r="F58" s="4" t="str">
        <f>LEFT(Konosys_Data!I58,FIND("_",Konosys_Data!I58)-1)</f>
        <v>NTIC</v>
      </c>
      <c r="G58" s="11" t="str">
        <f t="shared" si="2"/>
        <v>TDI</v>
      </c>
      <c r="H58" s="4" t="str">
        <f t="shared" si="3"/>
        <v>TS</v>
      </c>
      <c r="I58" s="4" t="str">
        <f>RIGHT(Konosys_Data!I58, LEN(Konosys_Data!I58) - FIND("_",Konosys_Data!I58))</f>
        <v>TDI_TS_1A-Techniques de Développement Informatique (1A)-2018</v>
      </c>
      <c r="J58" s="10" t="str">
        <f t="shared" si="4"/>
        <v>TS_1A-Techniques de Développement Informatique (1A)-2018</v>
      </c>
      <c r="K58" t="str">
        <f t="shared" si="5"/>
        <v>1A-Techniques de Développement Informatique (1A)-2018</v>
      </c>
    </row>
    <row r="59" spans="1:11" x14ac:dyDescent="0.25">
      <c r="A59" s="5">
        <v>2019</v>
      </c>
      <c r="B59" t="str">
        <f t="shared" si="0"/>
        <v>AG_INFO_TS</v>
      </c>
      <c r="C59" t="str">
        <f t="shared" si="1"/>
        <v>INFO102-AG_INFO_TS_2019</v>
      </c>
      <c r="D59" t="str">
        <f>Konosys_Data!J59</f>
        <v>INFO102</v>
      </c>
      <c r="E59" s="4" t="str">
        <f>LEFT('[1]Konosys-export'!AA59,1)</f>
        <v>1</v>
      </c>
      <c r="F59" s="4" t="str">
        <f>LEFT(Konosys_Data!I59,FIND("_",Konosys_Data!I59)-1)</f>
        <v>AG</v>
      </c>
      <c r="G59" s="11" t="str">
        <f t="shared" si="2"/>
        <v>INFO</v>
      </c>
      <c r="H59" s="4" t="str">
        <f t="shared" si="3"/>
        <v>TS</v>
      </c>
      <c r="I59" s="4" t="str">
        <f>RIGHT(Konosys_Data!I59, LEN(Konosys_Data!I59) - FIND("_",Konosys_Data!I59))</f>
        <v>INFO_TS_1A-Infographie (1A)-2018</v>
      </c>
      <c r="J59" s="10" t="str">
        <f t="shared" si="4"/>
        <v>TS_1A-Infographie (1A)-2018</v>
      </c>
      <c r="K59" t="str">
        <f t="shared" si="5"/>
        <v>1A-Infographie (1A)-2018</v>
      </c>
    </row>
    <row r="60" spans="1:11" x14ac:dyDescent="0.25">
      <c r="A60" s="5">
        <v>2019</v>
      </c>
      <c r="B60" t="str">
        <f t="shared" si="0"/>
        <v>AG_INFO_TS</v>
      </c>
      <c r="C60" t="str">
        <f t="shared" si="1"/>
        <v>INFO102-AG_INFO_TS_2019</v>
      </c>
      <c r="D60" t="str">
        <f>Konosys_Data!J60</f>
        <v>INFO102</v>
      </c>
      <c r="E60" s="4" t="str">
        <f>LEFT('[1]Konosys-export'!AA60,1)</f>
        <v>1</v>
      </c>
      <c r="F60" s="4" t="str">
        <f>LEFT(Konosys_Data!I60,FIND("_",Konosys_Data!I60)-1)</f>
        <v>AG</v>
      </c>
      <c r="G60" s="11" t="str">
        <f t="shared" si="2"/>
        <v>INFO</v>
      </c>
      <c r="H60" s="4" t="str">
        <f t="shared" si="3"/>
        <v>TS</v>
      </c>
      <c r="I60" s="4" t="str">
        <f>RIGHT(Konosys_Data!I60, LEN(Konosys_Data!I60) - FIND("_",Konosys_Data!I60))</f>
        <v>INFO_TS_1A-Infographie (1A)-2018</v>
      </c>
      <c r="J60" s="10" t="str">
        <f t="shared" si="4"/>
        <v>TS_1A-Infographie (1A)-2018</v>
      </c>
      <c r="K60" t="str">
        <f t="shared" si="5"/>
        <v>1A-Infographie (1A)-2018</v>
      </c>
    </row>
    <row r="61" spans="1:11" x14ac:dyDescent="0.25">
      <c r="A61" s="5">
        <v>2019</v>
      </c>
      <c r="B61" t="str">
        <f t="shared" si="0"/>
        <v>NTIC_TDM_TS</v>
      </c>
      <c r="C61" t="str">
        <f t="shared" si="1"/>
        <v>TDM102-NTIC_TDM_TS_2019</v>
      </c>
      <c r="D61" t="str">
        <f>Konosys_Data!J61</f>
        <v>TDM102</v>
      </c>
      <c r="E61" s="4" t="str">
        <f>LEFT('[1]Konosys-export'!AA61,1)</f>
        <v>1</v>
      </c>
      <c r="F61" s="4" t="str">
        <f>LEFT(Konosys_Data!I61,FIND("_",Konosys_Data!I61)-1)</f>
        <v>NTIC</v>
      </c>
      <c r="G61" s="11" t="str">
        <f t="shared" si="2"/>
        <v>TDM</v>
      </c>
      <c r="H61" s="4" t="str">
        <f t="shared" si="3"/>
        <v>TS</v>
      </c>
      <c r="I61" s="4" t="str">
        <f>RIGHT(Konosys_Data!I61, LEN(Konosys_Data!I61) - FIND("_",Konosys_Data!I61))</f>
        <v>TDM_TS_1A-Techniques de Développement Multimédia (1A)-2018</v>
      </c>
      <c r="J61" s="10" t="str">
        <f t="shared" si="4"/>
        <v>TS_1A-Techniques de Développement Multimédia (1A)-2018</v>
      </c>
      <c r="K61" t="str">
        <f t="shared" si="5"/>
        <v>1A-Techniques de Développement Multimédia (1A)-2018</v>
      </c>
    </row>
    <row r="62" spans="1:11" x14ac:dyDescent="0.25">
      <c r="A62" s="5">
        <v>2019</v>
      </c>
      <c r="B62" t="str">
        <f t="shared" si="0"/>
        <v>AG_INFO_TS</v>
      </c>
      <c r="C62" t="str">
        <f t="shared" si="1"/>
        <v>INFO101-AG_INFO_TS_2019</v>
      </c>
      <c r="D62" t="str">
        <f>Konosys_Data!J62</f>
        <v>INFO101</v>
      </c>
      <c r="E62" s="4" t="str">
        <f>LEFT('[1]Konosys-export'!AA62,1)</f>
        <v>1</v>
      </c>
      <c r="F62" s="4" t="str">
        <f>LEFT(Konosys_Data!I62,FIND("_",Konosys_Data!I62)-1)</f>
        <v>AG</v>
      </c>
      <c r="G62" s="11" t="str">
        <f t="shared" si="2"/>
        <v>INFO</v>
      </c>
      <c r="H62" s="4" t="str">
        <f t="shared" si="3"/>
        <v>TS</v>
      </c>
      <c r="I62" s="4" t="str">
        <f>RIGHT(Konosys_Data!I62, LEN(Konosys_Data!I62) - FIND("_",Konosys_Data!I62))</f>
        <v>INFO_TS_1A-Infographie (1A)-2018</v>
      </c>
      <c r="J62" s="10" t="str">
        <f t="shared" si="4"/>
        <v>TS_1A-Infographie (1A)-2018</v>
      </c>
      <c r="K62" t="str">
        <f t="shared" si="5"/>
        <v>1A-Infographie (1A)-2018</v>
      </c>
    </row>
    <row r="63" spans="1:11" x14ac:dyDescent="0.25">
      <c r="A63" s="5">
        <v>2019</v>
      </c>
      <c r="B63" t="str">
        <f t="shared" si="0"/>
        <v>NTIC_TRI_TS</v>
      </c>
      <c r="C63" t="str">
        <f t="shared" si="1"/>
        <v>TRI106-NTIC_TRI_TS_2019</v>
      </c>
      <c r="D63" t="str">
        <f>Konosys_Data!J63</f>
        <v>TRI106</v>
      </c>
      <c r="E63" s="4" t="str">
        <f>LEFT('[1]Konosys-export'!AA63,1)</f>
        <v>1</v>
      </c>
      <c r="F63" s="4" t="str">
        <f>LEFT(Konosys_Data!I63,FIND("_",Konosys_Data!I63)-1)</f>
        <v>NTIC</v>
      </c>
      <c r="G63" s="11" t="str">
        <f t="shared" si="2"/>
        <v>TRI</v>
      </c>
      <c r="H63" s="4" t="str">
        <f t="shared" si="3"/>
        <v>TS</v>
      </c>
      <c r="I63" s="4" t="str">
        <f>RIGHT(Konosys_Data!I63, LEN(Konosys_Data!I63) - FIND("_",Konosys_Data!I63))</f>
        <v>TRI_TS_1A-Techniques des Réseaux Informatiques (1A)-2018</v>
      </c>
      <c r="J63" s="10" t="str">
        <f t="shared" si="4"/>
        <v>TS_1A-Techniques des Réseaux Informatiques (1A)-2018</v>
      </c>
      <c r="K63" t="str">
        <f t="shared" si="5"/>
        <v>1A-Techniques des Réseaux Informatiques (1A)-2018</v>
      </c>
    </row>
    <row r="64" spans="1:11" x14ac:dyDescent="0.25">
      <c r="A64" s="5">
        <v>2019</v>
      </c>
      <c r="B64" t="str">
        <f t="shared" si="0"/>
        <v>AG_INFO_TS</v>
      </c>
      <c r="C64" t="str">
        <f t="shared" si="1"/>
        <v>INFO102-AG_INFO_TS_2019</v>
      </c>
      <c r="D64" t="str">
        <f>Konosys_Data!J64</f>
        <v>INFO102</v>
      </c>
      <c r="E64" s="4" t="str">
        <f>LEFT('[1]Konosys-export'!AA64,1)</f>
        <v>1</v>
      </c>
      <c r="F64" s="4" t="str">
        <f>LEFT(Konosys_Data!I64,FIND("_",Konosys_Data!I64)-1)</f>
        <v>AG</v>
      </c>
      <c r="G64" s="11" t="str">
        <f t="shared" si="2"/>
        <v>INFO</v>
      </c>
      <c r="H64" s="4" t="str">
        <f t="shared" si="3"/>
        <v>TS</v>
      </c>
      <c r="I64" s="4" t="str">
        <f>RIGHT(Konosys_Data!I64, LEN(Konosys_Data!I64) - FIND("_",Konosys_Data!I64))</f>
        <v>INFO_TS_1A-Infographie (1A)-2018</v>
      </c>
      <c r="J64" s="10" t="str">
        <f t="shared" si="4"/>
        <v>TS_1A-Infographie (1A)-2018</v>
      </c>
      <c r="K64" t="str">
        <f t="shared" si="5"/>
        <v>1A-Infographie (1A)-2018</v>
      </c>
    </row>
    <row r="65" spans="1:11" x14ac:dyDescent="0.25">
      <c r="A65" s="5">
        <v>2019</v>
      </c>
      <c r="B65" t="str">
        <f t="shared" si="0"/>
        <v>AG_INFO_TS</v>
      </c>
      <c r="C65" t="str">
        <f t="shared" si="1"/>
        <v>INFO101-AG_INFO_TS_2019</v>
      </c>
      <c r="D65" t="str">
        <f>Konosys_Data!J65</f>
        <v>INFO101</v>
      </c>
      <c r="E65" s="4" t="str">
        <f>LEFT('[1]Konosys-export'!AA65,1)</f>
        <v>1</v>
      </c>
      <c r="F65" s="4" t="str">
        <f>LEFT(Konosys_Data!I65,FIND("_",Konosys_Data!I65)-1)</f>
        <v>AG</v>
      </c>
      <c r="G65" s="11" t="str">
        <f t="shared" si="2"/>
        <v>INFO</v>
      </c>
      <c r="H65" s="4" t="str">
        <f t="shared" si="3"/>
        <v>TS</v>
      </c>
      <c r="I65" s="4" t="str">
        <f>RIGHT(Konosys_Data!I65, LEN(Konosys_Data!I65) - FIND("_",Konosys_Data!I65))</f>
        <v>INFO_TS_1A-Infographie (1A)-2018</v>
      </c>
      <c r="J65" s="10" t="str">
        <f t="shared" si="4"/>
        <v>TS_1A-Infographie (1A)-2018</v>
      </c>
      <c r="K65" t="str">
        <f t="shared" si="5"/>
        <v>1A-Infographie (1A)-2018</v>
      </c>
    </row>
    <row r="66" spans="1:11" x14ac:dyDescent="0.25">
      <c r="A66" s="5">
        <v>2019</v>
      </c>
      <c r="B66" t="str">
        <f t="shared" si="0"/>
        <v>NTIC_TDI_TS</v>
      </c>
      <c r="C66" t="str">
        <f t="shared" si="1"/>
        <v>TDI106-NTIC_TDI_TS_2019</v>
      </c>
      <c r="D66" t="str">
        <f>Konosys_Data!J66</f>
        <v>TDI106</v>
      </c>
      <c r="E66" s="4" t="str">
        <f>LEFT('[1]Konosys-export'!AA66,1)</f>
        <v>1</v>
      </c>
      <c r="F66" s="4" t="str">
        <f>LEFT(Konosys_Data!I66,FIND("_",Konosys_Data!I66)-1)</f>
        <v>NTIC</v>
      </c>
      <c r="G66" s="11" t="str">
        <f t="shared" si="2"/>
        <v>TDI</v>
      </c>
      <c r="H66" s="4" t="str">
        <f t="shared" si="3"/>
        <v>TS</v>
      </c>
      <c r="I66" s="4" t="str">
        <f>RIGHT(Konosys_Data!I66, LEN(Konosys_Data!I66) - FIND("_",Konosys_Data!I66))</f>
        <v>TDI_TS_1A-Techniques de Développement Informatique (1A)-2018</v>
      </c>
      <c r="J66" s="10" t="str">
        <f t="shared" si="4"/>
        <v>TS_1A-Techniques de Développement Informatique (1A)-2018</v>
      </c>
      <c r="K66" t="str">
        <f t="shared" si="5"/>
        <v>1A-Techniques de Développement Informatique (1A)-2018</v>
      </c>
    </row>
    <row r="67" spans="1:11" x14ac:dyDescent="0.25">
      <c r="A67" s="5">
        <v>2019</v>
      </c>
      <c r="B67" t="str">
        <f t="shared" ref="B67:B130" si="6">CONCATENATE(F67,"_",G67,"_",H67)</f>
        <v>NTIC_TDM_TS</v>
      </c>
      <c r="C67" t="str">
        <f t="shared" ref="C67:C130" si="7">CONCATENATE(D67,"-",B67,"_",A67)</f>
        <v>TDM102-NTIC_TDM_TS_2019</v>
      </c>
      <c r="D67" t="str">
        <f>Konosys_Data!J67</f>
        <v>TDM102</v>
      </c>
      <c r="E67" s="4" t="str">
        <f>LEFT('[1]Konosys-export'!AA67,1)</f>
        <v>1</v>
      </c>
      <c r="F67" s="4" t="str">
        <f>LEFT(Konosys_Data!I67,FIND("_",Konosys_Data!I67)-1)</f>
        <v>NTIC</v>
      </c>
      <c r="G67" s="11" t="str">
        <f t="shared" ref="G67:G130" si="8">LEFT(I67,FIND("_",I67) -1)</f>
        <v>TDM</v>
      </c>
      <c r="H67" s="4" t="str">
        <f t="shared" ref="H67:H130" si="9">LEFT(J67,FIND("_",J67)-1)</f>
        <v>TS</v>
      </c>
      <c r="I67" s="4" t="str">
        <f>RIGHT(Konosys_Data!I67, LEN(Konosys_Data!I67) - FIND("_",Konosys_Data!I67))</f>
        <v>TDM_TS_1A-Techniques de Développement Multimédia (1A)-2018</v>
      </c>
      <c r="J67" s="10" t="str">
        <f t="shared" ref="J67:J130" si="10">RIGHT(I67,LEN(I67)-FIND("_",I67))</f>
        <v>TS_1A-Techniques de Développement Multimédia (1A)-2018</v>
      </c>
      <c r="K67" t="str">
        <f t="shared" ref="K67:K130" si="11">RIGHT(J67,LEN(J67)-FIND("_",J67))</f>
        <v>1A-Techniques de Développement Multimédia (1A)-2018</v>
      </c>
    </row>
    <row r="68" spans="1:11" x14ac:dyDescent="0.25">
      <c r="A68" s="5">
        <v>2019</v>
      </c>
      <c r="B68" t="str">
        <f t="shared" si="6"/>
        <v>AG_INFO_TS</v>
      </c>
      <c r="C68" t="str">
        <f t="shared" si="7"/>
        <v>INFO102-AG_INFO_TS_2019</v>
      </c>
      <c r="D68" t="str">
        <f>Konosys_Data!J68</f>
        <v>INFO102</v>
      </c>
      <c r="E68" s="4" t="str">
        <f>LEFT('[1]Konosys-export'!AA68,1)</f>
        <v>1</v>
      </c>
      <c r="F68" s="4" t="str">
        <f>LEFT(Konosys_Data!I68,FIND("_",Konosys_Data!I68)-1)</f>
        <v>AG</v>
      </c>
      <c r="G68" s="11" t="str">
        <f t="shared" si="8"/>
        <v>INFO</v>
      </c>
      <c r="H68" s="4" t="str">
        <f t="shared" si="9"/>
        <v>TS</v>
      </c>
      <c r="I68" s="4" t="str">
        <f>RIGHT(Konosys_Data!I68, LEN(Konosys_Data!I68) - FIND("_",Konosys_Data!I68))</f>
        <v>INFO_TS_1A-Infographie (1A)-2018</v>
      </c>
      <c r="J68" s="10" t="str">
        <f t="shared" si="10"/>
        <v>TS_1A-Infographie (1A)-2018</v>
      </c>
      <c r="K68" t="str">
        <f t="shared" si="11"/>
        <v>1A-Infographie (1A)-2018</v>
      </c>
    </row>
    <row r="69" spans="1:11" x14ac:dyDescent="0.25">
      <c r="A69" s="5">
        <v>2019</v>
      </c>
      <c r="B69" t="str">
        <f t="shared" si="6"/>
        <v>NTIC_TDM_TS</v>
      </c>
      <c r="C69" t="str">
        <f t="shared" si="7"/>
        <v>TDM103-NTIC_TDM_TS_2019</v>
      </c>
      <c r="D69" t="str">
        <f>Konosys_Data!J69</f>
        <v>TDM103</v>
      </c>
      <c r="E69" s="4" t="str">
        <f>LEFT('[1]Konosys-export'!AA69,1)</f>
        <v>1</v>
      </c>
      <c r="F69" s="4" t="str">
        <f>LEFT(Konosys_Data!I69,FIND("_",Konosys_Data!I69)-1)</f>
        <v>NTIC</v>
      </c>
      <c r="G69" s="11" t="str">
        <f t="shared" si="8"/>
        <v>TDM</v>
      </c>
      <c r="H69" s="4" t="str">
        <f t="shared" si="9"/>
        <v>TS</v>
      </c>
      <c r="I69" s="4" t="str">
        <f>RIGHT(Konosys_Data!I69, LEN(Konosys_Data!I69) - FIND("_",Konosys_Data!I69))</f>
        <v>TDM_TS_1A-Techniques de Développement Multimédia (1A)-2018</v>
      </c>
      <c r="J69" s="10" t="str">
        <f t="shared" si="10"/>
        <v>TS_1A-Techniques de Développement Multimédia (1A)-2018</v>
      </c>
      <c r="K69" t="str">
        <f t="shared" si="11"/>
        <v>1A-Techniques de Développement Multimédia (1A)-2018</v>
      </c>
    </row>
    <row r="70" spans="1:11" x14ac:dyDescent="0.25">
      <c r="A70" s="5">
        <v>2019</v>
      </c>
      <c r="B70" t="str">
        <f t="shared" si="6"/>
        <v>NTIC_TDI_TS</v>
      </c>
      <c r="C70" t="str">
        <f t="shared" si="7"/>
        <v>TDI102-NTIC_TDI_TS_2019</v>
      </c>
      <c r="D70" t="str">
        <f>Konosys_Data!J70</f>
        <v>TDI102</v>
      </c>
      <c r="E70" s="4" t="str">
        <f>LEFT('[1]Konosys-export'!AA70,1)</f>
        <v>1</v>
      </c>
      <c r="F70" s="4" t="str">
        <f>LEFT(Konosys_Data!I70,FIND("_",Konosys_Data!I70)-1)</f>
        <v>NTIC</v>
      </c>
      <c r="G70" s="11" t="str">
        <f t="shared" si="8"/>
        <v>TDI</v>
      </c>
      <c r="H70" s="4" t="str">
        <f t="shared" si="9"/>
        <v>TS</v>
      </c>
      <c r="I70" s="4" t="str">
        <f>RIGHT(Konosys_Data!I70, LEN(Konosys_Data!I70) - FIND("_",Konosys_Data!I70))</f>
        <v>TDI_TS_1A-Techniques de Développement Informatique (1A)-2018</v>
      </c>
      <c r="J70" s="10" t="str">
        <f t="shared" si="10"/>
        <v>TS_1A-Techniques de Développement Informatique (1A)-2018</v>
      </c>
      <c r="K70" t="str">
        <f t="shared" si="11"/>
        <v>1A-Techniques de Développement Informatique (1A)-2018</v>
      </c>
    </row>
    <row r="71" spans="1:11" x14ac:dyDescent="0.25">
      <c r="A71" s="5">
        <v>2019</v>
      </c>
      <c r="B71" t="str">
        <f t="shared" si="6"/>
        <v>NTIC_TDI_TS</v>
      </c>
      <c r="C71" t="str">
        <f t="shared" si="7"/>
        <v>TDI102-NTIC_TDI_TS_2019</v>
      </c>
      <c r="D71" t="str">
        <f>Konosys_Data!J71</f>
        <v>TDI102</v>
      </c>
      <c r="E71" s="4" t="str">
        <f>LEFT('[1]Konosys-export'!AA71,1)</f>
        <v>1</v>
      </c>
      <c r="F71" s="4" t="str">
        <f>LEFT(Konosys_Data!I71,FIND("_",Konosys_Data!I71)-1)</f>
        <v>NTIC</v>
      </c>
      <c r="G71" s="11" t="str">
        <f t="shared" si="8"/>
        <v>TDI</v>
      </c>
      <c r="H71" s="4" t="str">
        <f t="shared" si="9"/>
        <v>TS</v>
      </c>
      <c r="I71" s="4" t="str">
        <f>RIGHT(Konosys_Data!I71, LEN(Konosys_Data!I71) - FIND("_",Konosys_Data!I71))</f>
        <v>TDI_TS_1A-Techniques de Développement Informatique (1A)-2018</v>
      </c>
      <c r="J71" s="10" t="str">
        <f t="shared" si="10"/>
        <v>TS_1A-Techniques de Développement Informatique (1A)-2018</v>
      </c>
      <c r="K71" t="str">
        <f t="shared" si="11"/>
        <v>1A-Techniques de Développement Informatique (1A)-2018</v>
      </c>
    </row>
    <row r="72" spans="1:11" x14ac:dyDescent="0.25">
      <c r="A72" s="5">
        <v>2019</v>
      </c>
      <c r="B72" t="str">
        <f t="shared" si="6"/>
        <v>NTIC_TRI_TS</v>
      </c>
      <c r="C72" t="str">
        <f t="shared" si="7"/>
        <v>TRI105-NTIC_TRI_TS_2019</v>
      </c>
      <c r="D72" t="str">
        <f>Konosys_Data!J72</f>
        <v>TRI105</v>
      </c>
      <c r="E72" s="4" t="str">
        <f>LEFT('[1]Konosys-export'!AA72,1)</f>
        <v>1</v>
      </c>
      <c r="F72" s="4" t="str">
        <f>LEFT(Konosys_Data!I72,FIND("_",Konosys_Data!I72)-1)</f>
        <v>NTIC</v>
      </c>
      <c r="G72" s="11" t="str">
        <f t="shared" si="8"/>
        <v>TRI</v>
      </c>
      <c r="H72" s="4" t="str">
        <f t="shared" si="9"/>
        <v>TS</v>
      </c>
      <c r="I72" s="4" t="str">
        <f>RIGHT(Konosys_Data!I72, LEN(Konosys_Data!I72) - FIND("_",Konosys_Data!I72))</f>
        <v>TRI_TS_1A-Techniques des Réseaux Informatiques (1A)-2018</v>
      </c>
      <c r="J72" s="10" t="str">
        <f t="shared" si="10"/>
        <v>TS_1A-Techniques des Réseaux Informatiques (1A)-2018</v>
      </c>
      <c r="K72" t="str">
        <f t="shared" si="11"/>
        <v>1A-Techniques des Réseaux Informatiques (1A)-2018</v>
      </c>
    </row>
    <row r="73" spans="1:11" x14ac:dyDescent="0.25">
      <c r="A73" s="5">
        <v>2019</v>
      </c>
      <c r="B73" t="str">
        <f t="shared" si="6"/>
        <v>NTIC_TDI_TS</v>
      </c>
      <c r="C73" t="str">
        <f t="shared" si="7"/>
        <v>TDI104-NTIC_TDI_TS_2019</v>
      </c>
      <c r="D73" t="str">
        <f>Konosys_Data!J73</f>
        <v>TDI104</v>
      </c>
      <c r="E73" s="4" t="str">
        <f>LEFT('[1]Konosys-export'!AA73,1)</f>
        <v>1</v>
      </c>
      <c r="F73" s="4" t="str">
        <f>LEFT(Konosys_Data!I73,FIND("_",Konosys_Data!I73)-1)</f>
        <v>NTIC</v>
      </c>
      <c r="G73" s="11" t="str">
        <f t="shared" si="8"/>
        <v>TDI</v>
      </c>
      <c r="H73" s="4" t="str">
        <f t="shared" si="9"/>
        <v>TS</v>
      </c>
      <c r="I73" s="4" t="str">
        <f>RIGHT(Konosys_Data!I73, LEN(Konosys_Data!I73) - FIND("_",Konosys_Data!I73))</f>
        <v>TDI_TS_1A-Techniques de Développement Informatique (1A)-2018</v>
      </c>
      <c r="J73" s="10" t="str">
        <f t="shared" si="10"/>
        <v>TS_1A-Techniques de Développement Informatique (1A)-2018</v>
      </c>
      <c r="K73" t="str">
        <f t="shared" si="11"/>
        <v>1A-Techniques de Développement Informatique (1A)-2018</v>
      </c>
    </row>
    <row r="74" spans="1:11" x14ac:dyDescent="0.25">
      <c r="A74" s="5">
        <v>2019</v>
      </c>
      <c r="B74" t="str">
        <f t="shared" si="6"/>
        <v>NTIC_TRI_TS</v>
      </c>
      <c r="C74" t="str">
        <f t="shared" si="7"/>
        <v>TRI103-NTIC_TRI_TS_2019</v>
      </c>
      <c r="D74" t="str">
        <f>Konosys_Data!J74</f>
        <v>TRI103</v>
      </c>
      <c r="E74" s="4" t="str">
        <f>LEFT('[1]Konosys-export'!AA74,1)</f>
        <v>1</v>
      </c>
      <c r="F74" s="4" t="str">
        <f>LEFT(Konosys_Data!I74,FIND("_",Konosys_Data!I74)-1)</f>
        <v>NTIC</v>
      </c>
      <c r="G74" s="11" t="str">
        <f t="shared" si="8"/>
        <v>TRI</v>
      </c>
      <c r="H74" s="4" t="str">
        <f t="shared" si="9"/>
        <v>TS</v>
      </c>
      <c r="I74" s="4" t="str">
        <f>RIGHT(Konosys_Data!I74, LEN(Konosys_Data!I74) - FIND("_",Konosys_Data!I74))</f>
        <v>TRI_TS_1A-Techniques des Réseaux Informatiques (1A)-2018</v>
      </c>
      <c r="J74" s="10" t="str">
        <f t="shared" si="10"/>
        <v>TS_1A-Techniques des Réseaux Informatiques (1A)-2018</v>
      </c>
      <c r="K74" t="str">
        <f t="shared" si="11"/>
        <v>1A-Techniques des Réseaux Informatiques (1A)-2018</v>
      </c>
    </row>
    <row r="75" spans="1:11" x14ac:dyDescent="0.25">
      <c r="A75" s="5">
        <v>2019</v>
      </c>
      <c r="B75" t="str">
        <f t="shared" si="6"/>
        <v>NTIC_TRI_TS</v>
      </c>
      <c r="C75" t="str">
        <f t="shared" si="7"/>
        <v>TRI104-NTIC_TRI_TS_2019</v>
      </c>
      <c r="D75" t="str">
        <f>Konosys_Data!J75</f>
        <v>TRI104</v>
      </c>
      <c r="E75" s="4" t="str">
        <f>LEFT('[1]Konosys-export'!AA75,1)</f>
        <v>1</v>
      </c>
      <c r="F75" s="4" t="str">
        <f>LEFT(Konosys_Data!I75,FIND("_",Konosys_Data!I75)-1)</f>
        <v>NTIC</v>
      </c>
      <c r="G75" s="11" t="str">
        <f t="shared" si="8"/>
        <v>TRI</v>
      </c>
      <c r="H75" s="4" t="str">
        <f t="shared" si="9"/>
        <v>TS</v>
      </c>
      <c r="I75" s="4" t="str">
        <f>RIGHT(Konosys_Data!I75, LEN(Konosys_Data!I75) - FIND("_",Konosys_Data!I75))</f>
        <v>TRI_TS_1A-Techniques des Réseaux Informatiques (1A)-2018</v>
      </c>
      <c r="J75" s="10" t="str">
        <f t="shared" si="10"/>
        <v>TS_1A-Techniques des Réseaux Informatiques (1A)-2018</v>
      </c>
      <c r="K75" t="str">
        <f t="shared" si="11"/>
        <v>1A-Techniques des Réseaux Informatiques (1A)-2018</v>
      </c>
    </row>
    <row r="76" spans="1:11" x14ac:dyDescent="0.25">
      <c r="A76" s="5">
        <v>2019</v>
      </c>
      <c r="B76" t="str">
        <f t="shared" si="6"/>
        <v>NTIC_TDI_TS</v>
      </c>
      <c r="C76" t="str">
        <f t="shared" si="7"/>
        <v>TDI105-NTIC_TDI_TS_2019</v>
      </c>
      <c r="D76" t="str">
        <f>Konosys_Data!J76</f>
        <v>TDI105</v>
      </c>
      <c r="E76" s="4" t="str">
        <f>LEFT('[1]Konosys-export'!AA76,1)</f>
        <v>1</v>
      </c>
      <c r="F76" s="4" t="str">
        <f>LEFT(Konosys_Data!I76,FIND("_",Konosys_Data!I76)-1)</f>
        <v>NTIC</v>
      </c>
      <c r="G76" s="11" t="str">
        <f t="shared" si="8"/>
        <v>TDI</v>
      </c>
      <c r="H76" s="4" t="str">
        <f t="shared" si="9"/>
        <v>TS</v>
      </c>
      <c r="I76" s="4" t="str">
        <f>RIGHT(Konosys_Data!I76, LEN(Konosys_Data!I76) - FIND("_",Konosys_Data!I76))</f>
        <v>TDI_TS_1A-Techniques de Développement Informatique (1A)-2018</v>
      </c>
      <c r="J76" s="10" t="str">
        <f t="shared" si="10"/>
        <v>TS_1A-Techniques de Développement Informatique (1A)-2018</v>
      </c>
      <c r="K76" t="str">
        <f t="shared" si="11"/>
        <v>1A-Techniques de Développement Informatique (1A)-2018</v>
      </c>
    </row>
    <row r="77" spans="1:11" x14ac:dyDescent="0.25">
      <c r="A77" s="5">
        <v>2019</v>
      </c>
      <c r="B77" t="str">
        <f t="shared" si="6"/>
        <v>NTIC_TDI_TS</v>
      </c>
      <c r="C77" t="str">
        <f t="shared" si="7"/>
        <v>TDI102-NTIC_TDI_TS_2019</v>
      </c>
      <c r="D77" t="str">
        <f>Konosys_Data!J77</f>
        <v>TDI102</v>
      </c>
      <c r="E77" s="4" t="str">
        <f>LEFT('[1]Konosys-export'!AA77,1)</f>
        <v>1</v>
      </c>
      <c r="F77" s="4" t="str">
        <f>LEFT(Konosys_Data!I77,FIND("_",Konosys_Data!I77)-1)</f>
        <v>NTIC</v>
      </c>
      <c r="G77" s="11" t="str">
        <f t="shared" si="8"/>
        <v>TDI</v>
      </c>
      <c r="H77" s="4" t="str">
        <f t="shared" si="9"/>
        <v>TS</v>
      </c>
      <c r="I77" s="4" t="str">
        <f>RIGHT(Konosys_Data!I77, LEN(Konosys_Data!I77) - FIND("_",Konosys_Data!I77))</f>
        <v>TDI_TS_1A-Techniques de Développement Informatique (1A)-2018</v>
      </c>
      <c r="J77" s="10" t="str">
        <f t="shared" si="10"/>
        <v>TS_1A-Techniques de Développement Informatique (1A)-2018</v>
      </c>
      <c r="K77" t="str">
        <f t="shared" si="11"/>
        <v>1A-Techniques de Développement Informatique (1A)-2018</v>
      </c>
    </row>
    <row r="78" spans="1:11" x14ac:dyDescent="0.25">
      <c r="A78" s="5">
        <v>2019</v>
      </c>
      <c r="B78" t="str">
        <f t="shared" si="6"/>
        <v>NTIC_TRI_TS</v>
      </c>
      <c r="C78" t="str">
        <f t="shared" si="7"/>
        <v>TRI103-NTIC_TRI_TS_2019</v>
      </c>
      <c r="D78" t="str">
        <f>Konosys_Data!J78</f>
        <v>TRI103</v>
      </c>
      <c r="E78" s="4" t="str">
        <f>LEFT('[1]Konosys-export'!AA78,1)</f>
        <v>1</v>
      </c>
      <c r="F78" s="4" t="str">
        <f>LEFT(Konosys_Data!I78,FIND("_",Konosys_Data!I78)-1)</f>
        <v>NTIC</v>
      </c>
      <c r="G78" s="11" t="str">
        <f t="shared" si="8"/>
        <v>TRI</v>
      </c>
      <c r="H78" s="4" t="str">
        <f t="shared" si="9"/>
        <v>TS</v>
      </c>
      <c r="I78" s="4" t="str">
        <f>RIGHT(Konosys_Data!I78, LEN(Konosys_Data!I78) - FIND("_",Konosys_Data!I78))</f>
        <v>TRI_TS_1A-Techniques des Réseaux Informatiques (1A)-2018</v>
      </c>
      <c r="J78" s="10" t="str">
        <f t="shared" si="10"/>
        <v>TS_1A-Techniques des Réseaux Informatiques (1A)-2018</v>
      </c>
      <c r="K78" t="str">
        <f t="shared" si="11"/>
        <v>1A-Techniques des Réseaux Informatiques (1A)-2018</v>
      </c>
    </row>
    <row r="79" spans="1:11" x14ac:dyDescent="0.25">
      <c r="A79" s="5">
        <v>2019</v>
      </c>
      <c r="B79" t="str">
        <f t="shared" si="6"/>
        <v>NTIC_TDM_TS</v>
      </c>
      <c r="C79" t="str">
        <f t="shared" si="7"/>
        <v>TDM102-NTIC_TDM_TS_2019</v>
      </c>
      <c r="D79" t="str">
        <f>Konosys_Data!J79</f>
        <v>TDM102</v>
      </c>
      <c r="E79" s="4" t="str">
        <f>LEFT('[1]Konosys-export'!AA79,1)</f>
        <v>1</v>
      </c>
      <c r="F79" s="4" t="str">
        <f>LEFT(Konosys_Data!I79,FIND("_",Konosys_Data!I79)-1)</f>
        <v>NTIC</v>
      </c>
      <c r="G79" s="11" t="str">
        <f t="shared" si="8"/>
        <v>TDM</v>
      </c>
      <c r="H79" s="4" t="str">
        <f t="shared" si="9"/>
        <v>TS</v>
      </c>
      <c r="I79" s="4" t="str">
        <f>RIGHT(Konosys_Data!I79, LEN(Konosys_Data!I79) - FIND("_",Konosys_Data!I79))</f>
        <v>TDM_TS_1A-Techniques de Développement Multimédia (1A)-2018</v>
      </c>
      <c r="J79" s="10" t="str">
        <f t="shared" si="10"/>
        <v>TS_1A-Techniques de Développement Multimédia (1A)-2018</v>
      </c>
      <c r="K79" t="str">
        <f t="shared" si="11"/>
        <v>1A-Techniques de Développement Multimédia (1A)-2018</v>
      </c>
    </row>
    <row r="80" spans="1:11" x14ac:dyDescent="0.25">
      <c r="A80" s="5">
        <v>2019</v>
      </c>
      <c r="B80" t="str">
        <f t="shared" si="6"/>
        <v>NTIC_TDM_TS</v>
      </c>
      <c r="C80" t="str">
        <f t="shared" si="7"/>
        <v>TDM101-NTIC_TDM_TS_2019</v>
      </c>
      <c r="D80" t="str">
        <f>Konosys_Data!J80</f>
        <v>TDM101</v>
      </c>
      <c r="E80" s="4" t="str">
        <f>LEFT('[1]Konosys-export'!AA80,1)</f>
        <v>1</v>
      </c>
      <c r="F80" s="4" t="str">
        <f>LEFT(Konosys_Data!I80,FIND("_",Konosys_Data!I80)-1)</f>
        <v>NTIC</v>
      </c>
      <c r="G80" s="11" t="str">
        <f t="shared" si="8"/>
        <v>TDM</v>
      </c>
      <c r="H80" s="4" t="str">
        <f t="shared" si="9"/>
        <v>TS</v>
      </c>
      <c r="I80" s="4" t="str">
        <f>RIGHT(Konosys_Data!I80, LEN(Konosys_Data!I80) - FIND("_",Konosys_Data!I80))</f>
        <v>TDM_TS_1A-Techniques de Développement Multimédia (1A)-2018</v>
      </c>
      <c r="J80" s="10" t="str">
        <f t="shared" si="10"/>
        <v>TS_1A-Techniques de Développement Multimédia (1A)-2018</v>
      </c>
      <c r="K80" t="str">
        <f t="shared" si="11"/>
        <v>1A-Techniques de Développement Multimédia (1A)-2018</v>
      </c>
    </row>
    <row r="81" spans="1:11" x14ac:dyDescent="0.25">
      <c r="A81" s="5">
        <v>2019</v>
      </c>
      <c r="B81" t="str">
        <f t="shared" si="6"/>
        <v>NTIC_TRI_TS</v>
      </c>
      <c r="C81" t="str">
        <f t="shared" si="7"/>
        <v>TRI106-NTIC_TRI_TS_2019</v>
      </c>
      <c r="D81" t="str">
        <f>Konosys_Data!J81</f>
        <v>TRI106</v>
      </c>
      <c r="E81" s="4" t="str">
        <f>LEFT('[1]Konosys-export'!AA81,1)</f>
        <v>1</v>
      </c>
      <c r="F81" s="4" t="str">
        <f>LEFT(Konosys_Data!I81,FIND("_",Konosys_Data!I81)-1)</f>
        <v>NTIC</v>
      </c>
      <c r="G81" s="11" t="str">
        <f t="shared" si="8"/>
        <v>TRI</v>
      </c>
      <c r="H81" s="4" t="str">
        <f t="shared" si="9"/>
        <v>TS</v>
      </c>
      <c r="I81" s="4" t="str">
        <f>RIGHT(Konosys_Data!I81, LEN(Konosys_Data!I81) - FIND("_",Konosys_Data!I81))</f>
        <v>TRI_TS_1A-Techniques des Réseaux Informatiques (1A)-2018</v>
      </c>
      <c r="J81" s="10" t="str">
        <f t="shared" si="10"/>
        <v>TS_1A-Techniques des Réseaux Informatiques (1A)-2018</v>
      </c>
      <c r="K81" t="str">
        <f t="shared" si="11"/>
        <v>1A-Techniques des Réseaux Informatiques (1A)-2018</v>
      </c>
    </row>
    <row r="82" spans="1:11" x14ac:dyDescent="0.25">
      <c r="A82" s="5">
        <v>2019</v>
      </c>
      <c r="B82" t="str">
        <f t="shared" si="6"/>
        <v>NTIC_TRI_TS</v>
      </c>
      <c r="C82" t="str">
        <f t="shared" si="7"/>
        <v>TRI107-NTIC_TRI_TS_2019</v>
      </c>
      <c r="D82" t="str">
        <f>Konosys_Data!J82</f>
        <v>TRI107</v>
      </c>
      <c r="E82" s="4" t="str">
        <f>LEFT('[1]Konosys-export'!AA82,1)</f>
        <v>1</v>
      </c>
      <c r="F82" s="4" t="str">
        <f>LEFT(Konosys_Data!I82,FIND("_",Konosys_Data!I82)-1)</f>
        <v>NTIC</v>
      </c>
      <c r="G82" s="11" t="str">
        <f t="shared" si="8"/>
        <v>TRI</v>
      </c>
      <c r="H82" s="4" t="str">
        <f t="shared" si="9"/>
        <v>TS</v>
      </c>
      <c r="I82" s="4" t="str">
        <f>RIGHT(Konosys_Data!I82, LEN(Konosys_Data!I82) - FIND("_",Konosys_Data!I82))</f>
        <v>TRI_TS_1A-Techniques des Réseaux Informatiques (1A)-2018</v>
      </c>
      <c r="J82" s="10" t="str">
        <f t="shared" si="10"/>
        <v>TS_1A-Techniques des Réseaux Informatiques (1A)-2018</v>
      </c>
      <c r="K82" t="str">
        <f t="shared" si="11"/>
        <v>1A-Techniques des Réseaux Informatiques (1A)-2018</v>
      </c>
    </row>
    <row r="83" spans="1:11" x14ac:dyDescent="0.25">
      <c r="A83" s="5">
        <v>2019</v>
      </c>
      <c r="B83" t="str">
        <f t="shared" si="6"/>
        <v>NTIC_TRI_TS</v>
      </c>
      <c r="C83" t="str">
        <f t="shared" si="7"/>
        <v>TRI107-NTIC_TRI_TS_2019</v>
      </c>
      <c r="D83" t="str">
        <f>Konosys_Data!J83</f>
        <v>TRI107</v>
      </c>
      <c r="E83" s="4" t="str">
        <f>LEFT('[1]Konosys-export'!AA83,1)</f>
        <v>1</v>
      </c>
      <c r="F83" s="4" t="str">
        <f>LEFT(Konosys_Data!I83,FIND("_",Konosys_Data!I83)-1)</f>
        <v>NTIC</v>
      </c>
      <c r="G83" s="11" t="str">
        <f t="shared" si="8"/>
        <v>TRI</v>
      </c>
      <c r="H83" s="4" t="str">
        <f t="shared" si="9"/>
        <v>TS</v>
      </c>
      <c r="I83" s="4" t="str">
        <f>RIGHT(Konosys_Data!I83, LEN(Konosys_Data!I83) - FIND("_",Konosys_Data!I83))</f>
        <v>TRI_TS_1A-Techniques des Réseaux Informatiques (1A)-2018</v>
      </c>
      <c r="J83" s="10" t="str">
        <f t="shared" si="10"/>
        <v>TS_1A-Techniques des Réseaux Informatiques (1A)-2018</v>
      </c>
      <c r="K83" t="str">
        <f t="shared" si="11"/>
        <v>1A-Techniques des Réseaux Informatiques (1A)-2018</v>
      </c>
    </row>
    <row r="84" spans="1:11" x14ac:dyDescent="0.25">
      <c r="A84" s="5">
        <v>2019</v>
      </c>
      <c r="B84" t="str">
        <f t="shared" si="6"/>
        <v>NTIC_TRI_TS</v>
      </c>
      <c r="C84" t="str">
        <f t="shared" si="7"/>
        <v>TRI106-NTIC_TRI_TS_2019</v>
      </c>
      <c r="D84" t="str">
        <f>Konosys_Data!J84</f>
        <v>TRI106</v>
      </c>
      <c r="E84" s="4" t="str">
        <f>LEFT('[1]Konosys-export'!AA84,1)</f>
        <v>1</v>
      </c>
      <c r="F84" s="4" t="str">
        <f>LEFT(Konosys_Data!I84,FIND("_",Konosys_Data!I84)-1)</f>
        <v>NTIC</v>
      </c>
      <c r="G84" s="11" t="str">
        <f t="shared" si="8"/>
        <v>TRI</v>
      </c>
      <c r="H84" s="4" t="str">
        <f t="shared" si="9"/>
        <v>TS</v>
      </c>
      <c r="I84" s="4" t="str">
        <f>RIGHT(Konosys_Data!I84, LEN(Konosys_Data!I84) - FIND("_",Konosys_Data!I84))</f>
        <v>TRI_TS_1A-Techniques des Réseaux Informatiques (1A)-2018</v>
      </c>
      <c r="J84" s="10" t="str">
        <f t="shared" si="10"/>
        <v>TS_1A-Techniques des Réseaux Informatiques (1A)-2018</v>
      </c>
      <c r="K84" t="str">
        <f t="shared" si="11"/>
        <v>1A-Techniques des Réseaux Informatiques (1A)-2018</v>
      </c>
    </row>
    <row r="85" spans="1:11" x14ac:dyDescent="0.25">
      <c r="A85" s="5">
        <v>2019</v>
      </c>
      <c r="B85" t="str">
        <f t="shared" si="6"/>
        <v>NTIC_TDM_TS</v>
      </c>
      <c r="C85" t="str">
        <f t="shared" si="7"/>
        <v>TDM101-NTIC_TDM_TS_2019</v>
      </c>
      <c r="D85" t="str">
        <f>Konosys_Data!J85</f>
        <v>TDM101</v>
      </c>
      <c r="E85" s="4" t="str">
        <f>LEFT('[1]Konosys-export'!AA85,1)</f>
        <v>1</v>
      </c>
      <c r="F85" s="4" t="str">
        <f>LEFT(Konosys_Data!I85,FIND("_",Konosys_Data!I85)-1)</f>
        <v>NTIC</v>
      </c>
      <c r="G85" s="11" t="str">
        <f t="shared" si="8"/>
        <v>TDM</v>
      </c>
      <c r="H85" s="4" t="str">
        <f t="shared" si="9"/>
        <v>TS</v>
      </c>
      <c r="I85" s="4" t="str">
        <f>RIGHT(Konosys_Data!I85, LEN(Konosys_Data!I85) - FIND("_",Konosys_Data!I85))</f>
        <v>TDM_TS_1A-Techniques de Développement Multimédia (1A)-2018</v>
      </c>
      <c r="J85" s="10" t="str">
        <f t="shared" si="10"/>
        <v>TS_1A-Techniques de Développement Multimédia (1A)-2018</v>
      </c>
      <c r="K85" t="str">
        <f t="shared" si="11"/>
        <v>1A-Techniques de Développement Multimédia (1A)-2018</v>
      </c>
    </row>
    <row r="86" spans="1:11" x14ac:dyDescent="0.25">
      <c r="A86" s="5">
        <v>2019</v>
      </c>
      <c r="B86" t="str">
        <f t="shared" si="6"/>
        <v>NTIC_TDM_TS</v>
      </c>
      <c r="C86" t="str">
        <f t="shared" si="7"/>
        <v>TDM101-NTIC_TDM_TS_2019</v>
      </c>
      <c r="D86" t="str">
        <f>Konosys_Data!J86</f>
        <v>TDM101</v>
      </c>
      <c r="E86" s="4" t="str">
        <f>LEFT('[1]Konosys-export'!AA86,1)</f>
        <v>1</v>
      </c>
      <c r="F86" s="4" t="str">
        <f>LEFT(Konosys_Data!I86,FIND("_",Konosys_Data!I86)-1)</f>
        <v>NTIC</v>
      </c>
      <c r="G86" s="11" t="str">
        <f t="shared" si="8"/>
        <v>TDM</v>
      </c>
      <c r="H86" s="4" t="str">
        <f t="shared" si="9"/>
        <v>TS</v>
      </c>
      <c r="I86" s="4" t="str">
        <f>RIGHT(Konosys_Data!I86, LEN(Konosys_Data!I86) - FIND("_",Konosys_Data!I86))</f>
        <v>TDM_TS_1A-Techniques de Développement Multimédia (1A)-2018</v>
      </c>
      <c r="J86" s="10" t="str">
        <f t="shared" si="10"/>
        <v>TS_1A-Techniques de Développement Multimédia (1A)-2018</v>
      </c>
      <c r="K86" t="str">
        <f t="shared" si="11"/>
        <v>1A-Techniques de Développement Multimédia (1A)-2018</v>
      </c>
    </row>
    <row r="87" spans="1:11" x14ac:dyDescent="0.25">
      <c r="A87" s="5">
        <v>2019</v>
      </c>
      <c r="B87" t="str">
        <f t="shared" si="6"/>
        <v>NTIC_TDI_TS</v>
      </c>
      <c r="C87" t="str">
        <f t="shared" si="7"/>
        <v>TDI104-NTIC_TDI_TS_2019</v>
      </c>
      <c r="D87" t="str">
        <f>Konosys_Data!J87</f>
        <v>TDI104</v>
      </c>
      <c r="E87" s="4" t="str">
        <f>LEFT('[1]Konosys-export'!AA87,1)</f>
        <v>1</v>
      </c>
      <c r="F87" s="4" t="str">
        <f>LEFT(Konosys_Data!I87,FIND("_",Konosys_Data!I87)-1)</f>
        <v>NTIC</v>
      </c>
      <c r="G87" s="11" t="str">
        <f t="shared" si="8"/>
        <v>TDI</v>
      </c>
      <c r="H87" s="4" t="str">
        <f t="shared" si="9"/>
        <v>TS</v>
      </c>
      <c r="I87" s="4" t="str">
        <f>RIGHT(Konosys_Data!I87, LEN(Konosys_Data!I87) - FIND("_",Konosys_Data!I87))</f>
        <v>TDI_TS_1A-Techniques de Développement Informatique (1A)-2018</v>
      </c>
      <c r="J87" s="10" t="str">
        <f t="shared" si="10"/>
        <v>TS_1A-Techniques de Développement Informatique (1A)-2018</v>
      </c>
      <c r="K87" t="str">
        <f t="shared" si="11"/>
        <v>1A-Techniques de Développement Informatique (1A)-2018</v>
      </c>
    </row>
    <row r="88" spans="1:11" x14ac:dyDescent="0.25">
      <c r="A88" s="5">
        <v>2019</v>
      </c>
      <c r="B88" t="str">
        <f t="shared" si="6"/>
        <v>NTIC_TDM_TS</v>
      </c>
      <c r="C88" t="str">
        <f t="shared" si="7"/>
        <v>TDM103-NTIC_TDM_TS_2019</v>
      </c>
      <c r="D88" t="str">
        <f>Konosys_Data!J88</f>
        <v>TDM103</v>
      </c>
      <c r="E88" s="4" t="str">
        <f>LEFT('[1]Konosys-export'!AA88,1)</f>
        <v>1</v>
      </c>
      <c r="F88" s="4" t="str">
        <f>LEFT(Konosys_Data!I88,FIND("_",Konosys_Data!I88)-1)</f>
        <v>NTIC</v>
      </c>
      <c r="G88" s="11" t="str">
        <f t="shared" si="8"/>
        <v>TDM</v>
      </c>
      <c r="H88" s="4" t="str">
        <f t="shared" si="9"/>
        <v>TS</v>
      </c>
      <c r="I88" s="4" t="str">
        <f>RIGHT(Konosys_Data!I88, LEN(Konosys_Data!I88) - FIND("_",Konosys_Data!I88))</f>
        <v>TDM_TS_1A-Techniques de Développement Multimédia (1A)-2018</v>
      </c>
      <c r="J88" s="10" t="str">
        <f t="shared" si="10"/>
        <v>TS_1A-Techniques de Développement Multimédia (1A)-2018</v>
      </c>
      <c r="K88" t="str">
        <f t="shared" si="11"/>
        <v>1A-Techniques de Développement Multimédia (1A)-2018</v>
      </c>
    </row>
    <row r="89" spans="1:11" x14ac:dyDescent="0.25">
      <c r="A89" s="5">
        <v>2019</v>
      </c>
      <c r="B89" t="str">
        <f t="shared" si="6"/>
        <v>NTIC_TRI_TS</v>
      </c>
      <c r="C89" t="str">
        <f t="shared" si="7"/>
        <v>TRI106-NTIC_TRI_TS_2019</v>
      </c>
      <c r="D89" t="str">
        <f>Konosys_Data!J89</f>
        <v>TRI106</v>
      </c>
      <c r="E89" s="4" t="str">
        <f>LEFT('[1]Konosys-export'!AA89,1)</f>
        <v>1</v>
      </c>
      <c r="F89" s="4" t="str">
        <f>LEFT(Konosys_Data!I89,FIND("_",Konosys_Data!I89)-1)</f>
        <v>NTIC</v>
      </c>
      <c r="G89" s="11" t="str">
        <f t="shared" si="8"/>
        <v>TRI</v>
      </c>
      <c r="H89" s="4" t="str">
        <f t="shared" si="9"/>
        <v>TS</v>
      </c>
      <c r="I89" s="4" t="str">
        <f>RIGHT(Konosys_Data!I89, LEN(Konosys_Data!I89) - FIND("_",Konosys_Data!I89))</f>
        <v>TRI_TS_1A-Techniques des Réseaux Informatiques (1A)-2018</v>
      </c>
      <c r="J89" s="10" t="str">
        <f t="shared" si="10"/>
        <v>TS_1A-Techniques des Réseaux Informatiques (1A)-2018</v>
      </c>
      <c r="K89" t="str">
        <f t="shared" si="11"/>
        <v>1A-Techniques des Réseaux Informatiques (1A)-2018</v>
      </c>
    </row>
    <row r="90" spans="1:11" x14ac:dyDescent="0.25">
      <c r="A90" s="5">
        <v>2019</v>
      </c>
      <c r="B90" t="str">
        <f t="shared" si="6"/>
        <v>AG_INFO_TS</v>
      </c>
      <c r="C90" t="str">
        <f t="shared" si="7"/>
        <v>INFO102-AG_INFO_TS_2019</v>
      </c>
      <c r="D90" t="str">
        <f>Konosys_Data!J90</f>
        <v>INFO102</v>
      </c>
      <c r="E90" s="4" t="str">
        <f>LEFT('[1]Konosys-export'!AA90,1)</f>
        <v>1</v>
      </c>
      <c r="F90" s="4" t="str">
        <f>LEFT(Konosys_Data!I90,FIND("_",Konosys_Data!I90)-1)</f>
        <v>AG</v>
      </c>
      <c r="G90" s="11" t="str">
        <f t="shared" si="8"/>
        <v>INFO</v>
      </c>
      <c r="H90" s="4" t="str">
        <f t="shared" si="9"/>
        <v>TS</v>
      </c>
      <c r="I90" s="4" t="str">
        <f>RIGHT(Konosys_Data!I90, LEN(Konosys_Data!I90) - FIND("_",Konosys_Data!I90))</f>
        <v>INFO_TS_1A-Infographie (1A)-2018</v>
      </c>
      <c r="J90" s="10" t="str">
        <f t="shared" si="10"/>
        <v>TS_1A-Infographie (1A)-2018</v>
      </c>
      <c r="K90" t="str">
        <f t="shared" si="11"/>
        <v>1A-Infographie (1A)-2018</v>
      </c>
    </row>
    <row r="91" spans="1:11" x14ac:dyDescent="0.25">
      <c r="A91" s="5">
        <v>2019</v>
      </c>
      <c r="B91" t="str">
        <f t="shared" si="6"/>
        <v>AG_INFO_TS</v>
      </c>
      <c r="C91" t="str">
        <f t="shared" si="7"/>
        <v>INFO101-AG_INFO_TS_2019</v>
      </c>
      <c r="D91" t="str">
        <f>Konosys_Data!J91</f>
        <v>INFO101</v>
      </c>
      <c r="E91" s="4" t="str">
        <f>LEFT('[1]Konosys-export'!AA91,1)</f>
        <v>1</v>
      </c>
      <c r="F91" s="4" t="str">
        <f>LEFT(Konosys_Data!I91,FIND("_",Konosys_Data!I91)-1)</f>
        <v>AG</v>
      </c>
      <c r="G91" s="11" t="str">
        <f t="shared" si="8"/>
        <v>INFO</v>
      </c>
      <c r="H91" s="4" t="str">
        <f t="shared" si="9"/>
        <v>TS</v>
      </c>
      <c r="I91" s="4" t="str">
        <f>RIGHT(Konosys_Data!I91, LEN(Konosys_Data!I91) - FIND("_",Konosys_Data!I91))</f>
        <v>INFO_TS_1A-Infographie (1A)-2018</v>
      </c>
      <c r="J91" s="10" t="str">
        <f t="shared" si="10"/>
        <v>TS_1A-Infographie (1A)-2018</v>
      </c>
      <c r="K91" t="str">
        <f t="shared" si="11"/>
        <v>1A-Infographie (1A)-2018</v>
      </c>
    </row>
    <row r="92" spans="1:11" x14ac:dyDescent="0.25">
      <c r="A92" s="5">
        <v>2019</v>
      </c>
      <c r="B92" t="str">
        <f t="shared" si="6"/>
        <v>NTIC_TDM_TS</v>
      </c>
      <c r="C92" t="str">
        <f t="shared" si="7"/>
        <v>TDM103-NTIC_TDM_TS_2019</v>
      </c>
      <c r="D92" t="str">
        <f>Konosys_Data!J92</f>
        <v>TDM103</v>
      </c>
      <c r="E92" s="4" t="str">
        <f>LEFT('[1]Konosys-export'!AA92,1)</f>
        <v>1</v>
      </c>
      <c r="F92" s="4" t="str">
        <f>LEFT(Konosys_Data!I92,FIND("_",Konosys_Data!I92)-1)</f>
        <v>NTIC</v>
      </c>
      <c r="G92" s="11" t="str">
        <f t="shared" si="8"/>
        <v>TDM</v>
      </c>
      <c r="H92" s="4" t="str">
        <f t="shared" si="9"/>
        <v>TS</v>
      </c>
      <c r="I92" s="4" t="str">
        <f>RIGHT(Konosys_Data!I92, LEN(Konosys_Data!I92) - FIND("_",Konosys_Data!I92))</f>
        <v>TDM_TS_1A-Techniques de Développement Multimédia (1A)-2018</v>
      </c>
      <c r="J92" s="10" t="str">
        <f t="shared" si="10"/>
        <v>TS_1A-Techniques de Développement Multimédia (1A)-2018</v>
      </c>
      <c r="K92" t="str">
        <f t="shared" si="11"/>
        <v>1A-Techniques de Développement Multimédia (1A)-2018</v>
      </c>
    </row>
    <row r="93" spans="1:11" x14ac:dyDescent="0.25">
      <c r="A93" s="5">
        <v>2019</v>
      </c>
      <c r="B93" t="str">
        <f t="shared" si="6"/>
        <v>NTIC_TDI_TS</v>
      </c>
      <c r="C93" t="str">
        <f t="shared" si="7"/>
        <v>TDI101-NTIC_TDI_TS_2019</v>
      </c>
      <c r="D93" t="str">
        <f>Konosys_Data!J93</f>
        <v>TDI101</v>
      </c>
      <c r="E93" s="4" t="str">
        <f>LEFT('[1]Konosys-export'!AA93,1)</f>
        <v>1</v>
      </c>
      <c r="F93" s="4" t="str">
        <f>LEFT(Konosys_Data!I93,FIND("_",Konosys_Data!I93)-1)</f>
        <v>NTIC</v>
      </c>
      <c r="G93" s="11" t="str">
        <f t="shared" si="8"/>
        <v>TDI</v>
      </c>
      <c r="H93" s="4" t="str">
        <f t="shared" si="9"/>
        <v>TS</v>
      </c>
      <c r="I93" s="4" t="str">
        <f>RIGHT(Konosys_Data!I93, LEN(Konosys_Data!I93) - FIND("_",Konosys_Data!I93))</f>
        <v>TDI_TS_1A-Techniques de Développement Informatique (1A)-2018</v>
      </c>
      <c r="J93" s="10" t="str">
        <f t="shared" si="10"/>
        <v>TS_1A-Techniques de Développement Informatique (1A)-2018</v>
      </c>
      <c r="K93" t="str">
        <f t="shared" si="11"/>
        <v>1A-Techniques de Développement Informatique (1A)-2018</v>
      </c>
    </row>
    <row r="94" spans="1:11" x14ac:dyDescent="0.25">
      <c r="A94" s="5">
        <v>2019</v>
      </c>
      <c r="B94" t="str">
        <f t="shared" si="6"/>
        <v>NTIC_TRI_TS</v>
      </c>
      <c r="C94" t="str">
        <f t="shared" si="7"/>
        <v>TRI101-NTIC_TRI_TS_2019</v>
      </c>
      <c r="D94" t="str">
        <f>Konosys_Data!J94</f>
        <v>TRI101</v>
      </c>
      <c r="E94" s="4" t="str">
        <f>LEFT('[1]Konosys-export'!AA94,1)</f>
        <v>1</v>
      </c>
      <c r="F94" s="4" t="str">
        <f>LEFT(Konosys_Data!I94,FIND("_",Konosys_Data!I94)-1)</f>
        <v>NTIC</v>
      </c>
      <c r="G94" s="11" t="str">
        <f t="shared" si="8"/>
        <v>TRI</v>
      </c>
      <c r="H94" s="4" t="str">
        <f t="shared" si="9"/>
        <v>TS</v>
      </c>
      <c r="I94" s="4" t="str">
        <f>RIGHT(Konosys_Data!I94, LEN(Konosys_Data!I94) - FIND("_",Konosys_Data!I94))</f>
        <v>TRI_TS_1A-Techniques des Réseaux Informatiques (1A)-2018</v>
      </c>
      <c r="J94" s="10" t="str">
        <f t="shared" si="10"/>
        <v>TS_1A-Techniques des Réseaux Informatiques (1A)-2018</v>
      </c>
      <c r="K94" t="str">
        <f t="shared" si="11"/>
        <v>1A-Techniques des Réseaux Informatiques (1A)-2018</v>
      </c>
    </row>
    <row r="95" spans="1:11" x14ac:dyDescent="0.25">
      <c r="A95" s="5">
        <v>2019</v>
      </c>
      <c r="B95" t="str">
        <f t="shared" si="6"/>
        <v>NTIC_TDM_TS</v>
      </c>
      <c r="C95" t="str">
        <f t="shared" si="7"/>
        <v>TDM102-NTIC_TDM_TS_2019</v>
      </c>
      <c r="D95" t="str">
        <f>Konosys_Data!J95</f>
        <v>TDM102</v>
      </c>
      <c r="E95" s="4" t="str">
        <f>LEFT('[1]Konosys-export'!AA95,1)</f>
        <v>1</v>
      </c>
      <c r="F95" s="4" t="str">
        <f>LEFT(Konosys_Data!I95,FIND("_",Konosys_Data!I95)-1)</f>
        <v>NTIC</v>
      </c>
      <c r="G95" s="11" t="str">
        <f t="shared" si="8"/>
        <v>TDM</v>
      </c>
      <c r="H95" s="4" t="str">
        <f t="shared" si="9"/>
        <v>TS</v>
      </c>
      <c r="I95" s="4" t="str">
        <f>RIGHT(Konosys_Data!I95, LEN(Konosys_Data!I95) - FIND("_",Konosys_Data!I95))</f>
        <v>TDM_TS_1A-Techniques de Développement Multimédia (1A)-2018</v>
      </c>
      <c r="J95" s="10" t="str">
        <f t="shared" si="10"/>
        <v>TS_1A-Techniques de Développement Multimédia (1A)-2018</v>
      </c>
      <c r="K95" t="str">
        <f t="shared" si="11"/>
        <v>1A-Techniques de Développement Multimédia (1A)-2018</v>
      </c>
    </row>
    <row r="96" spans="1:11" x14ac:dyDescent="0.25">
      <c r="A96" s="5">
        <v>2019</v>
      </c>
      <c r="B96" t="str">
        <f t="shared" si="6"/>
        <v>NTIC_TDI_TS</v>
      </c>
      <c r="C96" t="str">
        <f t="shared" si="7"/>
        <v>TDI104-NTIC_TDI_TS_2019</v>
      </c>
      <c r="D96" t="str">
        <f>Konosys_Data!J96</f>
        <v>TDI104</v>
      </c>
      <c r="E96" s="4" t="str">
        <f>LEFT('[1]Konosys-export'!AA96,1)</f>
        <v>1</v>
      </c>
      <c r="F96" s="4" t="str">
        <f>LEFT(Konosys_Data!I96,FIND("_",Konosys_Data!I96)-1)</f>
        <v>NTIC</v>
      </c>
      <c r="G96" s="11" t="str">
        <f t="shared" si="8"/>
        <v>TDI</v>
      </c>
      <c r="H96" s="4" t="str">
        <f t="shared" si="9"/>
        <v>TS</v>
      </c>
      <c r="I96" s="4" t="str">
        <f>RIGHT(Konosys_Data!I96, LEN(Konosys_Data!I96) - FIND("_",Konosys_Data!I96))</f>
        <v>TDI_TS_1A-Techniques de Développement Informatique (1A)-2018</v>
      </c>
      <c r="J96" s="10" t="str">
        <f t="shared" si="10"/>
        <v>TS_1A-Techniques de Développement Informatique (1A)-2018</v>
      </c>
      <c r="K96" t="str">
        <f t="shared" si="11"/>
        <v>1A-Techniques de Développement Informatique (1A)-2018</v>
      </c>
    </row>
    <row r="97" spans="1:11" x14ac:dyDescent="0.25">
      <c r="A97" s="5">
        <v>2019</v>
      </c>
      <c r="B97" t="str">
        <f t="shared" si="6"/>
        <v>NTIC_TDI_TS</v>
      </c>
      <c r="C97" t="str">
        <f t="shared" si="7"/>
        <v>TDI101-NTIC_TDI_TS_2019</v>
      </c>
      <c r="D97" t="str">
        <f>Konosys_Data!J97</f>
        <v>TDI101</v>
      </c>
      <c r="E97" s="4" t="str">
        <f>LEFT('[1]Konosys-export'!AA97,1)</f>
        <v>1</v>
      </c>
      <c r="F97" s="4" t="str">
        <f>LEFT(Konosys_Data!I97,FIND("_",Konosys_Data!I97)-1)</f>
        <v>NTIC</v>
      </c>
      <c r="G97" s="11" t="str">
        <f t="shared" si="8"/>
        <v>TDI</v>
      </c>
      <c r="H97" s="4" t="str">
        <f t="shared" si="9"/>
        <v>TS</v>
      </c>
      <c r="I97" s="4" t="str">
        <f>RIGHT(Konosys_Data!I97, LEN(Konosys_Data!I97) - FIND("_",Konosys_Data!I97))</f>
        <v>TDI_TS_1A-Techniques de Développement Informatique (1A)-2018</v>
      </c>
      <c r="J97" s="10" t="str">
        <f t="shared" si="10"/>
        <v>TS_1A-Techniques de Développement Informatique (1A)-2018</v>
      </c>
      <c r="K97" t="str">
        <f t="shared" si="11"/>
        <v>1A-Techniques de Développement Informatique (1A)-2018</v>
      </c>
    </row>
    <row r="98" spans="1:11" x14ac:dyDescent="0.25">
      <c r="A98" s="5">
        <v>2019</v>
      </c>
      <c r="B98" t="str">
        <f t="shared" si="6"/>
        <v>NTIC_TDI_TS</v>
      </c>
      <c r="C98" t="str">
        <f t="shared" si="7"/>
        <v>TDI102-NTIC_TDI_TS_2019</v>
      </c>
      <c r="D98" t="str">
        <f>Konosys_Data!J98</f>
        <v>TDI102</v>
      </c>
      <c r="E98" s="4" t="str">
        <f>LEFT('[1]Konosys-export'!AA98,1)</f>
        <v>1</v>
      </c>
      <c r="F98" s="4" t="str">
        <f>LEFT(Konosys_Data!I98,FIND("_",Konosys_Data!I98)-1)</f>
        <v>NTIC</v>
      </c>
      <c r="G98" s="11" t="str">
        <f t="shared" si="8"/>
        <v>TDI</v>
      </c>
      <c r="H98" s="4" t="str">
        <f t="shared" si="9"/>
        <v>TS</v>
      </c>
      <c r="I98" s="4" t="str">
        <f>RIGHT(Konosys_Data!I98, LEN(Konosys_Data!I98) - FIND("_",Konosys_Data!I98))</f>
        <v>TDI_TS_1A-Techniques de Développement Informatique (1A)-2018</v>
      </c>
      <c r="J98" s="10" t="str">
        <f t="shared" si="10"/>
        <v>TS_1A-Techniques de Développement Informatique (1A)-2018</v>
      </c>
      <c r="K98" t="str">
        <f t="shared" si="11"/>
        <v>1A-Techniques de Développement Informatique (1A)-2018</v>
      </c>
    </row>
    <row r="99" spans="1:11" x14ac:dyDescent="0.25">
      <c r="A99" s="5">
        <v>2019</v>
      </c>
      <c r="B99" t="str">
        <f t="shared" si="6"/>
        <v>NTIC_TDI_TS</v>
      </c>
      <c r="C99" t="str">
        <f t="shared" si="7"/>
        <v>TDI102-NTIC_TDI_TS_2019</v>
      </c>
      <c r="D99" t="str">
        <f>Konosys_Data!J99</f>
        <v>TDI102</v>
      </c>
      <c r="E99" s="4" t="str">
        <f>LEFT('[1]Konosys-export'!AA99,1)</f>
        <v>1</v>
      </c>
      <c r="F99" s="4" t="str">
        <f>LEFT(Konosys_Data!I99,FIND("_",Konosys_Data!I99)-1)</f>
        <v>NTIC</v>
      </c>
      <c r="G99" s="11" t="str">
        <f t="shared" si="8"/>
        <v>TDI</v>
      </c>
      <c r="H99" s="4" t="str">
        <f t="shared" si="9"/>
        <v>TS</v>
      </c>
      <c r="I99" s="4" t="str">
        <f>RIGHT(Konosys_Data!I99, LEN(Konosys_Data!I99) - FIND("_",Konosys_Data!I99))</f>
        <v>TDI_TS_1A-Techniques de Développement Informatique (1A)-2018</v>
      </c>
      <c r="J99" s="10" t="str">
        <f t="shared" si="10"/>
        <v>TS_1A-Techniques de Développement Informatique (1A)-2018</v>
      </c>
      <c r="K99" t="str">
        <f t="shared" si="11"/>
        <v>1A-Techniques de Développement Informatique (1A)-2018</v>
      </c>
    </row>
    <row r="100" spans="1:11" x14ac:dyDescent="0.25">
      <c r="A100" s="5">
        <v>2019</v>
      </c>
      <c r="B100" t="str">
        <f t="shared" si="6"/>
        <v>NTIC_TRI_TS</v>
      </c>
      <c r="C100" t="str">
        <f t="shared" si="7"/>
        <v>TRI105-NTIC_TRI_TS_2019</v>
      </c>
      <c r="D100" t="str">
        <f>Konosys_Data!J100</f>
        <v>TRI105</v>
      </c>
      <c r="E100" s="4" t="str">
        <f>LEFT('[1]Konosys-export'!AA100,1)</f>
        <v>1</v>
      </c>
      <c r="F100" s="4" t="str">
        <f>LEFT(Konosys_Data!I100,FIND("_",Konosys_Data!I100)-1)</f>
        <v>NTIC</v>
      </c>
      <c r="G100" s="11" t="str">
        <f t="shared" si="8"/>
        <v>TRI</v>
      </c>
      <c r="H100" s="4" t="str">
        <f t="shared" si="9"/>
        <v>TS</v>
      </c>
      <c r="I100" s="4" t="str">
        <f>RIGHT(Konosys_Data!I100, LEN(Konosys_Data!I100) - FIND("_",Konosys_Data!I100))</f>
        <v>TRI_TS_1A-Techniques des Réseaux Informatiques (1A)-2018</v>
      </c>
      <c r="J100" s="10" t="str">
        <f t="shared" si="10"/>
        <v>TS_1A-Techniques des Réseaux Informatiques (1A)-2018</v>
      </c>
      <c r="K100" t="str">
        <f t="shared" si="11"/>
        <v>1A-Techniques des Réseaux Informatiques (1A)-2018</v>
      </c>
    </row>
    <row r="101" spans="1:11" x14ac:dyDescent="0.25">
      <c r="A101" s="5">
        <v>2019</v>
      </c>
      <c r="B101" t="str">
        <f t="shared" si="6"/>
        <v>NTIC_TRI_TS</v>
      </c>
      <c r="C101" t="str">
        <f t="shared" si="7"/>
        <v>TRI106-NTIC_TRI_TS_2019</v>
      </c>
      <c r="D101" t="str">
        <f>Konosys_Data!J101</f>
        <v>TRI106</v>
      </c>
      <c r="E101" s="4" t="str">
        <f>LEFT('[1]Konosys-export'!AA101,1)</f>
        <v>1</v>
      </c>
      <c r="F101" s="4" t="str">
        <f>LEFT(Konosys_Data!I101,FIND("_",Konosys_Data!I101)-1)</f>
        <v>NTIC</v>
      </c>
      <c r="G101" s="11" t="str">
        <f t="shared" si="8"/>
        <v>TRI</v>
      </c>
      <c r="H101" s="4" t="str">
        <f t="shared" si="9"/>
        <v>TS</v>
      </c>
      <c r="I101" s="4" t="str">
        <f>RIGHT(Konosys_Data!I101, LEN(Konosys_Data!I101) - FIND("_",Konosys_Data!I101))</f>
        <v>TRI_TS_1A-Techniques des Réseaux Informatiques (1A)-2018</v>
      </c>
      <c r="J101" s="10" t="str">
        <f t="shared" si="10"/>
        <v>TS_1A-Techniques des Réseaux Informatiques (1A)-2018</v>
      </c>
      <c r="K101" t="str">
        <f t="shared" si="11"/>
        <v>1A-Techniques des Réseaux Informatiques (1A)-2018</v>
      </c>
    </row>
    <row r="102" spans="1:11" x14ac:dyDescent="0.25">
      <c r="A102" s="5">
        <v>2019</v>
      </c>
      <c r="B102" t="str">
        <f t="shared" si="6"/>
        <v>NTIC_TDM_TS</v>
      </c>
      <c r="C102" t="str">
        <f t="shared" si="7"/>
        <v>TDM102-NTIC_TDM_TS_2019</v>
      </c>
      <c r="D102" t="str">
        <f>Konosys_Data!J102</f>
        <v>TDM102</v>
      </c>
      <c r="E102" s="4" t="str">
        <f>LEFT('[1]Konosys-export'!AA102,1)</f>
        <v>1</v>
      </c>
      <c r="F102" s="4" t="str">
        <f>LEFT(Konosys_Data!I102,FIND("_",Konosys_Data!I102)-1)</f>
        <v>NTIC</v>
      </c>
      <c r="G102" s="11" t="str">
        <f t="shared" si="8"/>
        <v>TDM</v>
      </c>
      <c r="H102" s="4" t="str">
        <f t="shared" si="9"/>
        <v>TS</v>
      </c>
      <c r="I102" s="4" t="str">
        <f>RIGHT(Konosys_Data!I102, LEN(Konosys_Data!I102) - FIND("_",Konosys_Data!I102))</f>
        <v>TDM_TS_1A-Techniques de Développement Multimédia (1A)-2018</v>
      </c>
      <c r="J102" s="10" t="str">
        <f t="shared" si="10"/>
        <v>TS_1A-Techniques de Développement Multimédia (1A)-2018</v>
      </c>
      <c r="K102" t="str">
        <f t="shared" si="11"/>
        <v>1A-Techniques de Développement Multimédia (1A)-2018</v>
      </c>
    </row>
    <row r="103" spans="1:11" x14ac:dyDescent="0.25">
      <c r="A103" s="5">
        <v>2019</v>
      </c>
      <c r="B103" t="str">
        <f t="shared" si="6"/>
        <v>NTIC_TDI_TS</v>
      </c>
      <c r="C103" t="str">
        <f t="shared" si="7"/>
        <v>TDI106-NTIC_TDI_TS_2019</v>
      </c>
      <c r="D103" t="str">
        <f>Konosys_Data!J103</f>
        <v>TDI106</v>
      </c>
      <c r="E103" s="4" t="str">
        <f>LEFT('[1]Konosys-export'!AA103,1)</f>
        <v>1</v>
      </c>
      <c r="F103" s="4" t="str">
        <f>LEFT(Konosys_Data!I103,FIND("_",Konosys_Data!I103)-1)</f>
        <v>NTIC</v>
      </c>
      <c r="G103" s="11" t="str">
        <f t="shared" si="8"/>
        <v>TDI</v>
      </c>
      <c r="H103" s="4" t="str">
        <f t="shared" si="9"/>
        <v>TS</v>
      </c>
      <c r="I103" s="4" t="str">
        <f>RIGHT(Konosys_Data!I103, LEN(Konosys_Data!I103) - FIND("_",Konosys_Data!I103))</f>
        <v>TDI_TS_1A-Techniques de Développement Informatique (1A)-2018</v>
      </c>
      <c r="J103" s="10" t="str">
        <f t="shared" si="10"/>
        <v>TS_1A-Techniques de Développement Informatique (1A)-2018</v>
      </c>
      <c r="K103" t="str">
        <f t="shared" si="11"/>
        <v>1A-Techniques de Développement Informatique (1A)-2018</v>
      </c>
    </row>
    <row r="104" spans="1:11" x14ac:dyDescent="0.25">
      <c r="A104" s="5">
        <v>2019</v>
      </c>
      <c r="B104" t="str">
        <f t="shared" si="6"/>
        <v>NTIC_TDI_TS</v>
      </c>
      <c r="C104" t="str">
        <f t="shared" si="7"/>
        <v>TDI102-NTIC_TDI_TS_2019</v>
      </c>
      <c r="D104" t="str">
        <f>Konosys_Data!J104</f>
        <v>TDI102</v>
      </c>
      <c r="E104" s="4" t="str">
        <f>LEFT('[1]Konosys-export'!AA104,1)</f>
        <v>1</v>
      </c>
      <c r="F104" s="4" t="str">
        <f>LEFT(Konosys_Data!I104,FIND("_",Konosys_Data!I104)-1)</f>
        <v>NTIC</v>
      </c>
      <c r="G104" s="11" t="str">
        <f t="shared" si="8"/>
        <v>TDI</v>
      </c>
      <c r="H104" s="4" t="str">
        <f t="shared" si="9"/>
        <v>TS</v>
      </c>
      <c r="I104" s="4" t="str">
        <f>RIGHT(Konosys_Data!I104, LEN(Konosys_Data!I104) - FIND("_",Konosys_Data!I104))</f>
        <v>TDI_TS_1A-Techniques de Développement Informatique (1A)-2018</v>
      </c>
      <c r="J104" s="10" t="str">
        <f t="shared" si="10"/>
        <v>TS_1A-Techniques de Développement Informatique (1A)-2018</v>
      </c>
      <c r="K104" t="str">
        <f t="shared" si="11"/>
        <v>1A-Techniques de Développement Informatique (1A)-2018</v>
      </c>
    </row>
    <row r="105" spans="1:11" x14ac:dyDescent="0.25">
      <c r="A105" s="5">
        <v>2019</v>
      </c>
      <c r="B105" t="str">
        <f t="shared" si="6"/>
        <v>NTIC_TDI_TS</v>
      </c>
      <c r="C105" t="str">
        <f t="shared" si="7"/>
        <v>TDI106-NTIC_TDI_TS_2019</v>
      </c>
      <c r="D105" t="str">
        <f>Konosys_Data!J105</f>
        <v>TDI106</v>
      </c>
      <c r="E105" s="4" t="str">
        <f>LEFT('[1]Konosys-export'!AA105,1)</f>
        <v>1</v>
      </c>
      <c r="F105" s="4" t="str">
        <f>LEFT(Konosys_Data!I105,FIND("_",Konosys_Data!I105)-1)</f>
        <v>NTIC</v>
      </c>
      <c r="G105" s="11" t="str">
        <f t="shared" si="8"/>
        <v>TDI</v>
      </c>
      <c r="H105" s="4" t="str">
        <f t="shared" si="9"/>
        <v>TS</v>
      </c>
      <c r="I105" s="4" t="str">
        <f>RIGHT(Konosys_Data!I105, LEN(Konosys_Data!I105) - FIND("_",Konosys_Data!I105))</f>
        <v>TDI_TS_1A-Techniques de Développement Informatique (1A)-2018</v>
      </c>
      <c r="J105" s="10" t="str">
        <f t="shared" si="10"/>
        <v>TS_1A-Techniques de Développement Informatique (1A)-2018</v>
      </c>
      <c r="K105" t="str">
        <f t="shared" si="11"/>
        <v>1A-Techniques de Développement Informatique (1A)-2018</v>
      </c>
    </row>
    <row r="106" spans="1:11" x14ac:dyDescent="0.25">
      <c r="A106" s="5">
        <v>2019</v>
      </c>
      <c r="B106" t="str">
        <f t="shared" si="6"/>
        <v>NTIC_TRI_TS</v>
      </c>
      <c r="C106" t="str">
        <f t="shared" si="7"/>
        <v>TRI105-NTIC_TRI_TS_2019</v>
      </c>
      <c r="D106" t="str">
        <f>Konosys_Data!J106</f>
        <v>TRI105</v>
      </c>
      <c r="E106" s="4" t="str">
        <f>LEFT('[1]Konosys-export'!AA106,1)</f>
        <v>1</v>
      </c>
      <c r="F106" s="4" t="str">
        <f>LEFT(Konosys_Data!I106,FIND("_",Konosys_Data!I106)-1)</f>
        <v>NTIC</v>
      </c>
      <c r="G106" s="11" t="str">
        <f t="shared" si="8"/>
        <v>TRI</v>
      </c>
      <c r="H106" s="4" t="str">
        <f t="shared" si="9"/>
        <v>TS</v>
      </c>
      <c r="I106" s="4" t="str">
        <f>RIGHT(Konosys_Data!I106, LEN(Konosys_Data!I106) - FIND("_",Konosys_Data!I106))</f>
        <v>TRI_TS_1A-Techniques des Réseaux Informatiques (1A)-2018</v>
      </c>
      <c r="J106" s="10" t="str">
        <f t="shared" si="10"/>
        <v>TS_1A-Techniques des Réseaux Informatiques (1A)-2018</v>
      </c>
      <c r="K106" t="str">
        <f t="shared" si="11"/>
        <v>1A-Techniques des Réseaux Informatiques (1A)-2018</v>
      </c>
    </row>
    <row r="107" spans="1:11" x14ac:dyDescent="0.25">
      <c r="A107" s="5">
        <v>2019</v>
      </c>
      <c r="B107" t="str">
        <f t="shared" si="6"/>
        <v>NTIC_TRI_TS</v>
      </c>
      <c r="C107" t="str">
        <f t="shared" si="7"/>
        <v>TRI107-NTIC_TRI_TS_2019</v>
      </c>
      <c r="D107" t="str">
        <f>Konosys_Data!J107</f>
        <v>TRI107</v>
      </c>
      <c r="E107" s="4" t="str">
        <f>LEFT('[1]Konosys-export'!AA107,1)</f>
        <v>1</v>
      </c>
      <c r="F107" s="4" t="str">
        <f>LEFT(Konosys_Data!I107,FIND("_",Konosys_Data!I107)-1)</f>
        <v>NTIC</v>
      </c>
      <c r="G107" s="11" t="str">
        <f t="shared" si="8"/>
        <v>TRI</v>
      </c>
      <c r="H107" s="4" t="str">
        <f t="shared" si="9"/>
        <v>TS</v>
      </c>
      <c r="I107" s="4" t="str">
        <f>RIGHT(Konosys_Data!I107, LEN(Konosys_Data!I107) - FIND("_",Konosys_Data!I107))</f>
        <v>TRI_TS_1A-Techniques des Réseaux Informatiques (1A)-2018</v>
      </c>
      <c r="J107" s="10" t="str">
        <f t="shared" si="10"/>
        <v>TS_1A-Techniques des Réseaux Informatiques (1A)-2018</v>
      </c>
      <c r="K107" t="str">
        <f t="shared" si="11"/>
        <v>1A-Techniques des Réseaux Informatiques (1A)-2018</v>
      </c>
    </row>
    <row r="108" spans="1:11" x14ac:dyDescent="0.25">
      <c r="A108" s="5">
        <v>2019</v>
      </c>
      <c r="B108" t="str">
        <f t="shared" si="6"/>
        <v>NTIC_TRI_TS</v>
      </c>
      <c r="C108" t="str">
        <f t="shared" si="7"/>
        <v>TRI103-NTIC_TRI_TS_2019</v>
      </c>
      <c r="D108" t="str">
        <f>Konosys_Data!J108</f>
        <v>TRI103</v>
      </c>
      <c r="E108" s="4" t="str">
        <f>LEFT('[1]Konosys-export'!AA108,1)</f>
        <v>1</v>
      </c>
      <c r="F108" s="4" t="str">
        <f>LEFT(Konosys_Data!I108,FIND("_",Konosys_Data!I108)-1)</f>
        <v>NTIC</v>
      </c>
      <c r="G108" s="11" t="str">
        <f t="shared" si="8"/>
        <v>TRI</v>
      </c>
      <c r="H108" s="4" t="str">
        <f t="shared" si="9"/>
        <v>TS</v>
      </c>
      <c r="I108" s="4" t="str">
        <f>RIGHT(Konosys_Data!I108, LEN(Konosys_Data!I108) - FIND("_",Konosys_Data!I108))</f>
        <v>TRI_TS_1A-Techniques des Réseaux Informatiques (1A)-2018</v>
      </c>
      <c r="J108" s="10" t="str">
        <f t="shared" si="10"/>
        <v>TS_1A-Techniques des Réseaux Informatiques (1A)-2018</v>
      </c>
      <c r="K108" t="str">
        <f t="shared" si="11"/>
        <v>1A-Techniques des Réseaux Informatiques (1A)-2018</v>
      </c>
    </row>
    <row r="109" spans="1:11" x14ac:dyDescent="0.25">
      <c r="A109" s="5">
        <v>2019</v>
      </c>
      <c r="B109" t="str">
        <f t="shared" si="6"/>
        <v>AG_INFO_TS</v>
      </c>
      <c r="C109" t="str">
        <f t="shared" si="7"/>
        <v>INFO102-AG_INFO_TS_2019</v>
      </c>
      <c r="D109" t="str">
        <f>Konosys_Data!J109</f>
        <v>INFO102</v>
      </c>
      <c r="E109" s="4" t="str">
        <f>LEFT('[1]Konosys-export'!AA109,1)</f>
        <v>1</v>
      </c>
      <c r="F109" s="4" t="str">
        <f>LEFT(Konosys_Data!I109,FIND("_",Konosys_Data!I109)-1)</f>
        <v>AG</v>
      </c>
      <c r="G109" s="11" t="str">
        <f t="shared" si="8"/>
        <v>INFO</v>
      </c>
      <c r="H109" s="4" t="str">
        <f t="shared" si="9"/>
        <v>TS</v>
      </c>
      <c r="I109" s="4" t="str">
        <f>RIGHT(Konosys_Data!I109, LEN(Konosys_Data!I109) - FIND("_",Konosys_Data!I109))</f>
        <v>INFO_TS_1A-Infographie (1A)-2018</v>
      </c>
      <c r="J109" s="10" t="str">
        <f t="shared" si="10"/>
        <v>TS_1A-Infographie (1A)-2018</v>
      </c>
      <c r="K109" t="str">
        <f t="shared" si="11"/>
        <v>1A-Infographie (1A)-2018</v>
      </c>
    </row>
    <row r="110" spans="1:11" x14ac:dyDescent="0.25">
      <c r="A110" s="5">
        <v>2019</v>
      </c>
      <c r="B110" t="str">
        <f t="shared" si="6"/>
        <v>NTIC_TDI_TS</v>
      </c>
      <c r="C110" t="str">
        <f t="shared" si="7"/>
        <v>TDI105-NTIC_TDI_TS_2019</v>
      </c>
      <c r="D110" t="str">
        <f>Konosys_Data!J110</f>
        <v>TDI105</v>
      </c>
      <c r="E110" s="4" t="str">
        <f>LEFT('[1]Konosys-export'!AA110,1)</f>
        <v>1</v>
      </c>
      <c r="F110" s="4" t="str">
        <f>LEFT(Konosys_Data!I110,FIND("_",Konosys_Data!I110)-1)</f>
        <v>NTIC</v>
      </c>
      <c r="G110" s="11" t="str">
        <f t="shared" si="8"/>
        <v>TDI</v>
      </c>
      <c r="H110" s="4" t="str">
        <f t="shared" si="9"/>
        <v>TS</v>
      </c>
      <c r="I110" s="4" t="str">
        <f>RIGHT(Konosys_Data!I110, LEN(Konosys_Data!I110) - FIND("_",Konosys_Data!I110))</f>
        <v>TDI_TS_1A-Techniques de Développement Informatique (1A)-2018</v>
      </c>
      <c r="J110" s="10" t="str">
        <f t="shared" si="10"/>
        <v>TS_1A-Techniques de Développement Informatique (1A)-2018</v>
      </c>
      <c r="K110" t="str">
        <f t="shared" si="11"/>
        <v>1A-Techniques de Développement Informatique (1A)-2018</v>
      </c>
    </row>
    <row r="111" spans="1:11" x14ac:dyDescent="0.25">
      <c r="A111" s="5">
        <v>2019</v>
      </c>
      <c r="B111" t="str">
        <f t="shared" si="6"/>
        <v>NTIC_TDI_TS</v>
      </c>
      <c r="C111" t="str">
        <f t="shared" si="7"/>
        <v>TDI103-NTIC_TDI_TS_2019</v>
      </c>
      <c r="D111" t="str">
        <f>Konosys_Data!J111</f>
        <v>TDI103</v>
      </c>
      <c r="E111" s="4" t="str">
        <f>LEFT('[1]Konosys-export'!AA111,1)</f>
        <v>1</v>
      </c>
      <c r="F111" s="4" t="str">
        <f>LEFT(Konosys_Data!I111,FIND("_",Konosys_Data!I111)-1)</f>
        <v>NTIC</v>
      </c>
      <c r="G111" s="11" t="str">
        <f t="shared" si="8"/>
        <v>TDI</v>
      </c>
      <c r="H111" s="4" t="str">
        <f t="shared" si="9"/>
        <v>TS</v>
      </c>
      <c r="I111" s="4" t="str">
        <f>RIGHT(Konosys_Data!I111, LEN(Konosys_Data!I111) - FIND("_",Konosys_Data!I111))</f>
        <v>TDI_TS_1A-Techniques de Développement Informatique (1A)-2018</v>
      </c>
      <c r="J111" s="10" t="str">
        <f t="shared" si="10"/>
        <v>TS_1A-Techniques de Développement Informatique (1A)-2018</v>
      </c>
      <c r="K111" t="str">
        <f t="shared" si="11"/>
        <v>1A-Techniques de Développement Informatique (1A)-2018</v>
      </c>
    </row>
    <row r="112" spans="1:11" x14ac:dyDescent="0.25">
      <c r="A112" s="5">
        <v>2019</v>
      </c>
      <c r="B112" t="str">
        <f t="shared" si="6"/>
        <v>AG_INFO_TS</v>
      </c>
      <c r="C112" t="str">
        <f t="shared" si="7"/>
        <v>INFO102-AG_INFO_TS_2019</v>
      </c>
      <c r="D112" t="str">
        <f>Konosys_Data!J112</f>
        <v>INFO102</v>
      </c>
      <c r="E112" s="4" t="str">
        <f>LEFT('[1]Konosys-export'!AA112,1)</f>
        <v>1</v>
      </c>
      <c r="F112" s="4" t="str">
        <f>LEFT(Konosys_Data!I112,FIND("_",Konosys_Data!I112)-1)</f>
        <v>AG</v>
      </c>
      <c r="G112" s="11" t="str">
        <f t="shared" si="8"/>
        <v>INFO</v>
      </c>
      <c r="H112" s="4" t="str">
        <f t="shared" si="9"/>
        <v>TS</v>
      </c>
      <c r="I112" s="4" t="str">
        <f>RIGHT(Konosys_Data!I112, LEN(Konosys_Data!I112) - FIND("_",Konosys_Data!I112))</f>
        <v>INFO_TS_1A-Infographie (1A)-2018</v>
      </c>
      <c r="J112" s="10" t="str">
        <f t="shared" si="10"/>
        <v>TS_1A-Infographie (1A)-2018</v>
      </c>
      <c r="K112" t="str">
        <f t="shared" si="11"/>
        <v>1A-Infographie (1A)-2018</v>
      </c>
    </row>
    <row r="113" spans="1:11" x14ac:dyDescent="0.25">
      <c r="A113" s="5">
        <v>2019</v>
      </c>
      <c r="B113" t="str">
        <f t="shared" si="6"/>
        <v>AG_INFO_TS</v>
      </c>
      <c r="C113" t="str">
        <f t="shared" si="7"/>
        <v>INFO102-AG_INFO_TS_2019</v>
      </c>
      <c r="D113" t="str">
        <f>Konosys_Data!J113</f>
        <v>INFO102</v>
      </c>
      <c r="E113" s="4" t="str">
        <f>LEFT('[1]Konosys-export'!AA113,1)</f>
        <v>1</v>
      </c>
      <c r="F113" s="4" t="str">
        <f>LEFT(Konosys_Data!I113,FIND("_",Konosys_Data!I113)-1)</f>
        <v>AG</v>
      </c>
      <c r="G113" s="11" t="str">
        <f t="shared" si="8"/>
        <v>INFO</v>
      </c>
      <c r="H113" s="4" t="str">
        <f t="shared" si="9"/>
        <v>TS</v>
      </c>
      <c r="I113" s="4" t="str">
        <f>RIGHT(Konosys_Data!I113, LEN(Konosys_Data!I113) - FIND("_",Konosys_Data!I113))</f>
        <v>INFO_TS_1A-Infographie (1A)-2018</v>
      </c>
      <c r="J113" s="10" t="str">
        <f t="shared" si="10"/>
        <v>TS_1A-Infographie (1A)-2018</v>
      </c>
      <c r="K113" t="str">
        <f t="shared" si="11"/>
        <v>1A-Infographie (1A)-2018</v>
      </c>
    </row>
    <row r="114" spans="1:11" x14ac:dyDescent="0.25">
      <c r="A114" s="5">
        <v>2019</v>
      </c>
      <c r="B114" t="str">
        <f t="shared" si="6"/>
        <v>NTIC_TDI_TS</v>
      </c>
      <c r="C114" t="str">
        <f t="shared" si="7"/>
        <v>TDI106-NTIC_TDI_TS_2019</v>
      </c>
      <c r="D114" t="str">
        <f>Konosys_Data!J114</f>
        <v>TDI106</v>
      </c>
      <c r="E114" s="4" t="str">
        <f>LEFT('[1]Konosys-export'!AA114,1)</f>
        <v>1</v>
      </c>
      <c r="F114" s="4" t="str">
        <f>LEFT(Konosys_Data!I114,FIND("_",Konosys_Data!I114)-1)</f>
        <v>NTIC</v>
      </c>
      <c r="G114" s="11" t="str">
        <f t="shared" si="8"/>
        <v>TDI</v>
      </c>
      <c r="H114" s="4" t="str">
        <f t="shared" si="9"/>
        <v>TS</v>
      </c>
      <c r="I114" s="4" t="str">
        <f>RIGHT(Konosys_Data!I114, LEN(Konosys_Data!I114) - FIND("_",Konosys_Data!I114))</f>
        <v>TDI_TS_1A-Techniques de Développement Informatique (1A)-2018</v>
      </c>
      <c r="J114" s="10" t="str">
        <f t="shared" si="10"/>
        <v>TS_1A-Techniques de Développement Informatique (1A)-2018</v>
      </c>
      <c r="K114" t="str">
        <f t="shared" si="11"/>
        <v>1A-Techniques de Développement Informatique (1A)-2018</v>
      </c>
    </row>
    <row r="115" spans="1:11" x14ac:dyDescent="0.25">
      <c r="A115" s="5">
        <v>2019</v>
      </c>
      <c r="B115" t="str">
        <f t="shared" si="6"/>
        <v>NTIC_TDI_TS</v>
      </c>
      <c r="C115" t="str">
        <f t="shared" si="7"/>
        <v>TDI101-NTIC_TDI_TS_2019</v>
      </c>
      <c r="D115" t="str">
        <f>Konosys_Data!J115</f>
        <v>TDI101</v>
      </c>
      <c r="E115" s="4" t="str">
        <f>LEFT('[1]Konosys-export'!AA115,1)</f>
        <v>1</v>
      </c>
      <c r="F115" s="4" t="str">
        <f>LEFT(Konosys_Data!I115,FIND("_",Konosys_Data!I115)-1)</f>
        <v>NTIC</v>
      </c>
      <c r="G115" s="11" t="str">
        <f t="shared" si="8"/>
        <v>TDI</v>
      </c>
      <c r="H115" s="4" t="str">
        <f t="shared" si="9"/>
        <v>TS</v>
      </c>
      <c r="I115" s="4" t="str">
        <f>RIGHT(Konosys_Data!I115, LEN(Konosys_Data!I115) - FIND("_",Konosys_Data!I115))</f>
        <v>TDI_TS_1A-Techniques de Développement Informatique (1A)-2018</v>
      </c>
      <c r="J115" s="10" t="str">
        <f t="shared" si="10"/>
        <v>TS_1A-Techniques de Développement Informatique (1A)-2018</v>
      </c>
      <c r="K115" t="str">
        <f t="shared" si="11"/>
        <v>1A-Techniques de Développement Informatique (1A)-2018</v>
      </c>
    </row>
    <row r="116" spans="1:11" x14ac:dyDescent="0.25">
      <c r="A116" s="5">
        <v>2019</v>
      </c>
      <c r="B116" t="str">
        <f t="shared" si="6"/>
        <v>NTIC_TRI_TS</v>
      </c>
      <c r="C116" t="str">
        <f t="shared" si="7"/>
        <v>TRI105-NTIC_TRI_TS_2019</v>
      </c>
      <c r="D116" t="str">
        <f>Konosys_Data!J116</f>
        <v>TRI105</v>
      </c>
      <c r="E116" s="4" t="str">
        <f>LEFT('[1]Konosys-export'!AA116,1)</f>
        <v>1</v>
      </c>
      <c r="F116" s="4" t="str">
        <f>LEFT(Konosys_Data!I116,FIND("_",Konosys_Data!I116)-1)</f>
        <v>NTIC</v>
      </c>
      <c r="G116" s="11" t="str">
        <f t="shared" si="8"/>
        <v>TRI</v>
      </c>
      <c r="H116" s="4" t="str">
        <f t="shared" si="9"/>
        <v>TS</v>
      </c>
      <c r="I116" s="4" t="str">
        <f>RIGHT(Konosys_Data!I116, LEN(Konosys_Data!I116) - FIND("_",Konosys_Data!I116))</f>
        <v>TRI_TS_1A-Techniques des Réseaux Informatiques (1A)-2018</v>
      </c>
      <c r="J116" s="10" t="str">
        <f t="shared" si="10"/>
        <v>TS_1A-Techniques des Réseaux Informatiques (1A)-2018</v>
      </c>
      <c r="K116" t="str">
        <f t="shared" si="11"/>
        <v>1A-Techniques des Réseaux Informatiques (1A)-2018</v>
      </c>
    </row>
    <row r="117" spans="1:11" x14ac:dyDescent="0.25">
      <c r="A117" s="5">
        <v>2019</v>
      </c>
      <c r="B117" t="str">
        <f t="shared" si="6"/>
        <v>NTIC_TDI_TS</v>
      </c>
      <c r="C117" t="str">
        <f t="shared" si="7"/>
        <v>TDI105-NTIC_TDI_TS_2019</v>
      </c>
      <c r="D117" t="str">
        <f>Konosys_Data!J117</f>
        <v>TDI105</v>
      </c>
      <c r="E117" s="4" t="str">
        <f>LEFT('[1]Konosys-export'!AA117,1)</f>
        <v>1</v>
      </c>
      <c r="F117" s="4" t="str">
        <f>LEFT(Konosys_Data!I117,FIND("_",Konosys_Data!I117)-1)</f>
        <v>NTIC</v>
      </c>
      <c r="G117" s="11" t="str">
        <f t="shared" si="8"/>
        <v>TDI</v>
      </c>
      <c r="H117" s="4" t="str">
        <f t="shared" si="9"/>
        <v>TS</v>
      </c>
      <c r="I117" s="4" t="str">
        <f>RIGHT(Konosys_Data!I117, LEN(Konosys_Data!I117) - FIND("_",Konosys_Data!I117))</f>
        <v>TDI_TS_1A-Techniques de Développement Informatique (1A)-2018</v>
      </c>
      <c r="J117" s="10" t="str">
        <f t="shared" si="10"/>
        <v>TS_1A-Techniques de Développement Informatique (1A)-2018</v>
      </c>
      <c r="K117" t="str">
        <f t="shared" si="11"/>
        <v>1A-Techniques de Développement Informatique (1A)-2018</v>
      </c>
    </row>
    <row r="118" spans="1:11" x14ac:dyDescent="0.25">
      <c r="A118" s="5">
        <v>2019</v>
      </c>
      <c r="B118" t="str">
        <f t="shared" si="6"/>
        <v>NTIC_TDI_TS</v>
      </c>
      <c r="C118" t="str">
        <f t="shared" si="7"/>
        <v>TDI103-NTIC_TDI_TS_2019</v>
      </c>
      <c r="D118" t="str">
        <f>Konosys_Data!J118</f>
        <v>TDI103</v>
      </c>
      <c r="E118" s="4" t="str">
        <f>LEFT('[1]Konosys-export'!AA118,1)</f>
        <v>1</v>
      </c>
      <c r="F118" s="4" t="str">
        <f>LEFT(Konosys_Data!I118,FIND("_",Konosys_Data!I118)-1)</f>
        <v>NTIC</v>
      </c>
      <c r="G118" s="11" t="str">
        <f t="shared" si="8"/>
        <v>TDI</v>
      </c>
      <c r="H118" s="4" t="str">
        <f t="shared" si="9"/>
        <v>TS</v>
      </c>
      <c r="I118" s="4" t="str">
        <f>RIGHT(Konosys_Data!I118, LEN(Konosys_Data!I118) - FIND("_",Konosys_Data!I118))</f>
        <v>TDI_TS_1A-Techniques de Développement Informatique (1A)-2018</v>
      </c>
      <c r="J118" s="10" t="str">
        <f t="shared" si="10"/>
        <v>TS_1A-Techniques de Développement Informatique (1A)-2018</v>
      </c>
      <c r="K118" t="str">
        <f t="shared" si="11"/>
        <v>1A-Techniques de Développement Informatique (1A)-2018</v>
      </c>
    </row>
    <row r="119" spans="1:11" x14ac:dyDescent="0.25">
      <c r="A119" s="5">
        <v>2019</v>
      </c>
      <c r="B119" t="str">
        <f t="shared" si="6"/>
        <v>NTIC_TDI_TS</v>
      </c>
      <c r="C119" t="str">
        <f t="shared" si="7"/>
        <v>TDI102-NTIC_TDI_TS_2019</v>
      </c>
      <c r="D119" t="str">
        <f>Konosys_Data!J119</f>
        <v>TDI102</v>
      </c>
      <c r="E119" s="4" t="str">
        <f>LEFT('[1]Konosys-export'!AA119,1)</f>
        <v>1</v>
      </c>
      <c r="F119" s="4" t="str">
        <f>LEFT(Konosys_Data!I119,FIND("_",Konosys_Data!I119)-1)</f>
        <v>NTIC</v>
      </c>
      <c r="G119" s="11" t="str">
        <f t="shared" si="8"/>
        <v>TDI</v>
      </c>
      <c r="H119" s="4" t="str">
        <f t="shared" si="9"/>
        <v>TS</v>
      </c>
      <c r="I119" s="4" t="str">
        <f>RIGHT(Konosys_Data!I119, LEN(Konosys_Data!I119) - FIND("_",Konosys_Data!I119))</f>
        <v>TDI_TS_1A-Techniques de Développement Informatique (1A)-2018</v>
      </c>
      <c r="J119" s="10" t="str">
        <f t="shared" si="10"/>
        <v>TS_1A-Techniques de Développement Informatique (1A)-2018</v>
      </c>
      <c r="K119" t="str">
        <f t="shared" si="11"/>
        <v>1A-Techniques de Développement Informatique (1A)-2018</v>
      </c>
    </row>
    <row r="120" spans="1:11" x14ac:dyDescent="0.25">
      <c r="A120" s="5">
        <v>2019</v>
      </c>
      <c r="B120" t="str">
        <f t="shared" si="6"/>
        <v>NTIC_TDM_TS</v>
      </c>
      <c r="C120" t="str">
        <f t="shared" si="7"/>
        <v>TDM101-NTIC_TDM_TS_2019</v>
      </c>
      <c r="D120" t="str">
        <f>Konosys_Data!J120</f>
        <v>TDM101</v>
      </c>
      <c r="E120" s="4" t="str">
        <f>LEFT('[1]Konosys-export'!AA120,1)</f>
        <v>1</v>
      </c>
      <c r="F120" s="4" t="str">
        <f>LEFT(Konosys_Data!I120,FIND("_",Konosys_Data!I120)-1)</f>
        <v>NTIC</v>
      </c>
      <c r="G120" s="11" t="str">
        <f t="shared" si="8"/>
        <v>TDM</v>
      </c>
      <c r="H120" s="4" t="str">
        <f t="shared" si="9"/>
        <v>TS</v>
      </c>
      <c r="I120" s="4" t="str">
        <f>RIGHT(Konosys_Data!I120, LEN(Konosys_Data!I120) - FIND("_",Konosys_Data!I120))</f>
        <v>TDM_TS_1A-Techniques de Développement Multimédia (1A)-2018</v>
      </c>
      <c r="J120" s="10" t="str">
        <f t="shared" si="10"/>
        <v>TS_1A-Techniques de Développement Multimédia (1A)-2018</v>
      </c>
      <c r="K120" t="str">
        <f t="shared" si="11"/>
        <v>1A-Techniques de Développement Multimédia (1A)-2018</v>
      </c>
    </row>
    <row r="121" spans="1:11" x14ac:dyDescent="0.25">
      <c r="A121" s="5">
        <v>2019</v>
      </c>
      <c r="B121" t="str">
        <f t="shared" si="6"/>
        <v>NTIC_TDM_TS</v>
      </c>
      <c r="C121" t="str">
        <f t="shared" si="7"/>
        <v>TDM101-NTIC_TDM_TS_2019</v>
      </c>
      <c r="D121" t="str">
        <f>Konosys_Data!J121</f>
        <v>TDM101</v>
      </c>
      <c r="E121" s="4" t="str">
        <f>LEFT('[1]Konosys-export'!AA121,1)</f>
        <v>1</v>
      </c>
      <c r="F121" s="4" t="str">
        <f>LEFT(Konosys_Data!I121,FIND("_",Konosys_Data!I121)-1)</f>
        <v>NTIC</v>
      </c>
      <c r="G121" s="11" t="str">
        <f t="shared" si="8"/>
        <v>TDM</v>
      </c>
      <c r="H121" s="4" t="str">
        <f t="shared" si="9"/>
        <v>TS</v>
      </c>
      <c r="I121" s="4" t="str">
        <f>RIGHT(Konosys_Data!I121, LEN(Konosys_Data!I121) - FIND("_",Konosys_Data!I121))</f>
        <v>TDM_TS_1A-Techniques de Développement Multimédia (1A)-2018</v>
      </c>
      <c r="J121" s="10" t="str">
        <f t="shared" si="10"/>
        <v>TS_1A-Techniques de Développement Multimédia (1A)-2018</v>
      </c>
      <c r="K121" t="str">
        <f t="shared" si="11"/>
        <v>1A-Techniques de Développement Multimédia (1A)-2018</v>
      </c>
    </row>
    <row r="122" spans="1:11" x14ac:dyDescent="0.25">
      <c r="A122" s="5">
        <v>2019</v>
      </c>
      <c r="B122" t="str">
        <f t="shared" si="6"/>
        <v>NTIC_TDI_TS</v>
      </c>
      <c r="C122" t="str">
        <f t="shared" si="7"/>
        <v>TDI106-NTIC_TDI_TS_2019</v>
      </c>
      <c r="D122" t="str">
        <f>Konosys_Data!J122</f>
        <v>TDI106</v>
      </c>
      <c r="E122" s="4" t="str">
        <f>LEFT('[1]Konosys-export'!AA122,1)</f>
        <v>1</v>
      </c>
      <c r="F122" s="4" t="str">
        <f>LEFT(Konosys_Data!I122,FIND("_",Konosys_Data!I122)-1)</f>
        <v>NTIC</v>
      </c>
      <c r="G122" s="11" t="str">
        <f t="shared" si="8"/>
        <v>TDI</v>
      </c>
      <c r="H122" s="4" t="str">
        <f t="shared" si="9"/>
        <v>TS</v>
      </c>
      <c r="I122" s="4" t="str">
        <f>RIGHT(Konosys_Data!I122, LEN(Konosys_Data!I122) - FIND("_",Konosys_Data!I122))</f>
        <v>TDI_TS_1A-Techniques de Développement Informatique (1A)-2018</v>
      </c>
      <c r="J122" s="10" t="str">
        <f t="shared" si="10"/>
        <v>TS_1A-Techniques de Développement Informatique (1A)-2018</v>
      </c>
      <c r="K122" t="str">
        <f t="shared" si="11"/>
        <v>1A-Techniques de Développement Informatique (1A)-2018</v>
      </c>
    </row>
    <row r="123" spans="1:11" x14ac:dyDescent="0.25">
      <c r="A123" s="5">
        <v>2019</v>
      </c>
      <c r="B123" t="str">
        <f t="shared" si="6"/>
        <v>NTIC_TDI_TS</v>
      </c>
      <c r="C123" t="str">
        <f t="shared" si="7"/>
        <v>TDI104-NTIC_TDI_TS_2019</v>
      </c>
      <c r="D123" t="str">
        <f>Konosys_Data!J123</f>
        <v>TDI104</v>
      </c>
      <c r="E123" s="4" t="str">
        <f>LEFT('[1]Konosys-export'!AA123,1)</f>
        <v>1</v>
      </c>
      <c r="F123" s="4" t="str">
        <f>LEFT(Konosys_Data!I123,FIND("_",Konosys_Data!I123)-1)</f>
        <v>NTIC</v>
      </c>
      <c r="G123" s="11" t="str">
        <f t="shared" si="8"/>
        <v>TDI</v>
      </c>
      <c r="H123" s="4" t="str">
        <f t="shared" si="9"/>
        <v>TS</v>
      </c>
      <c r="I123" s="4" t="str">
        <f>RIGHT(Konosys_Data!I123, LEN(Konosys_Data!I123) - FIND("_",Konosys_Data!I123))</f>
        <v>TDI_TS_1A-Techniques de Développement Informatique (1A)-2018</v>
      </c>
      <c r="J123" s="10" t="str">
        <f t="shared" si="10"/>
        <v>TS_1A-Techniques de Développement Informatique (1A)-2018</v>
      </c>
      <c r="K123" t="str">
        <f t="shared" si="11"/>
        <v>1A-Techniques de Développement Informatique (1A)-2018</v>
      </c>
    </row>
    <row r="124" spans="1:11" x14ac:dyDescent="0.25">
      <c r="A124" s="5">
        <v>2019</v>
      </c>
      <c r="B124" t="str">
        <f t="shared" si="6"/>
        <v>NTIC_TDI_TS</v>
      </c>
      <c r="C124" t="str">
        <f t="shared" si="7"/>
        <v>TDI104-NTIC_TDI_TS_2019</v>
      </c>
      <c r="D124" t="str">
        <f>Konosys_Data!J124</f>
        <v>TDI104</v>
      </c>
      <c r="E124" s="4" t="str">
        <f>LEFT('[1]Konosys-export'!AA124,1)</f>
        <v>1</v>
      </c>
      <c r="F124" s="4" t="str">
        <f>LEFT(Konosys_Data!I124,FIND("_",Konosys_Data!I124)-1)</f>
        <v>NTIC</v>
      </c>
      <c r="G124" s="11" t="str">
        <f t="shared" si="8"/>
        <v>TDI</v>
      </c>
      <c r="H124" s="4" t="str">
        <f t="shared" si="9"/>
        <v>TS</v>
      </c>
      <c r="I124" s="4" t="str">
        <f>RIGHT(Konosys_Data!I124, LEN(Konosys_Data!I124) - FIND("_",Konosys_Data!I124))</f>
        <v>TDI_TS_1A-Techniques de Développement Informatique (1A)-2018</v>
      </c>
      <c r="J124" s="10" t="str">
        <f t="shared" si="10"/>
        <v>TS_1A-Techniques de Développement Informatique (1A)-2018</v>
      </c>
      <c r="K124" t="str">
        <f t="shared" si="11"/>
        <v>1A-Techniques de Développement Informatique (1A)-2018</v>
      </c>
    </row>
    <row r="125" spans="1:11" x14ac:dyDescent="0.25">
      <c r="A125" s="5">
        <v>2019</v>
      </c>
      <c r="B125" t="str">
        <f t="shared" si="6"/>
        <v>AG_INFO_TS</v>
      </c>
      <c r="C125" t="str">
        <f t="shared" si="7"/>
        <v>INFO101-AG_INFO_TS_2019</v>
      </c>
      <c r="D125" t="str">
        <f>Konosys_Data!J125</f>
        <v>INFO101</v>
      </c>
      <c r="E125" s="4" t="str">
        <f>LEFT('[1]Konosys-export'!AA125,1)</f>
        <v>1</v>
      </c>
      <c r="F125" s="4" t="str">
        <f>LEFT(Konosys_Data!I125,FIND("_",Konosys_Data!I125)-1)</f>
        <v>AG</v>
      </c>
      <c r="G125" s="11" t="str">
        <f t="shared" si="8"/>
        <v>INFO</v>
      </c>
      <c r="H125" s="4" t="str">
        <f t="shared" si="9"/>
        <v>TS</v>
      </c>
      <c r="I125" s="4" t="str">
        <f>RIGHT(Konosys_Data!I125, LEN(Konosys_Data!I125) - FIND("_",Konosys_Data!I125))</f>
        <v>INFO_TS_1A-Infographie (1A)-2018</v>
      </c>
      <c r="J125" s="10" t="str">
        <f t="shared" si="10"/>
        <v>TS_1A-Infographie (1A)-2018</v>
      </c>
      <c r="K125" t="str">
        <f t="shared" si="11"/>
        <v>1A-Infographie (1A)-2018</v>
      </c>
    </row>
    <row r="126" spans="1:11" x14ac:dyDescent="0.25">
      <c r="A126" s="5">
        <v>2019</v>
      </c>
      <c r="B126" t="str">
        <f t="shared" si="6"/>
        <v>NTIC_TDI_TS</v>
      </c>
      <c r="C126" t="str">
        <f t="shared" si="7"/>
        <v>TDI101-NTIC_TDI_TS_2019</v>
      </c>
      <c r="D126" t="str">
        <f>Konosys_Data!J126</f>
        <v>TDI101</v>
      </c>
      <c r="E126" s="4" t="str">
        <f>LEFT('[1]Konosys-export'!AA126,1)</f>
        <v>1</v>
      </c>
      <c r="F126" s="4" t="str">
        <f>LEFT(Konosys_Data!I126,FIND("_",Konosys_Data!I126)-1)</f>
        <v>NTIC</v>
      </c>
      <c r="G126" s="11" t="str">
        <f t="shared" si="8"/>
        <v>TDI</v>
      </c>
      <c r="H126" s="4" t="str">
        <f t="shared" si="9"/>
        <v>TS</v>
      </c>
      <c r="I126" s="4" t="str">
        <f>RIGHT(Konosys_Data!I126, LEN(Konosys_Data!I126) - FIND("_",Konosys_Data!I126))</f>
        <v>TDI_TS_1A-Techniques de Développement Informatique (1A)-2018</v>
      </c>
      <c r="J126" s="10" t="str">
        <f t="shared" si="10"/>
        <v>TS_1A-Techniques de Développement Informatique (1A)-2018</v>
      </c>
      <c r="K126" t="str">
        <f t="shared" si="11"/>
        <v>1A-Techniques de Développement Informatique (1A)-2018</v>
      </c>
    </row>
    <row r="127" spans="1:11" x14ac:dyDescent="0.25">
      <c r="A127" s="5">
        <v>2019</v>
      </c>
      <c r="B127" t="str">
        <f t="shared" si="6"/>
        <v>NTIC_TDM_TS</v>
      </c>
      <c r="C127" t="str">
        <f t="shared" si="7"/>
        <v>TDM102-NTIC_TDM_TS_2019</v>
      </c>
      <c r="D127" t="str">
        <f>Konosys_Data!J127</f>
        <v>TDM102</v>
      </c>
      <c r="E127" s="4" t="str">
        <f>LEFT('[1]Konosys-export'!AA127,1)</f>
        <v>1</v>
      </c>
      <c r="F127" s="4" t="str">
        <f>LEFT(Konosys_Data!I127,FIND("_",Konosys_Data!I127)-1)</f>
        <v>NTIC</v>
      </c>
      <c r="G127" s="11" t="str">
        <f t="shared" si="8"/>
        <v>TDM</v>
      </c>
      <c r="H127" s="4" t="str">
        <f t="shared" si="9"/>
        <v>TS</v>
      </c>
      <c r="I127" s="4" t="str">
        <f>RIGHT(Konosys_Data!I127, LEN(Konosys_Data!I127) - FIND("_",Konosys_Data!I127))</f>
        <v>TDM_TS_1A-Techniques de Développement Multimédia (1A)-2018</v>
      </c>
      <c r="J127" s="10" t="str">
        <f t="shared" si="10"/>
        <v>TS_1A-Techniques de Développement Multimédia (1A)-2018</v>
      </c>
      <c r="K127" t="str">
        <f t="shared" si="11"/>
        <v>1A-Techniques de Développement Multimédia (1A)-2018</v>
      </c>
    </row>
    <row r="128" spans="1:11" x14ac:dyDescent="0.25">
      <c r="A128" s="5">
        <v>2019</v>
      </c>
      <c r="B128" t="str">
        <f t="shared" si="6"/>
        <v>NTIC_TDM_TS</v>
      </c>
      <c r="C128" t="str">
        <f t="shared" si="7"/>
        <v>TDM102-NTIC_TDM_TS_2019</v>
      </c>
      <c r="D128" t="str">
        <f>Konosys_Data!J128</f>
        <v>TDM102</v>
      </c>
      <c r="E128" s="4" t="str">
        <f>LEFT('[1]Konosys-export'!AA128,1)</f>
        <v>1</v>
      </c>
      <c r="F128" s="4" t="str">
        <f>LEFT(Konosys_Data!I128,FIND("_",Konosys_Data!I128)-1)</f>
        <v>NTIC</v>
      </c>
      <c r="G128" s="11" t="str">
        <f t="shared" si="8"/>
        <v>TDM</v>
      </c>
      <c r="H128" s="4" t="str">
        <f t="shared" si="9"/>
        <v>TS</v>
      </c>
      <c r="I128" s="4" t="str">
        <f>RIGHT(Konosys_Data!I128, LEN(Konosys_Data!I128) - FIND("_",Konosys_Data!I128))</f>
        <v>TDM_TS_1A-Techniques de Développement Multimédia (1A)-2018</v>
      </c>
      <c r="J128" s="10" t="str">
        <f t="shared" si="10"/>
        <v>TS_1A-Techniques de Développement Multimédia (1A)-2018</v>
      </c>
      <c r="K128" t="str">
        <f t="shared" si="11"/>
        <v>1A-Techniques de Développement Multimédia (1A)-2018</v>
      </c>
    </row>
    <row r="129" spans="1:11" x14ac:dyDescent="0.25">
      <c r="A129" s="5">
        <v>2019</v>
      </c>
      <c r="B129" t="str">
        <f t="shared" si="6"/>
        <v>NTIC_TDM_TS</v>
      </c>
      <c r="C129" t="str">
        <f t="shared" si="7"/>
        <v>TDM102-NTIC_TDM_TS_2019</v>
      </c>
      <c r="D129" t="str">
        <f>Konosys_Data!J129</f>
        <v>TDM102</v>
      </c>
      <c r="E129" s="4" t="str">
        <f>LEFT('[1]Konosys-export'!AA129,1)</f>
        <v>1</v>
      </c>
      <c r="F129" s="4" t="str">
        <f>LEFT(Konosys_Data!I129,FIND("_",Konosys_Data!I129)-1)</f>
        <v>NTIC</v>
      </c>
      <c r="G129" s="11" t="str">
        <f t="shared" si="8"/>
        <v>TDM</v>
      </c>
      <c r="H129" s="4" t="str">
        <f t="shared" si="9"/>
        <v>TS</v>
      </c>
      <c r="I129" s="4" t="str">
        <f>RIGHT(Konosys_Data!I129, LEN(Konosys_Data!I129) - FIND("_",Konosys_Data!I129))</f>
        <v>TDM_TS_1A-Techniques de Développement Multimédia (1A)-2018</v>
      </c>
      <c r="J129" s="10" t="str">
        <f t="shared" si="10"/>
        <v>TS_1A-Techniques de Développement Multimédia (1A)-2018</v>
      </c>
      <c r="K129" t="str">
        <f t="shared" si="11"/>
        <v>1A-Techniques de Développement Multimédia (1A)-2018</v>
      </c>
    </row>
    <row r="130" spans="1:11" x14ac:dyDescent="0.25">
      <c r="A130" s="5">
        <v>2019</v>
      </c>
      <c r="B130" t="str">
        <f t="shared" si="6"/>
        <v>NTIC_TRI_TS</v>
      </c>
      <c r="C130" t="str">
        <f t="shared" si="7"/>
        <v>TRI101-NTIC_TRI_TS_2019</v>
      </c>
      <c r="D130" t="str">
        <f>Konosys_Data!J130</f>
        <v>TRI101</v>
      </c>
      <c r="E130" s="4" t="str">
        <f>LEFT('[1]Konosys-export'!AA130,1)</f>
        <v>1</v>
      </c>
      <c r="F130" s="4" t="str">
        <f>LEFT(Konosys_Data!I130,FIND("_",Konosys_Data!I130)-1)</f>
        <v>NTIC</v>
      </c>
      <c r="G130" s="11" t="str">
        <f t="shared" si="8"/>
        <v>TRI</v>
      </c>
      <c r="H130" s="4" t="str">
        <f t="shared" si="9"/>
        <v>TS</v>
      </c>
      <c r="I130" s="4" t="str">
        <f>RIGHT(Konosys_Data!I130, LEN(Konosys_Data!I130) - FIND("_",Konosys_Data!I130))</f>
        <v>TRI_TS_1A-Techniques des Réseaux Informatiques (1A)-2018</v>
      </c>
      <c r="J130" s="10" t="str">
        <f t="shared" si="10"/>
        <v>TS_1A-Techniques des Réseaux Informatiques (1A)-2018</v>
      </c>
      <c r="K130" t="str">
        <f t="shared" si="11"/>
        <v>1A-Techniques des Réseaux Informatiques (1A)-2018</v>
      </c>
    </row>
    <row r="131" spans="1:11" x14ac:dyDescent="0.25">
      <c r="A131" s="5">
        <v>2019</v>
      </c>
      <c r="B131" t="str">
        <f t="shared" ref="B131:B194" si="12">CONCATENATE(F131,"_",G131,"_",H131)</f>
        <v>NTIC_TDI_TS</v>
      </c>
      <c r="C131" t="str">
        <f t="shared" ref="C131:C194" si="13">CONCATENATE(D131,"-",B131,"_",A131)</f>
        <v>TDI103-NTIC_TDI_TS_2019</v>
      </c>
      <c r="D131" t="str">
        <f>Konosys_Data!J131</f>
        <v>TDI103</v>
      </c>
      <c r="E131" s="4" t="str">
        <f>LEFT('[1]Konosys-export'!AA131,1)</f>
        <v>1</v>
      </c>
      <c r="F131" s="4" t="str">
        <f>LEFT(Konosys_Data!I131,FIND("_",Konosys_Data!I131)-1)</f>
        <v>NTIC</v>
      </c>
      <c r="G131" s="11" t="str">
        <f t="shared" ref="G131:G194" si="14">LEFT(I131,FIND("_",I131) -1)</f>
        <v>TDI</v>
      </c>
      <c r="H131" s="4" t="str">
        <f t="shared" ref="H131:H194" si="15">LEFT(J131,FIND("_",J131)-1)</f>
        <v>TS</v>
      </c>
      <c r="I131" s="4" t="str">
        <f>RIGHT(Konosys_Data!I131, LEN(Konosys_Data!I131) - FIND("_",Konosys_Data!I131))</f>
        <v>TDI_TS_1A-Techniques de Développement Informatique (1A)-2018</v>
      </c>
      <c r="J131" s="10" t="str">
        <f t="shared" ref="J131:J194" si="16">RIGHT(I131,LEN(I131)-FIND("_",I131))</f>
        <v>TS_1A-Techniques de Développement Informatique (1A)-2018</v>
      </c>
      <c r="K131" t="str">
        <f t="shared" ref="K131:K194" si="17">RIGHT(J131,LEN(J131)-FIND("_",J131))</f>
        <v>1A-Techniques de Développement Informatique (1A)-2018</v>
      </c>
    </row>
    <row r="132" spans="1:11" x14ac:dyDescent="0.25">
      <c r="A132" s="5">
        <v>2019</v>
      </c>
      <c r="B132" t="str">
        <f t="shared" si="12"/>
        <v>NTIC_TRI_TS</v>
      </c>
      <c r="C132" t="str">
        <f t="shared" si="13"/>
        <v>TRI106-NTIC_TRI_TS_2019</v>
      </c>
      <c r="D132" t="str">
        <f>Konosys_Data!J132</f>
        <v>TRI106</v>
      </c>
      <c r="E132" s="4" t="str">
        <f>LEFT('[1]Konosys-export'!AA132,1)</f>
        <v>1</v>
      </c>
      <c r="F132" s="4" t="str">
        <f>LEFT(Konosys_Data!I132,FIND("_",Konosys_Data!I132)-1)</f>
        <v>NTIC</v>
      </c>
      <c r="G132" s="11" t="str">
        <f t="shared" si="14"/>
        <v>TRI</v>
      </c>
      <c r="H132" s="4" t="str">
        <f t="shared" si="15"/>
        <v>TS</v>
      </c>
      <c r="I132" s="4" t="str">
        <f>RIGHT(Konosys_Data!I132, LEN(Konosys_Data!I132) - FIND("_",Konosys_Data!I132))</f>
        <v>TRI_TS_1A-Techniques des Réseaux Informatiques (1A)-2018</v>
      </c>
      <c r="J132" s="10" t="str">
        <f t="shared" si="16"/>
        <v>TS_1A-Techniques des Réseaux Informatiques (1A)-2018</v>
      </c>
      <c r="K132" t="str">
        <f t="shared" si="17"/>
        <v>1A-Techniques des Réseaux Informatiques (1A)-2018</v>
      </c>
    </row>
    <row r="133" spans="1:11" x14ac:dyDescent="0.25">
      <c r="A133" s="5">
        <v>2019</v>
      </c>
      <c r="B133" t="str">
        <f t="shared" si="12"/>
        <v>NTIC_TRI_TS</v>
      </c>
      <c r="C133" t="str">
        <f t="shared" si="13"/>
        <v>TRI104-NTIC_TRI_TS_2019</v>
      </c>
      <c r="D133" t="str">
        <f>Konosys_Data!J133</f>
        <v>TRI104</v>
      </c>
      <c r="E133" s="4" t="str">
        <f>LEFT('[1]Konosys-export'!AA133,1)</f>
        <v>1</v>
      </c>
      <c r="F133" s="4" t="str">
        <f>LEFT(Konosys_Data!I133,FIND("_",Konosys_Data!I133)-1)</f>
        <v>NTIC</v>
      </c>
      <c r="G133" s="11" t="str">
        <f t="shared" si="14"/>
        <v>TRI</v>
      </c>
      <c r="H133" s="4" t="str">
        <f t="shared" si="15"/>
        <v>TS</v>
      </c>
      <c r="I133" s="4" t="str">
        <f>RIGHT(Konosys_Data!I133, LEN(Konosys_Data!I133) - FIND("_",Konosys_Data!I133))</f>
        <v>TRI_TS_1A-Techniques des Réseaux Informatiques (1A)-2018</v>
      </c>
      <c r="J133" s="10" t="str">
        <f t="shared" si="16"/>
        <v>TS_1A-Techniques des Réseaux Informatiques (1A)-2018</v>
      </c>
      <c r="K133" t="str">
        <f t="shared" si="17"/>
        <v>1A-Techniques des Réseaux Informatiques (1A)-2018</v>
      </c>
    </row>
    <row r="134" spans="1:11" x14ac:dyDescent="0.25">
      <c r="A134" s="5">
        <v>2019</v>
      </c>
      <c r="B134" t="str">
        <f t="shared" si="12"/>
        <v>NTIC_TDI_TS</v>
      </c>
      <c r="C134" t="str">
        <f t="shared" si="13"/>
        <v>TDI103-NTIC_TDI_TS_2019</v>
      </c>
      <c r="D134" t="str">
        <f>Konosys_Data!J134</f>
        <v>TDI103</v>
      </c>
      <c r="E134" s="4" t="str">
        <f>LEFT('[1]Konosys-export'!AA134,1)</f>
        <v>1</v>
      </c>
      <c r="F134" s="4" t="str">
        <f>LEFT(Konosys_Data!I134,FIND("_",Konosys_Data!I134)-1)</f>
        <v>NTIC</v>
      </c>
      <c r="G134" s="11" t="str">
        <f t="shared" si="14"/>
        <v>TDI</v>
      </c>
      <c r="H134" s="4" t="str">
        <f t="shared" si="15"/>
        <v>TS</v>
      </c>
      <c r="I134" s="4" t="str">
        <f>RIGHT(Konosys_Data!I134, LEN(Konosys_Data!I134) - FIND("_",Konosys_Data!I134))</f>
        <v>TDI_TS_1A-Techniques de Développement Informatique (1A)-2018</v>
      </c>
      <c r="J134" s="10" t="str">
        <f t="shared" si="16"/>
        <v>TS_1A-Techniques de Développement Informatique (1A)-2018</v>
      </c>
      <c r="K134" t="str">
        <f t="shared" si="17"/>
        <v>1A-Techniques de Développement Informatique (1A)-2018</v>
      </c>
    </row>
    <row r="135" spans="1:11" x14ac:dyDescent="0.25">
      <c r="A135" s="5">
        <v>2019</v>
      </c>
      <c r="B135" t="str">
        <f t="shared" si="12"/>
        <v>NTIC_TDI_TS</v>
      </c>
      <c r="C135" t="str">
        <f t="shared" si="13"/>
        <v>TDI101-NTIC_TDI_TS_2019</v>
      </c>
      <c r="D135" t="str">
        <f>Konosys_Data!J135</f>
        <v>TDI101</v>
      </c>
      <c r="E135" s="4" t="str">
        <f>LEFT('[1]Konosys-export'!AA135,1)</f>
        <v>1</v>
      </c>
      <c r="F135" s="4" t="str">
        <f>LEFT(Konosys_Data!I135,FIND("_",Konosys_Data!I135)-1)</f>
        <v>NTIC</v>
      </c>
      <c r="G135" s="11" t="str">
        <f t="shared" si="14"/>
        <v>TDI</v>
      </c>
      <c r="H135" s="4" t="str">
        <f t="shared" si="15"/>
        <v>TS</v>
      </c>
      <c r="I135" s="4" t="str">
        <f>RIGHT(Konosys_Data!I135, LEN(Konosys_Data!I135) - FIND("_",Konosys_Data!I135))</f>
        <v>TDI_TS_1A-Techniques de Développement Informatique (1A)-2018</v>
      </c>
      <c r="J135" s="10" t="str">
        <f t="shared" si="16"/>
        <v>TS_1A-Techniques de Développement Informatique (1A)-2018</v>
      </c>
      <c r="K135" t="str">
        <f t="shared" si="17"/>
        <v>1A-Techniques de Développement Informatique (1A)-2018</v>
      </c>
    </row>
    <row r="136" spans="1:11" x14ac:dyDescent="0.25">
      <c r="A136" s="5">
        <v>2019</v>
      </c>
      <c r="B136" t="str">
        <f t="shared" si="12"/>
        <v>NTIC_TDI_TS</v>
      </c>
      <c r="C136" t="str">
        <f t="shared" si="13"/>
        <v>TDI104-NTIC_TDI_TS_2019</v>
      </c>
      <c r="D136" t="str">
        <f>Konosys_Data!J136</f>
        <v>TDI104</v>
      </c>
      <c r="E136" s="4" t="str">
        <f>LEFT('[1]Konosys-export'!AA136,1)</f>
        <v>1</v>
      </c>
      <c r="F136" s="4" t="str">
        <f>LEFT(Konosys_Data!I136,FIND("_",Konosys_Data!I136)-1)</f>
        <v>NTIC</v>
      </c>
      <c r="G136" s="11" t="str">
        <f t="shared" si="14"/>
        <v>TDI</v>
      </c>
      <c r="H136" s="4" t="str">
        <f t="shared" si="15"/>
        <v>TS</v>
      </c>
      <c r="I136" s="4" t="str">
        <f>RIGHT(Konosys_Data!I136, LEN(Konosys_Data!I136) - FIND("_",Konosys_Data!I136))</f>
        <v>TDI_TS_1A-Techniques de Développement Informatique (1A)-2018</v>
      </c>
      <c r="J136" s="10" t="str">
        <f t="shared" si="16"/>
        <v>TS_1A-Techniques de Développement Informatique (1A)-2018</v>
      </c>
      <c r="K136" t="str">
        <f t="shared" si="17"/>
        <v>1A-Techniques de Développement Informatique (1A)-2018</v>
      </c>
    </row>
    <row r="137" spans="1:11" x14ac:dyDescent="0.25">
      <c r="A137" s="5">
        <v>2019</v>
      </c>
      <c r="B137" t="str">
        <f t="shared" si="12"/>
        <v>NTIC_TDI_TS</v>
      </c>
      <c r="C137" t="str">
        <f>CONCATENATE(D137,"-",B137,"_",A137)</f>
        <v>TDI105-NTIC_TDI_TS_2019</v>
      </c>
      <c r="D137" t="str">
        <f>Konosys_Data!J137</f>
        <v>TDI105</v>
      </c>
      <c r="E137" s="4" t="str">
        <f>LEFT('[1]Konosys-export'!AA137,1)</f>
        <v>1</v>
      </c>
      <c r="F137" s="4" t="str">
        <f>LEFT(Konosys_Data!I137,FIND("_",Konosys_Data!I137)-1)</f>
        <v>NTIC</v>
      </c>
      <c r="G137" s="11" t="str">
        <f t="shared" si="14"/>
        <v>TDI</v>
      </c>
      <c r="H137" s="4" t="str">
        <f t="shared" si="15"/>
        <v>TS</v>
      </c>
      <c r="I137" s="4" t="str">
        <f>RIGHT(Konosys_Data!I137, LEN(Konosys_Data!I137) - FIND("_",Konosys_Data!I137))</f>
        <v>TDI_TS_1A-Techniques de Développement Informatique (1A)-2018</v>
      </c>
      <c r="J137" s="10" t="str">
        <f t="shared" si="16"/>
        <v>TS_1A-Techniques de Développement Informatique (1A)-2018</v>
      </c>
      <c r="K137" t="str">
        <f t="shared" si="17"/>
        <v>1A-Techniques de Développement Informatique (1A)-2018</v>
      </c>
    </row>
    <row r="138" spans="1:11" x14ac:dyDescent="0.25">
      <c r="A138" s="5">
        <v>2019</v>
      </c>
      <c r="B138" t="str">
        <f t="shared" si="12"/>
        <v>NTIC_TRI_TS</v>
      </c>
      <c r="C138" t="str">
        <f t="shared" si="13"/>
        <v>TRI105-NTIC_TRI_TS_2019</v>
      </c>
      <c r="D138" t="str">
        <f>Konosys_Data!J138</f>
        <v>TRI105</v>
      </c>
      <c r="E138" s="4" t="str">
        <f>LEFT('[1]Konosys-export'!AA138,1)</f>
        <v>1</v>
      </c>
      <c r="F138" s="4" t="str">
        <f>LEFT(Konosys_Data!I138,FIND("_",Konosys_Data!I138)-1)</f>
        <v>NTIC</v>
      </c>
      <c r="G138" s="11" t="str">
        <f t="shared" si="14"/>
        <v>TRI</v>
      </c>
      <c r="H138" s="4" t="str">
        <f t="shared" si="15"/>
        <v>TS</v>
      </c>
      <c r="I138" s="4" t="str">
        <f>RIGHT(Konosys_Data!I138, LEN(Konosys_Data!I138) - FIND("_",Konosys_Data!I138))</f>
        <v>TRI_TS_1A-Techniques des Réseaux Informatiques (1A)-2018</v>
      </c>
      <c r="J138" s="10" t="str">
        <f t="shared" si="16"/>
        <v>TS_1A-Techniques des Réseaux Informatiques (1A)-2018</v>
      </c>
      <c r="K138" t="str">
        <f t="shared" si="17"/>
        <v>1A-Techniques des Réseaux Informatiques (1A)-2018</v>
      </c>
    </row>
    <row r="139" spans="1:11" x14ac:dyDescent="0.25">
      <c r="A139" s="5">
        <v>2019</v>
      </c>
      <c r="B139" t="str">
        <f t="shared" si="12"/>
        <v>NTIC_TRI_TS</v>
      </c>
      <c r="C139" t="str">
        <f t="shared" si="13"/>
        <v>TRI107-NTIC_TRI_TS_2019</v>
      </c>
      <c r="D139" t="str">
        <f>Konosys_Data!J139</f>
        <v>TRI107</v>
      </c>
      <c r="E139" s="4" t="str">
        <f>LEFT('[1]Konosys-export'!AA139,1)</f>
        <v>1</v>
      </c>
      <c r="F139" s="4" t="str">
        <f>LEFT(Konosys_Data!I139,FIND("_",Konosys_Data!I139)-1)</f>
        <v>NTIC</v>
      </c>
      <c r="G139" s="11" t="str">
        <f t="shared" si="14"/>
        <v>TRI</v>
      </c>
      <c r="H139" s="4" t="str">
        <f t="shared" si="15"/>
        <v>TS</v>
      </c>
      <c r="I139" s="4" t="str">
        <f>RIGHT(Konosys_Data!I139, LEN(Konosys_Data!I139) - FIND("_",Konosys_Data!I139))</f>
        <v>TRI_TS_1A-Techniques des Réseaux Informatiques (1A)-2018</v>
      </c>
      <c r="J139" s="10" t="str">
        <f t="shared" si="16"/>
        <v>TS_1A-Techniques des Réseaux Informatiques (1A)-2018</v>
      </c>
      <c r="K139" t="str">
        <f t="shared" si="17"/>
        <v>1A-Techniques des Réseaux Informatiques (1A)-2018</v>
      </c>
    </row>
    <row r="140" spans="1:11" x14ac:dyDescent="0.25">
      <c r="A140" s="5">
        <v>2019</v>
      </c>
      <c r="B140" t="str">
        <f t="shared" si="12"/>
        <v>NTIC_TDI_TS</v>
      </c>
      <c r="C140" t="str">
        <f t="shared" si="13"/>
        <v>TDI102-NTIC_TDI_TS_2019</v>
      </c>
      <c r="D140" t="str">
        <f>Konosys_Data!J140</f>
        <v>TDI102</v>
      </c>
      <c r="E140" s="4" t="str">
        <f>LEFT('[1]Konosys-export'!AA140,1)</f>
        <v>1</v>
      </c>
      <c r="F140" s="4" t="str">
        <f>LEFT(Konosys_Data!I140,FIND("_",Konosys_Data!I140)-1)</f>
        <v>NTIC</v>
      </c>
      <c r="G140" s="11" t="str">
        <f t="shared" si="14"/>
        <v>TDI</v>
      </c>
      <c r="H140" s="4" t="str">
        <f t="shared" si="15"/>
        <v>TS</v>
      </c>
      <c r="I140" s="4" t="str">
        <f>RIGHT(Konosys_Data!I140, LEN(Konosys_Data!I140) - FIND("_",Konosys_Data!I140))</f>
        <v>TDI_TS_1A-Techniques de Développement Informatique (1A)-2018</v>
      </c>
      <c r="J140" s="10" t="str">
        <f t="shared" si="16"/>
        <v>TS_1A-Techniques de Développement Informatique (1A)-2018</v>
      </c>
      <c r="K140" t="str">
        <f t="shared" si="17"/>
        <v>1A-Techniques de Développement Informatique (1A)-2018</v>
      </c>
    </row>
    <row r="141" spans="1:11" x14ac:dyDescent="0.25">
      <c r="A141" s="5">
        <v>2019</v>
      </c>
      <c r="B141" t="str">
        <f t="shared" si="12"/>
        <v>NTIC_TRI_TS</v>
      </c>
      <c r="C141" t="str">
        <f t="shared" si="13"/>
        <v>TRI106-NTIC_TRI_TS_2019</v>
      </c>
      <c r="D141" t="str">
        <f>Konosys_Data!J141</f>
        <v>TRI106</v>
      </c>
      <c r="E141" s="4" t="str">
        <f>LEFT('[1]Konosys-export'!AA141,1)</f>
        <v>1</v>
      </c>
      <c r="F141" s="4" t="str">
        <f>LEFT(Konosys_Data!I141,FIND("_",Konosys_Data!I141)-1)</f>
        <v>NTIC</v>
      </c>
      <c r="G141" s="11" t="str">
        <f t="shared" si="14"/>
        <v>TRI</v>
      </c>
      <c r="H141" s="4" t="str">
        <f t="shared" si="15"/>
        <v>TS</v>
      </c>
      <c r="I141" s="4" t="str">
        <f>RIGHT(Konosys_Data!I141, LEN(Konosys_Data!I141) - FIND("_",Konosys_Data!I141))</f>
        <v>TRI_TS_1A-Techniques des Réseaux Informatiques (1A)-2018</v>
      </c>
      <c r="J141" s="10" t="str">
        <f t="shared" si="16"/>
        <v>TS_1A-Techniques des Réseaux Informatiques (1A)-2018</v>
      </c>
      <c r="K141" t="str">
        <f t="shared" si="17"/>
        <v>1A-Techniques des Réseaux Informatiques (1A)-2018</v>
      </c>
    </row>
    <row r="142" spans="1:11" x14ac:dyDescent="0.25">
      <c r="A142" s="5">
        <v>2019</v>
      </c>
      <c r="B142" t="str">
        <f t="shared" si="12"/>
        <v>NTIC_TRI_TS</v>
      </c>
      <c r="C142" t="str">
        <f t="shared" si="13"/>
        <v>TRI107-NTIC_TRI_TS_2019</v>
      </c>
      <c r="D142" t="str">
        <f>Konosys_Data!J142</f>
        <v>TRI107</v>
      </c>
      <c r="E142" s="4" t="str">
        <f>LEFT('[1]Konosys-export'!AA142,1)</f>
        <v>1</v>
      </c>
      <c r="F142" s="4" t="str">
        <f>LEFT(Konosys_Data!I142,FIND("_",Konosys_Data!I142)-1)</f>
        <v>NTIC</v>
      </c>
      <c r="G142" s="11" t="str">
        <f t="shared" si="14"/>
        <v>TRI</v>
      </c>
      <c r="H142" s="4" t="str">
        <f t="shared" si="15"/>
        <v>TS</v>
      </c>
      <c r="I142" s="4" t="str">
        <f>RIGHT(Konosys_Data!I142, LEN(Konosys_Data!I142) - FIND("_",Konosys_Data!I142))</f>
        <v>TRI_TS_1A-Techniques des Réseaux Informatiques (1A)-2018</v>
      </c>
      <c r="J142" s="10" t="str">
        <f t="shared" si="16"/>
        <v>TS_1A-Techniques des Réseaux Informatiques (1A)-2018</v>
      </c>
      <c r="K142" t="str">
        <f t="shared" si="17"/>
        <v>1A-Techniques des Réseaux Informatiques (1A)-2018</v>
      </c>
    </row>
    <row r="143" spans="1:11" x14ac:dyDescent="0.25">
      <c r="A143" s="5">
        <v>2019</v>
      </c>
      <c r="B143" t="str">
        <f t="shared" si="12"/>
        <v>NTIC_TDI_TS</v>
      </c>
      <c r="C143" t="str">
        <f t="shared" si="13"/>
        <v>TDI106-NTIC_TDI_TS_2019</v>
      </c>
      <c r="D143" t="str">
        <f>Konosys_Data!J143</f>
        <v>TDI106</v>
      </c>
      <c r="E143" s="4" t="str">
        <f>LEFT('[1]Konosys-export'!AA143,1)</f>
        <v>1</v>
      </c>
      <c r="F143" s="4" t="str">
        <f>LEFT(Konosys_Data!I143,FIND("_",Konosys_Data!I143)-1)</f>
        <v>NTIC</v>
      </c>
      <c r="G143" s="11" t="str">
        <f t="shared" si="14"/>
        <v>TDI</v>
      </c>
      <c r="H143" s="4" t="str">
        <f t="shared" si="15"/>
        <v>TS</v>
      </c>
      <c r="I143" s="4" t="str">
        <f>RIGHT(Konosys_Data!I143, LEN(Konosys_Data!I143) - FIND("_",Konosys_Data!I143))</f>
        <v>TDI_TS_1A-Techniques de Développement Informatique (1A)-2018</v>
      </c>
      <c r="J143" s="10" t="str">
        <f t="shared" si="16"/>
        <v>TS_1A-Techniques de Développement Informatique (1A)-2018</v>
      </c>
      <c r="K143" t="str">
        <f t="shared" si="17"/>
        <v>1A-Techniques de Développement Informatique (1A)-2018</v>
      </c>
    </row>
    <row r="144" spans="1:11" x14ac:dyDescent="0.25">
      <c r="A144" s="5">
        <v>2019</v>
      </c>
      <c r="B144" t="str">
        <f t="shared" si="12"/>
        <v>NTIC_TDM_TS</v>
      </c>
      <c r="C144" t="str">
        <f t="shared" si="13"/>
        <v>TDM103-NTIC_TDM_TS_2019</v>
      </c>
      <c r="D144" t="str">
        <f>Konosys_Data!J144</f>
        <v>TDM103</v>
      </c>
      <c r="E144" s="4" t="str">
        <f>LEFT('[1]Konosys-export'!AA144,1)</f>
        <v>1</v>
      </c>
      <c r="F144" s="4" t="str">
        <f>LEFT(Konosys_Data!I144,FIND("_",Konosys_Data!I144)-1)</f>
        <v>NTIC</v>
      </c>
      <c r="G144" s="11" t="str">
        <f t="shared" si="14"/>
        <v>TDM</v>
      </c>
      <c r="H144" s="4" t="str">
        <f t="shared" si="15"/>
        <v>TS</v>
      </c>
      <c r="I144" s="4" t="str">
        <f>RIGHT(Konosys_Data!I144, LEN(Konosys_Data!I144) - FIND("_",Konosys_Data!I144))</f>
        <v>TDM_TS_1A-Techniques de Développement Multimédia (1A)-2018</v>
      </c>
      <c r="J144" s="10" t="str">
        <f t="shared" si="16"/>
        <v>TS_1A-Techniques de Développement Multimédia (1A)-2018</v>
      </c>
      <c r="K144" t="str">
        <f t="shared" si="17"/>
        <v>1A-Techniques de Développement Multimédia (1A)-2018</v>
      </c>
    </row>
    <row r="145" spans="1:11" x14ac:dyDescent="0.25">
      <c r="A145" s="5">
        <v>2019</v>
      </c>
      <c r="B145" t="str">
        <f t="shared" si="12"/>
        <v>NTIC_TDI_TS</v>
      </c>
      <c r="C145" t="str">
        <f t="shared" si="13"/>
        <v>TDI106-NTIC_TDI_TS_2019</v>
      </c>
      <c r="D145" t="str">
        <f>Konosys_Data!J145</f>
        <v>TDI106</v>
      </c>
      <c r="E145" s="4" t="str">
        <f>LEFT('[1]Konosys-export'!AA145,1)</f>
        <v>1</v>
      </c>
      <c r="F145" s="4" t="str">
        <f>LEFT(Konosys_Data!I145,FIND("_",Konosys_Data!I145)-1)</f>
        <v>NTIC</v>
      </c>
      <c r="G145" s="11" t="str">
        <f t="shared" si="14"/>
        <v>TDI</v>
      </c>
      <c r="H145" s="4" t="str">
        <f t="shared" si="15"/>
        <v>TS</v>
      </c>
      <c r="I145" s="4" t="str">
        <f>RIGHT(Konosys_Data!I145, LEN(Konosys_Data!I145) - FIND("_",Konosys_Data!I145))</f>
        <v>TDI_TS_1A-Techniques de Développement Informatique (1A)-2018</v>
      </c>
      <c r="J145" s="10" t="str">
        <f t="shared" si="16"/>
        <v>TS_1A-Techniques de Développement Informatique (1A)-2018</v>
      </c>
      <c r="K145" t="str">
        <f t="shared" si="17"/>
        <v>1A-Techniques de Développement Informatique (1A)-2018</v>
      </c>
    </row>
    <row r="146" spans="1:11" x14ac:dyDescent="0.25">
      <c r="A146" s="5">
        <v>2019</v>
      </c>
      <c r="B146" t="str">
        <f t="shared" si="12"/>
        <v>NTIC_TRI_TS</v>
      </c>
      <c r="C146" t="str">
        <f t="shared" si="13"/>
        <v>TRI101-NTIC_TRI_TS_2019</v>
      </c>
      <c r="D146" t="str">
        <f>Konosys_Data!J146</f>
        <v>TRI101</v>
      </c>
      <c r="E146" s="4" t="str">
        <f>LEFT('[1]Konosys-export'!AA146,1)</f>
        <v>1</v>
      </c>
      <c r="F146" s="4" t="str">
        <f>LEFT(Konosys_Data!I146,FIND("_",Konosys_Data!I146)-1)</f>
        <v>NTIC</v>
      </c>
      <c r="G146" s="11" t="str">
        <f t="shared" si="14"/>
        <v>TRI</v>
      </c>
      <c r="H146" s="4" t="str">
        <f t="shared" si="15"/>
        <v>TS</v>
      </c>
      <c r="I146" s="4" t="str">
        <f>RIGHT(Konosys_Data!I146, LEN(Konosys_Data!I146) - FIND("_",Konosys_Data!I146))</f>
        <v>TRI_TS_1A-Techniques des Réseaux Informatiques (1A)-2018</v>
      </c>
      <c r="J146" s="10" t="str">
        <f t="shared" si="16"/>
        <v>TS_1A-Techniques des Réseaux Informatiques (1A)-2018</v>
      </c>
      <c r="K146" t="str">
        <f t="shared" si="17"/>
        <v>1A-Techniques des Réseaux Informatiques (1A)-2018</v>
      </c>
    </row>
    <row r="147" spans="1:11" x14ac:dyDescent="0.25">
      <c r="A147" s="5">
        <v>2019</v>
      </c>
      <c r="B147" t="str">
        <f t="shared" si="12"/>
        <v>NTIC_TRI_TS</v>
      </c>
      <c r="C147" t="str">
        <f t="shared" si="13"/>
        <v>TRI103-NTIC_TRI_TS_2019</v>
      </c>
      <c r="D147" t="str">
        <f>Konosys_Data!J147</f>
        <v>TRI103</v>
      </c>
      <c r="E147" s="4" t="str">
        <f>LEFT('[1]Konosys-export'!AA147,1)</f>
        <v>1</v>
      </c>
      <c r="F147" s="4" t="str">
        <f>LEFT(Konosys_Data!I147,FIND("_",Konosys_Data!I147)-1)</f>
        <v>NTIC</v>
      </c>
      <c r="G147" s="11" t="str">
        <f t="shared" si="14"/>
        <v>TRI</v>
      </c>
      <c r="H147" s="4" t="str">
        <f t="shared" si="15"/>
        <v>TS</v>
      </c>
      <c r="I147" s="4" t="str">
        <f>RIGHT(Konosys_Data!I147, LEN(Konosys_Data!I147) - FIND("_",Konosys_Data!I147))</f>
        <v>TRI_TS_1A-Techniques des Réseaux Informatiques (1A)-2018</v>
      </c>
      <c r="J147" s="10" t="str">
        <f t="shared" si="16"/>
        <v>TS_1A-Techniques des Réseaux Informatiques (1A)-2018</v>
      </c>
      <c r="K147" t="str">
        <f t="shared" si="17"/>
        <v>1A-Techniques des Réseaux Informatiques (1A)-2018</v>
      </c>
    </row>
    <row r="148" spans="1:11" x14ac:dyDescent="0.25">
      <c r="A148" s="5">
        <v>2019</v>
      </c>
      <c r="B148" t="str">
        <f t="shared" si="12"/>
        <v>NTIC_TRI_TS</v>
      </c>
      <c r="C148" t="str">
        <f t="shared" si="13"/>
        <v>TRI106-NTIC_TRI_TS_2019</v>
      </c>
      <c r="D148" t="str">
        <f>Konosys_Data!J148</f>
        <v>TRI106</v>
      </c>
      <c r="E148" s="4" t="str">
        <f>LEFT('[1]Konosys-export'!AA148,1)</f>
        <v>1</v>
      </c>
      <c r="F148" s="4" t="str">
        <f>LEFT(Konosys_Data!I148,FIND("_",Konosys_Data!I148)-1)</f>
        <v>NTIC</v>
      </c>
      <c r="G148" s="11" t="str">
        <f t="shared" si="14"/>
        <v>TRI</v>
      </c>
      <c r="H148" s="4" t="str">
        <f t="shared" si="15"/>
        <v>TS</v>
      </c>
      <c r="I148" s="4" t="str">
        <f>RIGHT(Konosys_Data!I148, LEN(Konosys_Data!I148) - FIND("_",Konosys_Data!I148))</f>
        <v>TRI_TS_1A-Techniques des Réseaux Informatiques (1A)-2018</v>
      </c>
      <c r="J148" s="10" t="str">
        <f t="shared" si="16"/>
        <v>TS_1A-Techniques des Réseaux Informatiques (1A)-2018</v>
      </c>
      <c r="K148" t="str">
        <f t="shared" si="17"/>
        <v>1A-Techniques des Réseaux Informatiques (1A)-2018</v>
      </c>
    </row>
    <row r="149" spans="1:11" x14ac:dyDescent="0.25">
      <c r="A149" s="5">
        <v>2019</v>
      </c>
      <c r="B149" t="str">
        <f t="shared" si="12"/>
        <v>NTIC_TDM_TS</v>
      </c>
      <c r="C149" t="str">
        <f t="shared" si="13"/>
        <v>TDM102-NTIC_TDM_TS_2019</v>
      </c>
      <c r="D149" t="str">
        <f>Konosys_Data!J149</f>
        <v>TDM102</v>
      </c>
      <c r="E149" s="4" t="str">
        <f>LEFT('[1]Konosys-export'!AA149,1)</f>
        <v>1</v>
      </c>
      <c r="F149" s="4" t="str">
        <f>LEFT(Konosys_Data!I149,FIND("_",Konosys_Data!I149)-1)</f>
        <v>NTIC</v>
      </c>
      <c r="G149" s="11" t="str">
        <f t="shared" si="14"/>
        <v>TDM</v>
      </c>
      <c r="H149" s="4" t="str">
        <f t="shared" si="15"/>
        <v>TS</v>
      </c>
      <c r="I149" s="4" t="str">
        <f>RIGHT(Konosys_Data!I149, LEN(Konosys_Data!I149) - FIND("_",Konosys_Data!I149))</f>
        <v>TDM_TS_1A-Techniques de Développement Multimédia (1A)-2018</v>
      </c>
      <c r="J149" s="10" t="str">
        <f t="shared" si="16"/>
        <v>TS_1A-Techniques de Développement Multimédia (1A)-2018</v>
      </c>
      <c r="K149" t="str">
        <f t="shared" si="17"/>
        <v>1A-Techniques de Développement Multimédia (1A)-2018</v>
      </c>
    </row>
    <row r="150" spans="1:11" x14ac:dyDescent="0.25">
      <c r="A150" s="5">
        <v>2019</v>
      </c>
      <c r="B150" t="str">
        <f t="shared" si="12"/>
        <v>NTIC_TRI_TS</v>
      </c>
      <c r="C150" t="str">
        <f t="shared" si="13"/>
        <v>TRI106-NTIC_TRI_TS_2019</v>
      </c>
      <c r="D150" t="str">
        <f>Konosys_Data!J150</f>
        <v>TRI106</v>
      </c>
      <c r="E150" s="4" t="str">
        <f>LEFT('[1]Konosys-export'!AA150,1)</f>
        <v>1</v>
      </c>
      <c r="F150" s="4" t="str">
        <f>LEFT(Konosys_Data!I150,FIND("_",Konosys_Data!I150)-1)</f>
        <v>NTIC</v>
      </c>
      <c r="G150" s="11" t="str">
        <f t="shared" si="14"/>
        <v>TRI</v>
      </c>
      <c r="H150" s="4" t="str">
        <f t="shared" si="15"/>
        <v>TS</v>
      </c>
      <c r="I150" s="4" t="str">
        <f>RIGHT(Konosys_Data!I150, LEN(Konosys_Data!I150) - FIND("_",Konosys_Data!I150))</f>
        <v>TRI_TS_1A-Techniques des Réseaux Informatiques (1A)-2018</v>
      </c>
      <c r="J150" s="10" t="str">
        <f t="shared" si="16"/>
        <v>TS_1A-Techniques des Réseaux Informatiques (1A)-2018</v>
      </c>
      <c r="K150" t="str">
        <f t="shared" si="17"/>
        <v>1A-Techniques des Réseaux Informatiques (1A)-2018</v>
      </c>
    </row>
    <row r="151" spans="1:11" x14ac:dyDescent="0.25">
      <c r="A151" s="5">
        <v>2019</v>
      </c>
      <c r="B151" t="str">
        <f t="shared" si="12"/>
        <v>NTIC_TDM_TS</v>
      </c>
      <c r="C151" t="str">
        <f t="shared" si="13"/>
        <v>TDM103-NTIC_TDM_TS_2019</v>
      </c>
      <c r="D151" t="str">
        <f>Konosys_Data!J151</f>
        <v>TDM103</v>
      </c>
      <c r="E151" s="4" t="str">
        <f>LEFT('[1]Konosys-export'!AA151,1)</f>
        <v>1</v>
      </c>
      <c r="F151" s="4" t="str">
        <f>LEFT(Konosys_Data!I151,FIND("_",Konosys_Data!I151)-1)</f>
        <v>NTIC</v>
      </c>
      <c r="G151" s="11" t="str">
        <f t="shared" si="14"/>
        <v>TDM</v>
      </c>
      <c r="H151" s="4" t="str">
        <f t="shared" si="15"/>
        <v>TS</v>
      </c>
      <c r="I151" s="4" t="str">
        <f>RIGHT(Konosys_Data!I151, LEN(Konosys_Data!I151) - FIND("_",Konosys_Data!I151))</f>
        <v>TDM_TS_1A-Techniques de Développement Multimédia (1A)-2018</v>
      </c>
      <c r="J151" s="10" t="str">
        <f t="shared" si="16"/>
        <v>TS_1A-Techniques de Développement Multimédia (1A)-2018</v>
      </c>
      <c r="K151" t="str">
        <f t="shared" si="17"/>
        <v>1A-Techniques de Développement Multimédia (1A)-2018</v>
      </c>
    </row>
    <row r="152" spans="1:11" x14ac:dyDescent="0.25">
      <c r="A152" s="5">
        <v>2019</v>
      </c>
      <c r="B152" t="str">
        <f t="shared" si="12"/>
        <v>NTIC_TRI_TS</v>
      </c>
      <c r="C152" t="str">
        <f t="shared" si="13"/>
        <v>TRI102-NTIC_TRI_TS_2019</v>
      </c>
      <c r="D152" t="str">
        <f>Konosys_Data!J152</f>
        <v>TRI102</v>
      </c>
      <c r="E152" s="4" t="str">
        <f>LEFT('[1]Konosys-export'!AA152,1)</f>
        <v>1</v>
      </c>
      <c r="F152" s="4" t="str">
        <f>LEFT(Konosys_Data!I152,FIND("_",Konosys_Data!I152)-1)</f>
        <v>NTIC</v>
      </c>
      <c r="G152" s="11" t="str">
        <f t="shared" si="14"/>
        <v>TRI</v>
      </c>
      <c r="H152" s="4" t="str">
        <f t="shared" si="15"/>
        <v>TS</v>
      </c>
      <c r="I152" s="4" t="str">
        <f>RIGHT(Konosys_Data!I152, LEN(Konosys_Data!I152) - FIND("_",Konosys_Data!I152))</f>
        <v>TRI_TS_1A-Techniques des Réseaux Informatiques (1A)-2018</v>
      </c>
      <c r="J152" s="10" t="str">
        <f t="shared" si="16"/>
        <v>TS_1A-Techniques des Réseaux Informatiques (1A)-2018</v>
      </c>
      <c r="K152" t="str">
        <f t="shared" si="17"/>
        <v>1A-Techniques des Réseaux Informatiques (1A)-2018</v>
      </c>
    </row>
    <row r="153" spans="1:11" x14ac:dyDescent="0.25">
      <c r="A153" s="5">
        <v>2019</v>
      </c>
      <c r="B153" t="str">
        <f t="shared" si="12"/>
        <v>NTIC_TRI_TS</v>
      </c>
      <c r="C153" t="str">
        <f t="shared" si="13"/>
        <v>TRI104-NTIC_TRI_TS_2019</v>
      </c>
      <c r="D153" t="str">
        <f>Konosys_Data!J153</f>
        <v>TRI104</v>
      </c>
      <c r="E153" s="4" t="str">
        <f>LEFT('[1]Konosys-export'!AA153,1)</f>
        <v>1</v>
      </c>
      <c r="F153" s="4" t="str">
        <f>LEFT(Konosys_Data!I153,FIND("_",Konosys_Data!I153)-1)</f>
        <v>NTIC</v>
      </c>
      <c r="G153" s="11" t="str">
        <f t="shared" si="14"/>
        <v>TRI</v>
      </c>
      <c r="H153" s="4" t="str">
        <f t="shared" si="15"/>
        <v>TS</v>
      </c>
      <c r="I153" s="4" t="str">
        <f>RIGHT(Konosys_Data!I153, LEN(Konosys_Data!I153) - FIND("_",Konosys_Data!I153))</f>
        <v>TRI_TS_1A-Techniques des Réseaux Informatiques (1A)-2018</v>
      </c>
      <c r="J153" s="10" t="str">
        <f t="shared" si="16"/>
        <v>TS_1A-Techniques des Réseaux Informatiques (1A)-2018</v>
      </c>
      <c r="K153" t="str">
        <f t="shared" si="17"/>
        <v>1A-Techniques des Réseaux Informatiques (1A)-2018</v>
      </c>
    </row>
    <row r="154" spans="1:11" x14ac:dyDescent="0.25">
      <c r="A154" s="5">
        <v>2019</v>
      </c>
      <c r="B154" t="str">
        <f t="shared" si="12"/>
        <v>NTIC_TRI_TS</v>
      </c>
      <c r="C154" t="str">
        <f t="shared" si="13"/>
        <v>TRI106-NTIC_TRI_TS_2019</v>
      </c>
      <c r="D154" t="str">
        <f>Konosys_Data!J154</f>
        <v>TRI106</v>
      </c>
      <c r="E154" s="4" t="str">
        <f>LEFT('[1]Konosys-export'!AA154,1)</f>
        <v>1</v>
      </c>
      <c r="F154" s="4" t="str">
        <f>LEFT(Konosys_Data!I154,FIND("_",Konosys_Data!I154)-1)</f>
        <v>NTIC</v>
      </c>
      <c r="G154" s="11" t="str">
        <f t="shared" si="14"/>
        <v>TRI</v>
      </c>
      <c r="H154" s="4" t="str">
        <f t="shared" si="15"/>
        <v>TS</v>
      </c>
      <c r="I154" s="4" t="str">
        <f>RIGHT(Konosys_Data!I154, LEN(Konosys_Data!I154) - FIND("_",Konosys_Data!I154))</f>
        <v>TRI_TS_1A-Techniques des Réseaux Informatiques (1A)-2018</v>
      </c>
      <c r="J154" s="10" t="str">
        <f t="shared" si="16"/>
        <v>TS_1A-Techniques des Réseaux Informatiques (1A)-2018</v>
      </c>
      <c r="K154" t="str">
        <f t="shared" si="17"/>
        <v>1A-Techniques des Réseaux Informatiques (1A)-2018</v>
      </c>
    </row>
    <row r="155" spans="1:11" x14ac:dyDescent="0.25">
      <c r="A155" s="5">
        <v>2019</v>
      </c>
      <c r="B155" t="str">
        <f t="shared" si="12"/>
        <v>NTIC_TDI_TS</v>
      </c>
      <c r="C155" t="str">
        <f t="shared" si="13"/>
        <v>TDI105-NTIC_TDI_TS_2019</v>
      </c>
      <c r="D155" t="str">
        <f>Konosys_Data!J155</f>
        <v>TDI105</v>
      </c>
      <c r="E155" s="4" t="str">
        <f>LEFT('[1]Konosys-export'!AA155,1)</f>
        <v>1</v>
      </c>
      <c r="F155" s="4" t="str">
        <f>LEFT(Konosys_Data!I155,FIND("_",Konosys_Data!I155)-1)</f>
        <v>NTIC</v>
      </c>
      <c r="G155" s="11" t="str">
        <f t="shared" si="14"/>
        <v>TDI</v>
      </c>
      <c r="H155" s="4" t="str">
        <f t="shared" si="15"/>
        <v>TS</v>
      </c>
      <c r="I155" s="4" t="str">
        <f>RIGHT(Konosys_Data!I155, LEN(Konosys_Data!I155) - FIND("_",Konosys_Data!I155))</f>
        <v>TDI_TS_1A-Techniques de Développement Informatique (1A)-2018</v>
      </c>
      <c r="J155" s="10" t="str">
        <f t="shared" si="16"/>
        <v>TS_1A-Techniques de Développement Informatique (1A)-2018</v>
      </c>
      <c r="K155" t="str">
        <f t="shared" si="17"/>
        <v>1A-Techniques de Développement Informatique (1A)-2018</v>
      </c>
    </row>
    <row r="156" spans="1:11" x14ac:dyDescent="0.25">
      <c r="A156" s="5">
        <v>2019</v>
      </c>
      <c r="B156" t="str">
        <f t="shared" si="12"/>
        <v>NTIC_TDI_TS</v>
      </c>
      <c r="C156" t="str">
        <f t="shared" si="13"/>
        <v>TDI106-NTIC_TDI_TS_2019</v>
      </c>
      <c r="D156" t="str">
        <f>Konosys_Data!J156</f>
        <v>TDI106</v>
      </c>
      <c r="E156" s="4" t="str">
        <f>LEFT('[1]Konosys-export'!AA156,1)</f>
        <v>1</v>
      </c>
      <c r="F156" s="4" t="str">
        <f>LEFT(Konosys_Data!I156,FIND("_",Konosys_Data!I156)-1)</f>
        <v>NTIC</v>
      </c>
      <c r="G156" s="11" t="str">
        <f t="shared" si="14"/>
        <v>TDI</v>
      </c>
      <c r="H156" s="4" t="str">
        <f t="shared" si="15"/>
        <v>TS</v>
      </c>
      <c r="I156" s="4" t="str">
        <f>RIGHT(Konosys_Data!I156, LEN(Konosys_Data!I156) - FIND("_",Konosys_Data!I156))</f>
        <v>TDI_TS_1A-Techniques de Développement Informatique (1A)-2018</v>
      </c>
      <c r="J156" s="10" t="str">
        <f t="shared" si="16"/>
        <v>TS_1A-Techniques de Développement Informatique (1A)-2018</v>
      </c>
      <c r="K156" t="str">
        <f t="shared" si="17"/>
        <v>1A-Techniques de Développement Informatique (1A)-2018</v>
      </c>
    </row>
    <row r="157" spans="1:11" x14ac:dyDescent="0.25">
      <c r="A157" s="5">
        <v>2019</v>
      </c>
      <c r="B157" t="str">
        <f t="shared" si="12"/>
        <v>AG_INFO_TS</v>
      </c>
      <c r="C157" t="str">
        <f t="shared" si="13"/>
        <v>INFO101-AG_INFO_TS_2019</v>
      </c>
      <c r="D157" t="str">
        <f>Konosys_Data!J157</f>
        <v>INFO101</v>
      </c>
      <c r="E157" s="4" t="str">
        <f>LEFT('[1]Konosys-export'!AA157,1)</f>
        <v>1</v>
      </c>
      <c r="F157" s="4" t="str">
        <f>LEFT(Konosys_Data!I157,FIND("_",Konosys_Data!I157)-1)</f>
        <v>AG</v>
      </c>
      <c r="G157" s="11" t="str">
        <f t="shared" si="14"/>
        <v>INFO</v>
      </c>
      <c r="H157" s="4" t="str">
        <f t="shared" si="15"/>
        <v>TS</v>
      </c>
      <c r="I157" s="4" t="str">
        <f>RIGHT(Konosys_Data!I157, LEN(Konosys_Data!I157) - FIND("_",Konosys_Data!I157))</f>
        <v>INFO_TS_1A-Infographie (1A)-2018</v>
      </c>
      <c r="J157" s="10" t="str">
        <f t="shared" si="16"/>
        <v>TS_1A-Infographie (1A)-2018</v>
      </c>
      <c r="K157" t="str">
        <f t="shared" si="17"/>
        <v>1A-Infographie (1A)-2018</v>
      </c>
    </row>
    <row r="158" spans="1:11" x14ac:dyDescent="0.25">
      <c r="A158" s="5">
        <v>2019</v>
      </c>
      <c r="B158" t="str">
        <f t="shared" si="12"/>
        <v>NTIC_TDM_TS</v>
      </c>
      <c r="C158" t="str">
        <f t="shared" si="13"/>
        <v>TDM101-NTIC_TDM_TS_2019</v>
      </c>
      <c r="D158" t="str">
        <f>Konosys_Data!J158</f>
        <v>TDM101</v>
      </c>
      <c r="E158" s="4" t="str">
        <f>LEFT('[1]Konosys-export'!AA158,1)</f>
        <v>1</v>
      </c>
      <c r="F158" s="4" t="str">
        <f>LEFT(Konosys_Data!I158,FIND("_",Konosys_Data!I158)-1)</f>
        <v>NTIC</v>
      </c>
      <c r="G158" s="11" t="str">
        <f t="shared" si="14"/>
        <v>TDM</v>
      </c>
      <c r="H158" s="4" t="str">
        <f t="shared" si="15"/>
        <v>TS</v>
      </c>
      <c r="I158" s="4" t="str">
        <f>RIGHT(Konosys_Data!I158, LEN(Konosys_Data!I158) - FIND("_",Konosys_Data!I158))</f>
        <v>TDM_TS_1A-Techniques de Développement Multimédia (1A)-2018</v>
      </c>
      <c r="J158" s="10" t="str">
        <f t="shared" si="16"/>
        <v>TS_1A-Techniques de Développement Multimédia (1A)-2018</v>
      </c>
      <c r="K158" t="str">
        <f t="shared" si="17"/>
        <v>1A-Techniques de Développement Multimédia (1A)-2018</v>
      </c>
    </row>
    <row r="159" spans="1:11" x14ac:dyDescent="0.25">
      <c r="A159" s="5">
        <v>2019</v>
      </c>
      <c r="B159" t="str">
        <f t="shared" si="12"/>
        <v>NTIC_TDI_TS</v>
      </c>
      <c r="C159" t="str">
        <f t="shared" si="13"/>
        <v>TDI105-NTIC_TDI_TS_2019</v>
      </c>
      <c r="D159" t="str">
        <f>Konosys_Data!J159</f>
        <v>TDI105</v>
      </c>
      <c r="E159" s="4" t="str">
        <f>LEFT('[1]Konosys-export'!AA159,1)</f>
        <v>1</v>
      </c>
      <c r="F159" s="4" t="str">
        <f>LEFT(Konosys_Data!I159,FIND("_",Konosys_Data!I159)-1)</f>
        <v>NTIC</v>
      </c>
      <c r="G159" s="11" t="str">
        <f t="shared" si="14"/>
        <v>TDI</v>
      </c>
      <c r="H159" s="4" t="str">
        <f t="shared" si="15"/>
        <v>TS</v>
      </c>
      <c r="I159" s="4" t="str">
        <f>RIGHT(Konosys_Data!I159, LEN(Konosys_Data!I159) - FIND("_",Konosys_Data!I159))</f>
        <v>TDI_TS_1A-Techniques de Développement Informatique (1A)-2018</v>
      </c>
      <c r="J159" s="10" t="str">
        <f t="shared" si="16"/>
        <v>TS_1A-Techniques de Développement Informatique (1A)-2018</v>
      </c>
      <c r="K159" t="str">
        <f t="shared" si="17"/>
        <v>1A-Techniques de Développement Informatique (1A)-2018</v>
      </c>
    </row>
    <row r="160" spans="1:11" x14ac:dyDescent="0.25">
      <c r="A160" s="5">
        <v>2019</v>
      </c>
      <c r="B160" t="str">
        <f t="shared" si="12"/>
        <v>NTIC_TDI_TS</v>
      </c>
      <c r="C160" t="str">
        <f t="shared" si="13"/>
        <v>TDI101-NTIC_TDI_TS_2019</v>
      </c>
      <c r="D160" t="str">
        <f>Konosys_Data!J160</f>
        <v>TDI101</v>
      </c>
      <c r="E160" s="4" t="str">
        <f>LEFT('[1]Konosys-export'!AA160,1)</f>
        <v>1</v>
      </c>
      <c r="F160" s="4" t="str">
        <f>LEFT(Konosys_Data!I160,FIND("_",Konosys_Data!I160)-1)</f>
        <v>NTIC</v>
      </c>
      <c r="G160" s="11" t="str">
        <f t="shared" si="14"/>
        <v>TDI</v>
      </c>
      <c r="H160" s="4" t="str">
        <f t="shared" si="15"/>
        <v>TS</v>
      </c>
      <c r="I160" s="4" t="str">
        <f>RIGHT(Konosys_Data!I160, LEN(Konosys_Data!I160) - FIND("_",Konosys_Data!I160))</f>
        <v>TDI_TS_1A-Techniques de Développement Informatique (1A)-2018</v>
      </c>
      <c r="J160" s="10" t="str">
        <f t="shared" si="16"/>
        <v>TS_1A-Techniques de Développement Informatique (1A)-2018</v>
      </c>
      <c r="K160" t="str">
        <f t="shared" si="17"/>
        <v>1A-Techniques de Développement Informatique (1A)-2018</v>
      </c>
    </row>
    <row r="161" spans="1:11" x14ac:dyDescent="0.25">
      <c r="A161" s="5">
        <v>2019</v>
      </c>
      <c r="B161" t="str">
        <f t="shared" si="12"/>
        <v>NTIC_TDM_TS</v>
      </c>
      <c r="C161" t="str">
        <f t="shared" si="13"/>
        <v>TDM102-NTIC_TDM_TS_2019</v>
      </c>
      <c r="D161" t="str">
        <f>Konosys_Data!J161</f>
        <v>TDM102</v>
      </c>
      <c r="E161" s="4" t="str">
        <f>LEFT('[1]Konosys-export'!AA161,1)</f>
        <v>1</v>
      </c>
      <c r="F161" s="4" t="str">
        <f>LEFT(Konosys_Data!I161,FIND("_",Konosys_Data!I161)-1)</f>
        <v>NTIC</v>
      </c>
      <c r="G161" s="11" t="str">
        <f t="shared" si="14"/>
        <v>TDM</v>
      </c>
      <c r="H161" s="4" t="str">
        <f t="shared" si="15"/>
        <v>TS</v>
      </c>
      <c r="I161" s="4" t="str">
        <f>RIGHT(Konosys_Data!I161, LEN(Konosys_Data!I161) - FIND("_",Konosys_Data!I161))</f>
        <v>TDM_TS_1A-Techniques de Développement Multimédia (1A)-2018</v>
      </c>
      <c r="J161" s="10" t="str">
        <f t="shared" si="16"/>
        <v>TS_1A-Techniques de Développement Multimédia (1A)-2018</v>
      </c>
      <c r="K161" t="str">
        <f t="shared" si="17"/>
        <v>1A-Techniques de Développement Multimédia (1A)-2018</v>
      </c>
    </row>
    <row r="162" spans="1:11" x14ac:dyDescent="0.25">
      <c r="A162" s="5">
        <v>2019</v>
      </c>
      <c r="B162" t="str">
        <f t="shared" si="12"/>
        <v>NTIC_TDI_TS</v>
      </c>
      <c r="C162" t="str">
        <f t="shared" si="13"/>
        <v>TDI103-NTIC_TDI_TS_2019</v>
      </c>
      <c r="D162" t="str">
        <f>Konosys_Data!J162</f>
        <v>TDI103</v>
      </c>
      <c r="E162" s="4" t="str">
        <f>LEFT('[1]Konosys-export'!AA162,1)</f>
        <v>1</v>
      </c>
      <c r="F162" s="4" t="str">
        <f>LEFT(Konosys_Data!I162,FIND("_",Konosys_Data!I162)-1)</f>
        <v>NTIC</v>
      </c>
      <c r="G162" s="11" t="str">
        <f t="shared" si="14"/>
        <v>TDI</v>
      </c>
      <c r="H162" s="4" t="str">
        <f t="shared" si="15"/>
        <v>TS</v>
      </c>
      <c r="I162" s="4" t="str">
        <f>RIGHT(Konosys_Data!I162, LEN(Konosys_Data!I162) - FIND("_",Konosys_Data!I162))</f>
        <v>TDI_TS_1A-Techniques de Développement Informatique (1A)-2018</v>
      </c>
      <c r="J162" s="10" t="str">
        <f t="shared" si="16"/>
        <v>TS_1A-Techniques de Développement Informatique (1A)-2018</v>
      </c>
      <c r="K162" t="str">
        <f t="shared" si="17"/>
        <v>1A-Techniques de Développement Informatique (1A)-2018</v>
      </c>
    </row>
    <row r="163" spans="1:11" x14ac:dyDescent="0.25">
      <c r="A163" s="5">
        <v>2019</v>
      </c>
      <c r="B163" t="str">
        <f t="shared" si="12"/>
        <v>NTIC_TRI_TS</v>
      </c>
      <c r="C163" t="str">
        <f t="shared" si="13"/>
        <v>TRI101-NTIC_TRI_TS_2019</v>
      </c>
      <c r="D163" t="str">
        <f>Konosys_Data!J163</f>
        <v>TRI101</v>
      </c>
      <c r="E163" s="4" t="str">
        <f>LEFT('[1]Konosys-export'!AA163,1)</f>
        <v>1</v>
      </c>
      <c r="F163" s="4" t="str">
        <f>LEFT(Konosys_Data!I163,FIND("_",Konosys_Data!I163)-1)</f>
        <v>NTIC</v>
      </c>
      <c r="G163" s="11" t="str">
        <f t="shared" si="14"/>
        <v>TRI</v>
      </c>
      <c r="H163" s="4" t="str">
        <f t="shared" si="15"/>
        <v>TS</v>
      </c>
      <c r="I163" s="4" t="str">
        <f>RIGHT(Konosys_Data!I163, LEN(Konosys_Data!I163) - FIND("_",Konosys_Data!I163))</f>
        <v>TRI_TS_1A-Techniques des Réseaux Informatiques (1A)-2018</v>
      </c>
      <c r="J163" s="10" t="str">
        <f t="shared" si="16"/>
        <v>TS_1A-Techniques des Réseaux Informatiques (1A)-2018</v>
      </c>
      <c r="K163" t="str">
        <f t="shared" si="17"/>
        <v>1A-Techniques des Réseaux Informatiques (1A)-2018</v>
      </c>
    </row>
    <row r="164" spans="1:11" x14ac:dyDescent="0.25">
      <c r="A164" s="5">
        <v>2019</v>
      </c>
      <c r="B164" t="str">
        <f t="shared" si="12"/>
        <v>NTIC_TRI_TS</v>
      </c>
      <c r="C164" t="str">
        <f t="shared" si="13"/>
        <v>TRI102-NTIC_TRI_TS_2019</v>
      </c>
      <c r="D164" t="str">
        <f>Konosys_Data!J164</f>
        <v>TRI102</v>
      </c>
      <c r="E164" s="4" t="str">
        <f>LEFT('[1]Konosys-export'!AA164,1)</f>
        <v>1</v>
      </c>
      <c r="F164" s="4" t="str">
        <f>LEFT(Konosys_Data!I164,FIND("_",Konosys_Data!I164)-1)</f>
        <v>NTIC</v>
      </c>
      <c r="G164" s="11" t="str">
        <f t="shared" si="14"/>
        <v>TRI</v>
      </c>
      <c r="H164" s="4" t="str">
        <f t="shared" si="15"/>
        <v>TS</v>
      </c>
      <c r="I164" s="4" t="str">
        <f>RIGHT(Konosys_Data!I164, LEN(Konosys_Data!I164) - FIND("_",Konosys_Data!I164))</f>
        <v>TRI_TS_1A-Techniques des Réseaux Informatiques (1A)-2018</v>
      </c>
      <c r="J164" s="10" t="str">
        <f t="shared" si="16"/>
        <v>TS_1A-Techniques des Réseaux Informatiques (1A)-2018</v>
      </c>
      <c r="K164" t="str">
        <f t="shared" si="17"/>
        <v>1A-Techniques des Réseaux Informatiques (1A)-2018</v>
      </c>
    </row>
    <row r="165" spans="1:11" x14ac:dyDescent="0.25">
      <c r="A165" s="5">
        <v>2019</v>
      </c>
      <c r="B165" t="str">
        <f t="shared" si="12"/>
        <v>NTIC_TRI_TS</v>
      </c>
      <c r="C165" t="str">
        <f t="shared" si="13"/>
        <v>TRI103-NTIC_TRI_TS_2019</v>
      </c>
      <c r="D165" t="str">
        <f>Konosys_Data!J165</f>
        <v>TRI103</v>
      </c>
      <c r="E165" s="4" t="str">
        <f>LEFT('[1]Konosys-export'!AA165,1)</f>
        <v>1</v>
      </c>
      <c r="F165" s="4" t="str">
        <f>LEFT(Konosys_Data!I165,FIND("_",Konosys_Data!I165)-1)</f>
        <v>NTIC</v>
      </c>
      <c r="G165" s="11" t="str">
        <f t="shared" si="14"/>
        <v>TRI</v>
      </c>
      <c r="H165" s="4" t="str">
        <f t="shared" si="15"/>
        <v>TS</v>
      </c>
      <c r="I165" s="4" t="str">
        <f>RIGHT(Konosys_Data!I165, LEN(Konosys_Data!I165) - FIND("_",Konosys_Data!I165))</f>
        <v>TRI_TS_1A-Techniques des Réseaux Informatiques (1A)-2018</v>
      </c>
      <c r="J165" s="10" t="str">
        <f t="shared" si="16"/>
        <v>TS_1A-Techniques des Réseaux Informatiques (1A)-2018</v>
      </c>
      <c r="K165" t="str">
        <f t="shared" si="17"/>
        <v>1A-Techniques des Réseaux Informatiques (1A)-2018</v>
      </c>
    </row>
    <row r="166" spans="1:11" x14ac:dyDescent="0.25">
      <c r="A166" s="5">
        <v>2019</v>
      </c>
      <c r="B166" t="str">
        <f t="shared" si="12"/>
        <v>NTIC_TRI_TS</v>
      </c>
      <c r="C166" t="str">
        <f t="shared" si="13"/>
        <v>TRI104-NTIC_TRI_TS_2019</v>
      </c>
      <c r="D166" t="str">
        <f>Konosys_Data!J166</f>
        <v>TRI104</v>
      </c>
      <c r="E166" s="4" t="str">
        <f>LEFT('[1]Konosys-export'!AA166,1)</f>
        <v>1</v>
      </c>
      <c r="F166" s="4" t="str">
        <f>LEFT(Konosys_Data!I166,FIND("_",Konosys_Data!I166)-1)</f>
        <v>NTIC</v>
      </c>
      <c r="G166" s="11" t="str">
        <f t="shared" si="14"/>
        <v>TRI</v>
      </c>
      <c r="H166" s="4" t="str">
        <f t="shared" si="15"/>
        <v>TS</v>
      </c>
      <c r="I166" s="4" t="str">
        <f>RIGHT(Konosys_Data!I166, LEN(Konosys_Data!I166) - FIND("_",Konosys_Data!I166))</f>
        <v>TRI_TS_1A-Techniques des Réseaux Informatiques (1A)-2018</v>
      </c>
      <c r="J166" s="10" t="str">
        <f t="shared" si="16"/>
        <v>TS_1A-Techniques des Réseaux Informatiques (1A)-2018</v>
      </c>
      <c r="K166" t="str">
        <f t="shared" si="17"/>
        <v>1A-Techniques des Réseaux Informatiques (1A)-2018</v>
      </c>
    </row>
    <row r="167" spans="1:11" x14ac:dyDescent="0.25">
      <c r="A167" s="5">
        <v>2019</v>
      </c>
      <c r="B167" t="str">
        <f t="shared" si="12"/>
        <v>NTIC_TRI_TS</v>
      </c>
      <c r="C167" t="str">
        <f t="shared" si="13"/>
        <v>TRI105-NTIC_TRI_TS_2019</v>
      </c>
      <c r="D167" t="str">
        <f>Konosys_Data!J167</f>
        <v>TRI105</v>
      </c>
      <c r="E167" s="4" t="str">
        <f>LEFT('[1]Konosys-export'!AA167,1)</f>
        <v>1</v>
      </c>
      <c r="F167" s="4" t="str">
        <f>LEFT(Konosys_Data!I167,FIND("_",Konosys_Data!I167)-1)</f>
        <v>NTIC</v>
      </c>
      <c r="G167" s="11" t="str">
        <f t="shared" si="14"/>
        <v>TRI</v>
      </c>
      <c r="H167" s="4" t="str">
        <f t="shared" si="15"/>
        <v>TS</v>
      </c>
      <c r="I167" s="4" t="str">
        <f>RIGHT(Konosys_Data!I167, LEN(Konosys_Data!I167) - FIND("_",Konosys_Data!I167))</f>
        <v>TRI_TS_1A-Techniques des Réseaux Informatiques (1A)-2018</v>
      </c>
      <c r="J167" s="10" t="str">
        <f t="shared" si="16"/>
        <v>TS_1A-Techniques des Réseaux Informatiques (1A)-2018</v>
      </c>
      <c r="K167" t="str">
        <f t="shared" si="17"/>
        <v>1A-Techniques des Réseaux Informatiques (1A)-2018</v>
      </c>
    </row>
    <row r="168" spans="1:11" x14ac:dyDescent="0.25">
      <c r="A168" s="5">
        <v>2019</v>
      </c>
      <c r="B168" t="str">
        <f t="shared" si="12"/>
        <v>NTIC_TDI_TS</v>
      </c>
      <c r="C168" t="str">
        <f t="shared" si="13"/>
        <v>TDI106-NTIC_TDI_TS_2019</v>
      </c>
      <c r="D168" t="str">
        <f>Konosys_Data!J168</f>
        <v>TDI106</v>
      </c>
      <c r="E168" s="4" t="str">
        <f>LEFT('[1]Konosys-export'!AA168,1)</f>
        <v>1</v>
      </c>
      <c r="F168" s="4" t="str">
        <f>LEFT(Konosys_Data!I168,FIND("_",Konosys_Data!I168)-1)</f>
        <v>NTIC</v>
      </c>
      <c r="G168" s="11" t="str">
        <f t="shared" si="14"/>
        <v>TDI</v>
      </c>
      <c r="H168" s="4" t="str">
        <f t="shared" si="15"/>
        <v>TS</v>
      </c>
      <c r="I168" s="4" t="str">
        <f>RIGHT(Konosys_Data!I168, LEN(Konosys_Data!I168) - FIND("_",Konosys_Data!I168))</f>
        <v>TDI_TS_1A-Techniques de Développement Informatique (1A)-2018</v>
      </c>
      <c r="J168" s="10" t="str">
        <f t="shared" si="16"/>
        <v>TS_1A-Techniques de Développement Informatique (1A)-2018</v>
      </c>
      <c r="K168" t="str">
        <f t="shared" si="17"/>
        <v>1A-Techniques de Développement Informatique (1A)-2018</v>
      </c>
    </row>
    <row r="169" spans="1:11" x14ac:dyDescent="0.25">
      <c r="A169" s="5">
        <v>2019</v>
      </c>
      <c r="B169" t="str">
        <f t="shared" si="12"/>
        <v>NTIC_TRI_TS</v>
      </c>
      <c r="C169" t="str">
        <f t="shared" si="13"/>
        <v>TRI107-NTIC_TRI_TS_2019</v>
      </c>
      <c r="D169" t="str">
        <f>Konosys_Data!J169</f>
        <v>TRI107</v>
      </c>
      <c r="E169" s="4" t="str">
        <f>LEFT('[1]Konosys-export'!AA169,1)</f>
        <v>1</v>
      </c>
      <c r="F169" s="4" t="str">
        <f>LEFT(Konosys_Data!I169,FIND("_",Konosys_Data!I169)-1)</f>
        <v>NTIC</v>
      </c>
      <c r="G169" s="11" t="str">
        <f t="shared" si="14"/>
        <v>TRI</v>
      </c>
      <c r="H169" s="4" t="str">
        <f t="shared" si="15"/>
        <v>TS</v>
      </c>
      <c r="I169" s="4" t="str">
        <f>RIGHT(Konosys_Data!I169, LEN(Konosys_Data!I169) - FIND("_",Konosys_Data!I169))</f>
        <v>TRI_TS_1A-Techniques des Réseaux Informatiques (1A)-2018</v>
      </c>
      <c r="J169" s="10" t="str">
        <f t="shared" si="16"/>
        <v>TS_1A-Techniques des Réseaux Informatiques (1A)-2018</v>
      </c>
      <c r="K169" t="str">
        <f t="shared" si="17"/>
        <v>1A-Techniques des Réseaux Informatiques (1A)-2018</v>
      </c>
    </row>
    <row r="170" spans="1:11" x14ac:dyDescent="0.25">
      <c r="A170" s="5">
        <v>2019</v>
      </c>
      <c r="B170" t="str">
        <f t="shared" si="12"/>
        <v>NTIC_TRI_TS</v>
      </c>
      <c r="C170" t="str">
        <f t="shared" si="13"/>
        <v>TRI107-NTIC_TRI_TS_2019</v>
      </c>
      <c r="D170" t="str">
        <f>Konosys_Data!J170</f>
        <v>TRI107</v>
      </c>
      <c r="E170" s="4" t="str">
        <f>LEFT('[1]Konosys-export'!AA170,1)</f>
        <v>1</v>
      </c>
      <c r="F170" s="4" t="str">
        <f>LEFT(Konosys_Data!I170,FIND("_",Konosys_Data!I170)-1)</f>
        <v>NTIC</v>
      </c>
      <c r="G170" s="11" t="str">
        <f t="shared" si="14"/>
        <v>TRI</v>
      </c>
      <c r="H170" s="4" t="str">
        <f t="shared" si="15"/>
        <v>TS</v>
      </c>
      <c r="I170" s="4" t="str">
        <f>RIGHT(Konosys_Data!I170, LEN(Konosys_Data!I170) - FIND("_",Konosys_Data!I170))</f>
        <v>TRI_TS_1A-Techniques des Réseaux Informatiques (1A)-2018</v>
      </c>
      <c r="J170" s="10" t="str">
        <f t="shared" si="16"/>
        <v>TS_1A-Techniques des Réseaux Informatiques (1A)-2018</v>
      </c>
      <c r="K170" t="str">
        <f t="shared" si="17"/>
        <v>1A-Techniques des Réseaux Informatiques (1A)-2018</v>
      </c>
    </row>
    <row r="171" spans="1:11" x14ac:dyDescent="0.25">
      <c r="A171" s="5">
        <v>2019</v>
      </c>
      <c r="B171" t="str">
        <f t="shared" si="12"/>
        <v>NTIC_TDM_TS</v>
      </c>
      <c r="C171" t="str">
        <f t="shared" si="13"/>
        <v>TDM103-NTIC_TDM_TS_2019</v>
      </c>
      <c r="D171" t="str">
        <f>Konosys_Data!J171</f>
        <v>TDM103</v>
      </c>
      <c r="E171" s="4" t="str">
        <f>LEFT('[1]Konosys-export'!AA171,1)</f>
        <v>1</v>
      </c>
      <c r="F171" s="4" t="str">
        <f>LEFT(Konosys_Data!I171,FIND("_",Konosys_Data!I171)-1)</f>
        <v>NTIC</v>
      </c>
      <c r="G171" s="11" t="str">
        <f t="shared" si="14"/>
        <v>TDM</v>
      </c>
      <c r="H171" s="4" t="str">
        <f t="shared" si="15"/>
        <v>TS</v>
      </c>
      <c r="I171" s="4" t="str">
        <f>RIGHT(Konosys_Data!I171, LEN(Konosys_Data!I171) - FIND("_",Konosys_Data!I171))</f>
        <v>TDM_TS_1A-Techniques de Développement Multimédia (1A)-2018</v>
      </c>
      <c r="J171" s="10" t="str">
        <f t="shared" si="16"/>
        <v>TS_1A-Techniques de Développement Multimédia (1A)-2018</v>
      </c>
      <c r="K171" t="str">
        <f t="shared" si="17"/>
        <v>1A-Techniques de Développement Multimédia (1A)-2018</v>
      </c>
    </row>
    <row r="172" spans="1:11" x14ac:dyDescent="0.25">
      <c r="A172" s="5">
        <v>2019</v>
      </c>
      <c r="B172" t="str">
        <f t="shared" si="12"/>
        <v>NTIC_TDI_TS</v>
      </c>
      <c r="C172" t="str">
        <f t="shared" si="13"/>
        <v>TDI106-NTIC_TDI_TS_2019</v>
      </c>
      <c r="D172" t="str">
        <f>Konosys_Data!J172</f>
        <v>TDI106</v>
      </c>
      <c r="E172" s="4" t="str">
        <f>LEFT('[1]Konosys-export'!AA172,1)</f>
        <v>1</v>
      </c>
      <c r="F172" s="4" t="str">
        <f>LEFT(Konosys_Data!I172,FIND("_",Konosys_Data!I172)-1)</f>
        <v>NTIC</v>
      </c>
      <c r="G172" s="11" t="str">
        <f t="shared" si="14"/>
        <v>TDI</v>
      </c>
      <c r="H172" s="4" t="str">
        <f t="shared" si="15"/>
        <v>TS</v>
      </c>
      <c r="I172" s="4" t="str">
        <f>RIGHT(Konosys_Data!I172, LEN(Konosys_Data!I172) - FIND("_",Konosys_Data!I172))</f>
        <v>TDI_TS_1A-Techniques de Développement Informatique (1A)-2018</v>
      </c>
      <c r="J172" s="10" t="str">
        <f t="shared" si="16"/>
        <v>TS_1A-Techniques de Développement Informatique (1A)-2018</v>
      </c>
      <c r="K172" t="str">
        <f t="shared" si="17"/>
        <v>1A-Techniques de Développement Informatique (1A)-2018</v>
      </c>
    </row>
    <row r="173" spans="1:11" x14ac:dyDescent="0.25">
      <c r="A173" s="5">
        <v>2019</v>
      </c>
      <c r="B173" t="str">
        <f t="shared" si="12"/>
        <v>NTIC_TDM_TS</v>
      </c>
      <c r="C173" t="str">
        <f t="shared" si="13"/>
        <v>TDM101-NTIC_TDM_TS_2019</v>
      </c>
      <c r="D173" t="str">
        <f>Konosys_Data!J173</f>
        <v>TDM101</v>
      </c>
      <c r="E173" s="4" t="str">
        <f>LEFT('[1]Konosys-export'!AA173,1)</f>
        <v>1</v>
      </c>
      <c r="F173" s="4" t="str">
        <f>LEFT(Konosys_Data!I173,FIND("_",Konosys_Data!I173)-1)</f>
        <v>NTIC</v>
      </c>
      <c r="G173" s="11" t="str">
        <f t="shared" si="14"/>
        <v>TDM</v>
      </c>
      <c r="H173" s="4" t="str">
        <f t="shared" si="15"/>
        <v>TS</v>
      </c>
      <c r="I173" s="4" t="str">
        <f>RIGHT(Konosys_Data!I173, LEN(Konosys_Data!I173) - FIND("_",Konosys_Data!I173))</f>
        <v>TDM_TS_1A-Techniques de Développement Multimédia (1A)-2018</v>
      </c>
      <c r="J173" s="10" t="str">
        <f t="shared" si="16"/>
        <v>TS_1A-Techniques de Développement Multimédia (1A)-2018</v>
      </c>
      <c r="K173" t="str">
        <f t="shared" si="17"/>
        <v>1A-Techniques de Développement Multimédia (1A)-2018</v>
      </c>
    </row>
    <row r="174" spans="1:11" x14ac:dyDescent="0.25">
      <c r="A174" s="5">
        <v>2019</v>
      </c>
      <c r="B174" t="str">
        <f t="shared" si="12"/>
        <v>NTIC_TRI_TS</v>
      </c>
      <c r="C174" t="str">
        <f t="shared" si="13"/>
        <v>TRI107-NTIC_TRI_TS_2019</v>
      </c>
      <c r="D174" t="str">
        <f>Konosys_Data!J174</f>
        <v>TRI107</v>
      </c>
      <c r="E174" s="4" t="str">
        <f>LEFT('[1]Konosys-export'!AA174,1)</f>
        <v>1</v>
      </c>
      <c r="F174" s="4" t="str">
        <f>LEFT(Konosys_Data!I174,FIND("_",Konosys_Data!I174)-1)</f>
        <v>NTIC</v>
      </c>
      <c r="G174" s="11" t="str">
        <f t="shared" si="14"/>
        <v>TRI</v>
      </c>
      <c r="H174" s="4" t="str">
        <f t="shared" si="15"/>
        <v>TS</v>
      </c>
      <c r="I174" s="4" t="str">
        <f>RIGHT(Konosys_Data!I174, LEN(Konosys_Data!I174) - FIND("_",Konosys_Data!I174))</f>
        <v>TRI_TS_1A-Techniques des Réseaux Informatiques (1A)-2018</v>
      </c>
      <c r="J174" s="10" t="str">
        <f t="shared" si="16"/>
        <v>TS_1A-Techniques des Réseaux Informatiques (1A)-2018</v>
      </c>
      <c r="K174" t="str">
        <f t="shared" si="17"/>
        <v>1A-Techniques des Réseaux Informatiques (1A)-2018</v>
      </c>
    </row>
    <row r="175" spans="1:11" x14ac:dyDescent="0.25">
      <c r="A175" s="5">
        <v>2019</v>
      </c>
      <c r="B175" t="str">
        <f t="shared" si="12"/>
        <v>NTIC_TRI_TS</v>
      </c>
      <c r="C175" t="str">
        <f t="shared" si="13"/>
        <v>TRI107-NTIC_TRI_TS_2019</v>
      </c>
      <c r="D175" t="str">
        <f>Konosys_Data!J175</f>
        <v>TRI107</v>
      </c>
      <c r="E175" s="4" t="str">
        <f>LEFT('[1]Konosys-export'!AA175,1)</f>
        <v>1</v>
      </c>
      <c r="F175" s="4" t="str">
        <f>LEFT(Konosys_Data!I175,FIND("_",Konosys_Data!I175)-1)</f>
        <v>NTIC</v>
      </c>
      <c r="G175" s="11" t="str">
        <f t="shared" si="14"/>
        <v>TRI</v>
      </c>
      <c r="H175" s="4" t="str">
        <f t="shared" si="15"/>
        <v>TS</v>
      </c>
      <c r="I175" s="4" t="str">
        <f>RIGHT(Konosys_Data!I175, LEN(Konosys_Data!I175) - FIND("_",Konosys_Data!I175))</f>
        <v>TRI_TS_1A-Techniques des Réseaux Informatiques (1A)-2018</v>
      </c>
      <c r="J175" s="10" t="str">
        <f t="shared" si="16"/>
        <v>TS_1A-Techniques des Réseaux Informatiques (1A)-2018</v>
      </c>
      <c r="K175" t="str">
        <f t="shared" si="17"/>
        <v>1A-Techniques des Réseaux Informatiques (1A)-2018</v>
      </c>
    </row>
    <row r="176" spans="1:11" x14ac:dyDescent="0.25">
      <c r="A176" s="5">
        <v>2019</v>
      </c>
      <c r="B176" t="str">
        <f t="shared" si="12"/>
        <v>NTIC_TDI_TS</v>
      </c>
      <c r="C176" t="str">
        <f t="shared" si="13"/>
        <v>TDI101-NTIC_TDI_TS_2019</v>
      </c>
      <c r="D176" t="str">
        <f>Konosys_Data!J176</f>
        <v>TDI101</v>
      </c>
      <c r="E176" s="4" t="str">
        <f>LEFT('[1]Konosys-export'!AA176,1)</f>
        <v>1</v>
      </c>
      <c r="F176" s="4" t="str">
        <f>LEFT(Konosys_Data!I176,FIND("_",Konosys_Data!I176)-1)</f>
        <v>NTIC</v>
      </c>
      <c r="G176" s="11" t="str">
        <f t="shared" si="14"/>
        <v>TDI</v>
      </c>
      <c r="H176" s="4" t="str">
        <f t="shared" si="15"/>
        <v>TS</v>
      </c>
      <c r="I176" s="4" t="str">
        <f>RIGHT(Konosys_Data!I176, LEN(Konosys_Data!I176) - FIND("_",Konosys_Data!I176))</f>
        <v>TDI_TS_1A-Techniques de Développement Informatique (1A)-2018</v>
      </c>
      <c r="J176" s="10" t="str">
        <f t="shared" si="16"/>
        <v>TS_1A-Techniques de Développement Informatique (1A)-2018</v>
      </c>
      <c r="K176" t="str">
        <f t="shared" si="17"/>
        <v>1A-Techniques de Développement Informatique (1A)-2018</v>
      </c>
    </row>
    <row r="177" spans="1:11" x14ac:dyDescent="0.25">
      <c r="A177" s="5">
        <v>2019</v>
      </c>
      <c r="B177" t="str">
        <f t="shared" si="12"/>
        <v>NTIC_TDI_TS</v>
      </c>
      <c r="C177" t="str">
        <f t="shared" si="13"/>
        <v>TDI106-NTIC_TDI_TS_2019</v>
      </c>
      <c r="D177" t="str">
        <f>Konosys_Data!J177</f>
        <v>TDI106</v>
      </c>
      <c r="E177" s="4" t="str">
        <f>LEFT('[1]Konosys-export'!AA177,1)</f>
        <v>1</v>
      </c>
      <c r="F177" s="4" t="str">
        <f>LEFT(Konosys_Data!I177,FIND("_",Konosys_Data!I177)-1)</f>
        <v>NTIC</v>
      </c>
      <c r="G177" s="11" t="str">
        <f t="shared" si="14"/>
        <v>TDI</v>
      </c>
      <c r="H177" s="4" t="str">
        <f t="shared" si="15"/>
        <v>TS</v>
      </c>
      <c r="I177" s="4" t="str">
        <f>RIGHT(Konosys_Data!I177, LEN(Konosys_Data!I177) - FIND("_",Konosys_Data!I177))</f>
        <v>TDI_TS_1A-Techniques de Développement Informatique (1A)-2018</v>
      </c>
      <c r="J177" s="10" t="str">
        <f t="shared" si="16"/>
        <v>TS_1A-Techniques de Développement Informatique (1A)-2018</v>
      </c>
      <c r="K177" t="str">
        <f t="shared" si="17"/>
        <v>1A-Techniques de Développement Informatique (1A)-2018</v>
      </c>
    </row>
    <row r="178" spans="1:11" x14ac:dyDescent="0.25">
      <c r="A178" s="5">
        <v>2019</v>
      </c>
      <c r="B178" t="str">
        <f t="shared" si="12"/>
        <v>NTIC_TDI_TS</v>
      </c>
      <c r="C178" t="str">
        <f t="shared" si="13"/>
        <v>TDI105-NTIC_TDI_TS_2019</v>
      </c>
      <c r="D178" t="str">
        <f>Konosys_Data!J178</f>
        <v>TDI105</v>
      </c>
      <c r="E178" s="4" t="str">
        <f>LEFT('[1]Konosys-export'!AA178,1)</f>
        <v>1</v>
      </c>
      <c r="F178" s="4" t="str">
        <f>LEFT(Konosys_Data!I178,FIND("_",Konosys_Data!I178)-1)</f>
        <v>NTIC</v>
      </c>
      <c r="G178" s="11" t="str">
        <f t="shared" si="14"/>
        <v>TDI</v>
      </c>
      <c r="H178" s="4" t="str">
        <f t="shared" si="15"/>
        <v>TS</v>
      </c>
      <c r="I178" s="4" t="str">
        <f>RIGHT(Konosys_Data!I178, LEN(Konosys_Data!I178) - FIND("_",Konosys_Data!I178))</f>
        <v>TDI_TS_1A-Techniques de Développement Informatique (1A)-2018</v>
      </c>
      <c r="J178" s="10" t="str">
        <f t="shared" si="16"/>
        <v>TS_1A-Techniques de Développement Informatique (1A)-2018</v>
      </c>
      <c r="K178" t="str">
        <f t="shared" si="17"/>
        <v>1A-Techniques de Développement Informatique (1A)-2018</v>
      </c>
    </row>
    <row r="179" spans="1:11" x14ac:dyDescent="0.25">
      <c r="A179" s="5">
        <v>2019</v>
      </c>
      <c r="B179" t="str">
        <f t="shared" si="12"/>
        <v>NTIC_TRI_TS</v>
      </c>
      <c r="C179" t="str">
        <f t="shared" si="13"/>
        <v>TRI102-NTIC_TRI_TS_2019</v>
      </c>
      <c r="D179" t="str">
        <f>Konosys_Data!J179</f>
        <v>TRI102</v>
      </c>
      <c r="E179" s="4" t="str">
        <f>LEFT('[1]Konosys-export'!AA179,1)</f>
        <v>1</v>
      </c>
      <c r="F179" s="4" t="str">
        <f>LEFT(Konosys_Data!I179,FIND("_",Konosys_Data!I179)-1)</f>
        <v>NTIC</v>
      </c>
      <c r="G179" s="11" t="str">
        <f t="shared" si="14"/>
        <v>TRI</v>
      </c>
      <c r="H179" s="4" t="str">
        <f t="shared" si="15"/>
        <v>TS</v>
      </c>
      <c r="I179" s="4" t="str">
        <f>RIGHT(Konosys_Data!I179, LEN(Konosys_Data!I179) - FIND("_",Konosys_Data!I179))</f>
        <v>TRI_TS_1A-Techniques des Réseaux Informatiques (1A)-2018</v>
      </c>
      <c r="J179" s="10" t="str">
        <f t="shared" si="16"/>
        <v>TS_1A-Techniques des Réseaux Informatiques (1A)-2018</v>
      </c>
      <c r="K179" t="str">
        <f t="shared" si="17"/>
        <v>1A-Techniques des Réseaux Informatiques (1A)-2018</v>
      </c>
    </row>
    <row r="180" spans="1:11" x14ac:dyDescent="0.25">
      <c r="A180" s="5">
        <v>2019</v>
      </c>
      <c r="B180" t="str">
        <f t="shared" si="12"/>
        <v>NTIC_TRI_TS</v>
      </c>
      <c r="C180" t="str">
        <f t="shared" si="13"/>
        <v>TRI103-NTIC_TRI_TS_2019</v>
      </c>
      <c r="D180" t="str">
        <f>Konosys_Data!J180</f>
        <v>TRI103</v>
      </c>
      <c r="E180" s="4" t="str">
        <f>LEFT('[1]Konosys-export'!AA180,1)</f>
        <v>1</v>
      </c>
      <c r="F180" s="4" t="str">
        <f>LEFT(Konosys_Data!I180,FIND("_",Konosys_Data!I180)-1)</f>
        <v>NTIC</v>
      </c>
      <c r="G180" s="11" t="str">
        <f t="shared" si="14"/>
        <v>TRI</v>
      </c>
      <c r="H180" s="4" t="str">
        <f t="shared" si="15"/>
        <v>TS</v>
      </c>
      <c r="I180" s="4" t="str">
        <f>RIGHT(Konosys_Data!I180, LEN(Konosys_Data!I180) - FIND("_",Konosys_Data!I180))</f>
        <v>TRI_TS_1A-Techniques des Réseaux Informatiques (1A)-2018</v>
      </c>
      <c r="J180" s="10" t="str">
        <f t="shared" si="16"/>
        <v>TS_1A-Techniques des Réseaux Informatiques (1A)-2018</v>
      </c>
      <c r="K180" t="str">
        <f t="shared" si="17"/>
        <v>1A-Techniques des Réseaux Informatiques (1A)-2018</v>
      </c>
    </row>
    <row r="181" spans="1:11" x14ac:dyDescent="0.25">
      <c r="A181" s="5">
        <v>2019</v>
      </c>
      <c r="B181" t="str">
        <f t="shared" si="12"/>
        <v>NTIC_TRI_TS</v>
      </c>
      <c r="C181" t="str">
        <f t="shared" si="13"/>
        <v>TRI103-NTIC_TRI_TS_2019</v>
      </c>
      <c r="D181" t="str">
        <f>Konosys_Data!J181</f>
        <v>TRI103</v>
      </c>
      <c r="E181" s="4" t="str">
        <f>LEFT('[1]Konosys-export'!AA181,1)</f>
        <v>1</v>
      </c>
      <c r="F181" s="4" t="str">
        <f>LEFT(Konosys_Data!I181,FIND("_",Konosys_Data!I181)-1)</f>
        <v>NTIC</v>
      </c>
      <c r="G181" s="11" t="str">
        <f t="shared" si="14"/>
        <v>TRI</v>
      </c>
      <c r="H181" s="4" t="str">
        <f t="shared" si="15"/>
        <v>TS</v>
      </c>
      <c r="I181" s="4" t="str">
        <f>RIGHT(Konosys_Data!I181, LEN(Konosys_Data!I181) - FIND("_",Konosys_Data!I181))</f>
        <v>TRI_TS_1A-Techniques des Réseaux Informatiques (1A)-2018</v>
      </c>
      <c r="J181" s="10" t="str">
        <f t="shared" si="16"/>
        <v>TS_1A-Techniques des Réseaux Informatiques (1A)-2018</v>
      </c>
      <c r="K181" t="str">
        <f t="shared" si="17"/>
        <v>1A-Techniques des Réseaux Informatiques (1A)-2018</v>
      </c>
    </row>
    <row r="182" spans="1:11" x14ac:dyDescent="0.25">
      <c r="A182" s="5">
        <v>2019</v>
      </c>
      <c r="B182" t="str">
        <f t="shared" si="12"/>
        <v>NTIC_TDI_TS</v>
      </c>
      <c r="C182" t="str">
        <f t="shared" si="13"/>
        <v>TDI105-NTIC_TDI_TS_2019</v>
      </c>
      <c r="D182" t="str">
        <f>Konosys_Data!J182</f>
        <v>TDI105</v>
      </c>
      <c r="E182" s="4" t="str">
        <f>LEFT('[1]Konosys-export'!AA182,1)</f>
        <v>1</v>
      </c>
      <c r="F182" s="4" t="str">
        <f>LEFT(Konosys_Data!I182,FIND("_",Konosys_Data!I182)-1)</f>
        <v>NTIC</v>
      </c>
      <c r="G182" s="11" t="str">
        <f t="shared" si="14"/>
        <v>TDI</v>
      </c>
      <c r="H182" s="4" t="str">
        <f t="shared" si="15"/>
        <v>TS</v>
      </c>
      <c r="I182" s="4" t="str">
        <f>RIGHT(Konosys_Data!I182, LEN(Konosys_Data!I182) - FIND("_",Konosys_Data!I182))</f>
        <v>TDI_TS_1A-Techniques de Développement Informatique (1A)-2018</v>
      </c>
      <c r="J182" s="10" t="str">
        <f t="shared" si="16"/>
        <v>TS_1A-Techniques de Développement Informatique (1A)-2018</v>
      </c>
      <c r="K182" t="str">
        <f t="shared" si="17"/>
        <v>1A-Techniques de Développement Informatique (1A)-2018</v>
      </c>
    </row>
    <row r="183" spans="1:11" x14ac:dyDescent="0.25">
      <c r="A183" s="5">
        <v>2019</v>
      </c>
      <c r="B183" t="str">
        <f t="shared" si="12"/>
        <v>NTIC_TRI_TS</v>
      </c>
      <c r="C183" t="str">
        <f t="shared" si="13"/>
        <v>TRI106-NTIC_TRI_TS_2019</v>
      </c>
      <c r="D183" t="str">
        <f>Konosys_Data!J183</f>
        <v>TRI106</v>
      </c>
      <c r="E183" s="4" t="str">
        <f>LEFT('[1]Konosys-export'!AA183,1)</f>
        <v>1</v>
      </c>
      <c r="F183" s="4" t="str">
        <f>LEFT(Konosys_Data!I183,FIND("_",Konosys_Data!I183)-1)</f>
        <v>NTIC</v>
      </c>
      <c r="G183" s="11" t="str">
        <f t="shared" si="14"/>
        <v>TRI</v>
      </c>
      <c r="H183" s="4" t="str">
        <f t="shared" si="15"/>
        <v>TS</v>
      </c>
      <c r="I183" s="4" t="str">
        <f>RIGHT(Konosys_Data!I183, LEN(Konosys_Data!I183) - FIND("_",Konosys_Data!I183))</f>
        <v>TRI_TS_1A-Techniques des Réseaux Informatiques (1A)-2018</v>
      </c>
      <c r="J183" s="10" t="str">
        <f t="shared" si="16"/>
        <v>TS_1A-Techniques des Réseaux Informatiques (1A)-2018</v>
      </c>
      <c r="K183" t="str">
        <f t="shared" si="17"/>
        <v>1A-Techniques des Réseaux Informatiques (1A)-2018</v>
      </c>
    </row>
    <row r="184" spans="1:11" x14ac:dyDescent="0.25">
      <c r="A184" s="5">
        <v>2019</v>
      </c>
      <c r="B184" t="str">
        <f t="shared" si="12"/>
        <v>NTIC_TRI_TS</v>
      </c>
      <c r="C184" t="str">
        <f t="shared" si="13"/>
        <v>TRI105-NTIC_TRI_TS_2019</v>
      </c>
      <c r="D184" t="str">
        <f>Konosys_Data!J184</f>
        <v>TRI105</v>
      </c>
      <c r="E184" s="4" t="str">
        <f>LEFT('[1]Konosys-export'!AA184,1)</f>
        <v>1</v>
      </c>
      <c r="F184" s="4" t="str">
        <f>LEFT(Konosys_Data!I184,FIND("_",Konosys_Data!I184)-1)</f>
        <v>NTIC</v>
      </c>
      <c r="G184" s="11" t="str">
        <f t="shared" si="14"/>
        <v>TRI</v>
      </c>
      <c r="H184" s="4" t="str">
        <f t="shared" si="15"/>
        <v>TS</v>
      </c>
      <c r="I184" s="4" t="str">
        <f>RIGHT(Konosys_Data!I184, LEN(Konosys_Data!I184) - FIND("_",Konosys_Data!I184))</f>
        <v>TRI_TS_1A-Techniques des Réseaux Informatiques (1A)-2018</v>
      </c>
      <c r="J184" s="10" t="str">
        <f t="shared" si="16"/>
        <v>TS_1A-Techniques des Réseaux Informatiques (1A)-2018</v>
      </c>
      <c r="K184" t="str">
        <f t="shared" si="17"/>
        <v>1A-Techniques des Réseaux Informatiques (1A)-2018</v>
      </c>
    </row>
    <row r="185" spans="1:11" x14ac:dyDescent="0.25">
      <c r="A185" s="5">
        <v>2019</v>
      </c>
      <c r="B185" t="str">
        <f t="shared" si="12"/>
        <v>NTIC_TDI_TS</v>
      </c>
      <c r="C185" t="str">
        <f t="shared" si="13"/>
        <v>TDI101-NTIC_TDI_TS_2019</v>
      </c>
      <c r="D185" t="str">
        <f>Konosys_Data!J185</f>
        <v>TDI101</v>
      </c>
      <c r="E185" s="4" t="str">
        <f>LEFT('[1]Konosys-export'!AA185,1)</f>
        <v>1</v>
      </c>
      <c r="F185" s="4" t="str">
        <f>LEFT(Konosys_Data!I185,FIND("_",Konosys_Data!I185)-1)</f>
        <v>NTIC</v>
      </c>
      <c r="G185" s="11" t="str">
        <f t="shared" si="14"/>
        <v>TDI</v>
      </c>
      <c r="H185" s="4" t="str">
        <f t="shared" si="15"/>
        <v>TS</v>
      </c>
      <c r="I185" s="4" t="str">
        <f>RIGHT(Konosys_Data!I185, LEN(Konosys_Data!I185) - FIND("_",Konosys_Data!I185))</f>
        <v>TDI_TS_1A-Techniques de Développement Informatique (1A)-2018</v>
      </c>
      <c r="J185" s="10" t="str">
        <f t="shared" si="16"/>
        <v>TS_1A-Techniques de Développement Informatique (1A)-2018</v>
      </c>
      <c r="K185" t="str">
        <f t="shared" si="17"/>
        <v>1A-Techniques de Développement Informatique (1A)-2018</v>
      </c>
    </row>
    <row r="186" spans="1:11" x14ac:dyDescent="0.25">
      <c r="A186" s="5">
        <v>2019</v>
      </c>
      <c r="B186" t="str">
        <f t="shared" si="12"/>
        <v>NTIC_TDI_TS</v>
      </c>
      <c r="C186" t="str">
        <f t="shared" si="13"/>
        <v>TDI106-NTIC_TDI_TS_2019</v>
      </c>
      <c r="D186" t="str">
        <f>Konosys_Data!J186</f>
        <v>TDI106</v>
      </c>
      <c r="E186" s="4" t="str">
        <f>LEFT('[1]Konosys-export'!AA186,1)</f>
        <v>1</v>
      </c>
      <c r="F186" s="4" t="str">
        <f>LEFT(Konosys_Data!I186,FIND("_",Konosys_Data!I186)-1)</f>
        <v>NTIC</v>
      </c>
      <c r="G186" s="11" t="str">
        <f t="shared" si="14"/>
        <v>TDI</v>
      </c>
      <c r="H186" s="4" t="str">
        <f t="shared" si="15"/>
        <v>TS</v>
      </c>
      <c r="I186" s="4" t="str">
        <f>RIGHT(Konosys_Data!I186, LEN(Konosys_Data!I186) - FIND("_",Konosys_Data!I186))</f>
        <v>TDI_TS_1A-Techniques de Développement Informatique (1A)-2018</v>
      </c>
      <c r="J186" s="10" t="str">
        <f t="shared" si="16"/>
        <v>TS_1A-Techniques de Développement Informatique (1A)-2018</v>
      </c>
      <c r="K186" t="str">
        <f t="shared" si="17"/>
        <v>1A-Techniques de Développement Informatique (1A)-2018</v>
      </c>
    </row>
    <row r="187" spans="1:11" x14ac:dyDescent="0.25">
      <c r="A187" s="5">
        <v>2019</v>
      </c>
      <c r="B187" t="str">
        <f t="shared" si="12"/>
        <v>NTIC_TRI_TS</v>
      </c>
      <c r="C187" t="str">
        <f t="shared" si="13"/>
        <v>TRI107-NTIC_TRI_TS_2019</v>
      </c>
      <c r="D187" t="str">
        <f>Konosys_Data!J187</f>
        <v>TRI107</v>
      </c>
      <c r="E187" s="4" t="str">
        <f>LEFT('[1]Konosys-export'!AA187,1)</f>
        <v>1</v>
      </c>
      <c r="F187" s="4" t="str">
        <f>LEFT(Konosys_Data!I187,FIND("_",Konosys_Data!I187)-1)</f>
        <v>NTIC</v>
      </c>
      <c r="G187" s="11" t="str">
        <f t="shared" si="14"/>
        <v>TRI</v>
      </c>
      <c r="H187" s="4" t="str">
        <f t="shared" si="15"/>
        <v>TS</v>
      </c>
      <c r="I187" s="4" t="str">
        <f>RIGHT(Konosys_Data!I187, LEN(Konosys_Data!I187) - FIND("_",Konosys_Data!I187))</f>
        <v>TRI_TS_1A-Techniques des Réseaux Informatiques (1A)-2018</v>
      </c>
      <c r="J187" s="10" t="str">
        <f t="shared" si="16"/>
        <v>TS_1A-Techniques des Réseaux Informatiques (1A)-2018</v>
      </c>
      <c r="K187" t="str">
        <f t="shared" si="17"/>
        <v>1A-Techniques des Réseaux Informatiques (1A)-2018</v>
      </c>
    </row>
    <row r="188" spans="1:11" x14ac:dyDescent="0.25">
      <c r="A188" s="5">
        <v>2019</v>
      </c>
      <c r="B188" t="str">
        <f t="shared" si="12"/>
        <v>NTIC_TRI_TS</v>
      </c>
      <c r="C188" t="str">
        <f t="shared" si="13"/>
        <v>TRI107-NTIC_TRI_TS_2019</v>
      </c>
      <c r="D188" t="str">
        <f>Konosys_Data!J188</f>
        <v>TRI107</v>
      </c>
      <c r="E188" s="4" t="str">
        <f>LEFT('[1]Konosys-export'!AA188,1)</f>
        <v>1</v>
      </c>
      <c r="F188" s="4" t="str">
        <f>LEFT(Konosys_Data!I188,FIND("_",Konosys_Data!I188)-1)</f>
        <v>NTIC</v>
      </c>
      <c r="G188" s="11" t="str">
        <f t="shared" si="14"/>
        <v>TRI</v>
      </c>
      <c r="H188" s="4" t="str">
        <f t="shared" si="15"/>
        <v>TS</v>
      </c>
      <c r="I188" s="4" t="str">
        <f>RIGHT(Konosys_Data!I188, LEN(Konosys_Data!I188) - FIND("_",Konosys_Data!I188))</f>
        <v>TRI_TS_1A-Techniques des Réseaux Informatiques (1A)-2018</v>
      </c>
      <c r="J188" s="10" t="str">
        <f t="shared" si="16"/>
        <v>TS_1A-Techniques des Réseaux Informatiques (1A)-2018</v>
      </c>
      <c r="K188" t="str">
        <f t="shared" si="17"/>
        <v>1A-Techniques des Réseaux Informatiques (1A)-2018</v>
      </c>
    </row>
    <row r="189" spans="1:11" x14ac:dyDescent="0.25">
      <c r="A189" s="5">
        <v>2019</v>
      </c>
      <c r="B189" t="str">
        <f t="shared" si="12"/>
        <v>NTIC_TDI_TS</v>
      </c>
      <c r="C189" t="str">
        <f t="shared" si="13"/>
        <v>TDI102-NTIC_TDI_TS_2019</v>
      </c>
      <c r="D189" t="str">
        <f>Konosys_Data!J189</f>
        <v>TDI102</v>
      </c>
      <c r="E189" s="4" t="str">
        <f>LEFT('[1]Konosys-export'!AA189,1)</f>
        <v>1</v>
      </c>
      <c r="F189" s="4" t="str">
        <f>LEFT(Konosys_Data!I189,FIND("_",Konosys_Data!I189)-1)</f>
        <v>NTIC</v>
      </c>
      <c r="G189" s="11" t="str">
        <f t="shared" si="14"/>
        <v>TDI</v>
      </c>
      <c r="H189" s="4" t="str">
        <f t="shared" si="15"/>
        <v>TS</v>
      </c>
      <c r="I189" s="4" t="str">
        <f>RIGHT(Konosys_Data!I189, LEN(Konosys_Data!I189) - FIND("_",Konosys_Data!I189))</f>
        <v>TDI_TS_1A-Techniques de Développement Informatique (1A)-2018</v>
      </c>
      <c r="J189" s="10" t="str">
        <f t="shared" si="16"/>
        <v>TS_1A-Techniques de Développement Informatique (1A)-2018</v>
      </c>
      <c r="K189" t="str">
        <f t="shared" si="17"/>
        <v>1A-Techniques de Développement Informatique (1A)-2018</v>
      </c>
    </row>
    <row r="190" spans="1:11" x14ac:dyDescent="0.25">
      <c r="A190" s="5">
        <v>2019</v>
      </c>
      <c r="B190" t="str">
        <f t="shared" si="12"/>
        <v>NTIC_TDI_TS</v>
      </c>
      <c r="C190" t="str">
        <f t="shared" si="13"/>
        <v>TDI107-NTIC_TDI_TS_2019</v>
      </c>
      <c r="D190" t="str">
        <f>Konosys_Data!J190</f>
        <v>TDI107</v>
      </c>
      <c r="E190" s="4" t="str">
        <f>LEFT('[1]Konosys-export'!AA190,1)</f>
        <v>1</v>
      </c>
      <c r="F190" s="4" t="str">
        <f>LEFT(Konosys_Data!I190,FIND("_",Konosys_Data!I190)-1)</f>
        <v>NTIC</v>
      </c>
      <c r="G190" s="11" t="str">
        <f t="shared" si="14"/>
        <v>TDI</v>
      </c>
      <c r="H190" s="4" t="str">
        <f t="shared" si="15"/>
        <v>TS</v>
      </c>
      <c r="I190" s="4" t="str">
        <f>RIGHT(Konosys_Data!I190, LEN(Konosys_Data!I190) - FIND("_",Konosys_Data!I190))</f>
        <v>TDI_TS_1A-Techniques de Développement Informatique (1A)-2018</v>
      </c>
      <c r="J190" s="10" t="str">
        <f t="shared" si="16"/>
        <v>TS_1A-Techniques de Développement Informatique (1A)-2018</v>
      </c>
      <c r="K190" t="str">
        <f t="shared" si="17"/>
        <v>1A-Techniques de Développement Informatique (1A)-2018</v>
      </c>
    </row>
    <row r="191" spans="1:11" x14ac:dyDescent="0.25">
      <c r="A191" s="5">
        <v>2019</v>
      </c>
      <c r="B191" t="str">
        <f t="shared" si="12"/>
        <v>NTIC_TDI_TS</v>
      </c>
      <c r="C191" t="str">
        <f t="shared" si="13"/>
        <v>TDI106-NTIC_TDI_TS_2019</v>
      </c>
      <c r="D191" t="str">
        <f>Konosys_Data!J191</f>
        <v>TDI106</v>
      </c>
      <c r="E191" s="4" t="str">
        <f>LEFT('[1]Konosys-export'!AA191,1)</f>
        <v>1</v>
      </c>
      <c r="F191" s="4" t="str">
        <f>LEFT(Konosys_Data!I191,FIND("_",Konosys_Data!I191)-1)</f>
        <v>NTIC</v>
      </c>
      <c r="G191" s="11" t="str">
        <f t="shared" si="14"/>
        <v>TDI</v>
      </c>
      <c r="H191" s="4" t="str">
        <f t="shared" si="15"/>
        <v>TS</v>
      </c>
      <c r="I191" s="4" t="str">
        <f>RIGHT(Konosys_Data!I191, LEN(Konosys_Data!I191) - FIND("_",Konosys_Data!I191))</f>
        <v>TDI_TS_1A-Techniques de Développement Informatique (1A)-2018</v>
      </c>
      <c r="J191" s="10" t="str">
        <f t="shared" si="16"/>
        <v>TS_1A-Techniques de Développement Informatique (1A)-2018</v>
      </c>
      <c r="K191" t="str">
        <f t="shared" si="17"/>
        <v>1A-Techniques de Développement Informatique (1A)-2018</v>
      </c>
    </row>
    <row r="192" spans="1:11" x14ac:dyDescent="0.25">
      <c r="A192" s="5">
        <v>2019</v>
      </c>
      <c r="B192" t="str">
        <f t="shared" si="12"/>
        <v>NTIC_TDI_TS</v>
      </c>
      <c r="C192" t="str">
        <f t="shared" si="13"/>
        <v>TDI106-NTIC_TDI_TS_2019</v>
      </c>
      <c r="D192" t="str">
        <f>Konosys_Data!J192</f>
        <v>TDI106</v>
      </c>
      <c r="E192" s="4" t="str">
        <f>LEFT('[1]Konosys-export'!AA192,1)</f>
        <v>1</v>
      </c>
      <c r="F192" s="4" t="str">
        <f>LEFT(Konosys_Data!I192,FIND("_",Konosys_Data!I192)-1)</f>
        <v>NTIC</v>
      </c>
      <c r="G192" s="11" t="str">
        <f t="shared" si="14"/>
        <v>TDI</v>
      </c>
      <c r="H192" s="4" t="str">
        <f t="shared" si="15"/>
        <v>TS</v>
      </c>
      <c r="I192" s="4" t="str">
        <f>RIGHT(Konosys_Data!I192, LEN(Konosys_Data!I192) - FIND("_",Konosys_Data!I192))</f>
        <v>TDI_TS_1A-Techniques de Développement Informatique (1A)-2018</v>
      </c>
      <c r="J192" s="10" t="str">
        <f t="shared" si="16"/>
        <v>TS_1A-Techniques de Développement Informatique (1A)-2018</v>
      </c>
      <c r="K192" t="str">
        <f t="shared" si="17"/>
        <v>1A-Techniques de Développement Informatique (1A)-2018</v>
      </c>
    </row>
    <row r="193" spans="1:11" x14ac:dyDescent="0.25">
      <c r="A193" s="5">
        <v>2019</v>
      </c>
      <c r="B193" t="str">
        <f t="shared" si="12"/>
        <v>NTIC_TDI_TS</v>
      </c>
      <c r="C193" t="str">
        <f t="shared" si="13"/>
        <v>TDI103-NTIC_TDI_TS_2019</v>
      </c>
      <c r="D193" t="str">
        <f>Konosys_Data!J193</f>
        <v>TDI103</v>
      </c>
      <c r="E193" s="4" t="str">
        <f>LEFT('[1]Konosys-export'!AA193,1)</f>
        <v>1</v>
      </c>
      <c r="F193" s="4" t="str">
        <f>LEFT(Konosys_Data!I193,FIND("_",Konosys_Data!I193)-1)</f>
        <v>NTIC</v>
      </c>
      <c r="G193" s="11" t="str">
        <f t="shared" si="14"/>
        <v>TDI</v>
      </c>
      <c r="H193" s="4" t="str">
        <f t="shared" si="15"/>
        <v>TS</v>
      </c>
      <c r="I193" s="4" t="str">
        <f>RIGHT(Konosys_Data!I193, LEN(Konosys_Data!I193) - FIND("_",Konosys_Data!I193))</f>
        <v>TDI_TS_1A-Techniques de Développement Informatique (1A)-2018</v>
      </c>
      <c r="J193" s="10" t="str">
        <f t="shared" si="16"/>
        <v>TS_1A-Techniques de Développement Informatique (1A)-2018</v>
      </c>
      <c r="K193" t="str">
        <f t="shared" si="17"/>
        <v>1A-Techniques de Développement Informatique (1A)-2018</v>
      </c>
    </row>
    <row r="194" spans="1:11" x14ac:dyDescent="0.25">
      <c r="A194" s="5">
        <v>2019</v>
      </c>
      <c r="B194" t="str">
        <f t="shared" si="12"/>
        <v>NTIC_TDI_TS</v>
      </c>
      <c r="C194" t="str">
        <f t="shared" si="13"/>
        <v>TDI104-NTIC_TDI_TS_2019</v>
      </c>
      <c r="D194" t="str">
        <f>Konosys_Data!J194</f>
        <v>TDI104</v>
      </c>
      <c r="E194" s="4" t="str">
        <f>LEFT('[1]Konosys-export'!AA194,1)</f>
        <v>1</v>
      </c>
      <c r="F194" s="4" t="str">
        <f>LEFT(Konosys_Data!I194,FIND("_",Konosys_Data!I194)-1)</f>
        <v>NTIC</v>
      </c>
      <c r="G194" s="11" t="str">
        <f t="shared" si="14"/>
        <v>TDI</v>
      </c>
      <c r="H194" s="4" t="str">
        <f t="shared" si="15"/>
        <v>TS</v>
      </c>
      <c r="I194" s="4" t="str">
        <f>RIGHT(Konosys_Data!I194, LEN(Konosys_Data!I194) - FIND("_",Konosys_Data!I194))</f>
        <v>TDI_TS_1A-Techniques de Développement Informatique (1A)-2018</v>
      </c>
      <c r="J194" s="10" t="str">
        <f t="shared" si="16"/>
        <v>TS_1A-Techniques de Développement Informatique (1A)-2018</v>
      </c>
      <c r="K194" t="str">
        <f t="shared" si="17"/>
        <v>1A-Techniques de Développement Informatique (1A)-2018</v>
      </c>
    </row>
    <row r="195" spans="1:11" x14ac:dyDescent="0.25">
      <c r="A195" s="5">
        <v>2019</v>
      </c>
      <c r="B195" t="str">
        <f t="shared" ref="B195:B258" si="18">CONCATENATE(F195,"_",G195,"_",H195)</f>
        <v>NTIC_TDI_TS</v>
      </c>
      <c r="C195" t="str">
        <f t="shared" ref="C195:C258" si="19">CONCATENATE(D195,"-",B195,"_",A195)</f>
        <v>TDI102-NTIC_TDI_TS_2019</v>
      </c>
      <c r="D195" t="str">
        <f>Konosys_Data!J195</f>
        <v>TDI102</v>
      </c>
      <c r="E195" s="4" t="str">
        <f>LEFT('[1]Konosys-export'!AA195,1)</f>
        <v>1</v>
      </c>
      <c r="F195" s="4" t="str">
        <f>LEFT(Konosys_Data!I195,FIND("_",Konosys_Data!I195)-1)</f>
        <v>NTIC</v>
      </c>
      <c r="G195" s="11" t="str">
        <f t="shared" ref="G195:G258" si="20">LEFT(I195,FIND("_",I195) -1)</f>
        <v>TDI</v>
      </c>
      <c r="H195" s="4" t="str">
        <f t="shared" ref="H195:H258" si="21">LEFT(J195,FIND("_",J195)-1)</f>
        <v>TS</v>
      </c>
      <c r="I195" s="4" t="str">
        <f>RIGHT(Konosys_Data!I195, LEN(Konosys_Data!I195) - FIND("_",Konosys_Data!I195))</f>
        <v>TDI_TS_1A-Techniques de Développement Informatique (1A)-2018</v>
      </c>
      <c r="J195" s="10" t="str">
        <f t="shared" ref="J195:J258" si="22">RIGHT(I195,LEN(I195)-FIND("_",I195))</f>
        <v>TS_1A-Techniques de Développement Informatique (1A)-2018</v>
      </c>
      <c r="K195" t="str">
        <f t="shared" ref="K195:K258" si="23">RIGHT(J195,LEN(J195)-FIND("_",J195))</f>
        <v>1A-Techniques de Développement Informatique (1A)-2018</v>
      </c>
    </row>
    <row r="196" spans="1:11" x14ac:dyDescent="0.25">
      <c r="A196" s="5">
        <v>2019</v>
      </c>
      <c r="B196" t="str">
        <f t="shared" si="18"/>
        <v>NTIC_TDI_TS</v>
      </c>
      <c r="C196" t="str">
        <f>CONCATENATE(D196,"-",B196,"_",A196)</f>
        <v>TDI105-NTIC_TDI_TS_2019</v>
      </c>
      <c r="D196" t="str">
        <f>Konosys_Data!J196</f>
        <v>TDI105</v>
      </c>
      <c r="E196" s="4" t="str">
        <f>LEFT('[1]Konosys-export'!AA196,1)</f>
        <v>1</v>
      </c>
      <c r="F196" s="4" t="str">
        <f>LEFT(Konosys_Data!I196,FIND("_",Konosys_Data!I196)-1)</f>
        <v>NTIC</v>
      </c>
      <c r="G196" s="11" t="str">
        <f t="shared" si="20"/>
        <v>TDI</v>
      </c>
      <c r="H196" s="4" t="str">
        <f t="shared" si="21"/>
        <v>TS</v>
      </c>
      <c r="I196" s="4" t="str">
        <f>RIGHT(Konosys_Data!I196, LEN(Konosys_Data!I196) - FIND("_",Konosys_Data!I196))</f>
        <v>TDI_TS_1A-Techniques de Développement Informatique (1A)-2018</v>
      </c>
      <c r="J196" s="10" t="str">
        <f t="shared" si="22"/>
        <v>TS_1A-Techniques de Développement Informatique (1A)-2018</v>
      </c>
      <c r="K196" t="str">
        <f t="shared" si="23"/>
        <v>1A-Techniques de Développement Informatique (1A)-2018</v>
      </c>
    </row>
    <row r="197" spans="1:11" x14ac:dyDescent="0.25">
      <c r="A197" s="5">
        <v>2019</v>
      </c>
      <c r="B197" t="str">
        <f t="shared" si="18"/>
        <v>NTIC_TDM_TS</v>
      </c>
      <c r="C197" t="str">
        <f t="shared" si="19"/>
        <v>TDM102-NTIC_TDM_TS_2019</v>
      </c>
      <c r="D197" t="str">
        <f>Konosys_Data!J197</f>
        <v>TDM102</v>
      </c>
      <c r="E197" s="4" t="str">
        <f>LEFT('[1]Konosys-export'!AA197,1)</f>
        <v>1</v>
      </c>
      <c r="F197" s="4" t="str">
        <f>LEFT(Konosys_Data!I197,FIND("_",Konosys_Data!I197)-1)</f>
        <v>NTIC</v>
      </c>
      <c r="G197" s="11" t="str">
        <f t="shared" si="20"/>
        <v>TDM</v>
      </c>
      <c r="H197" s="4" t="str">
        <f t="shared" si="21"/>
        <v>TS</v>
      </c>
      <c r="I197" s="4" t="str">
        <f>RIGHT(Konosys_Data!I197, LEN(Konosys_Data!I197) - FIND("_",Konosys_Data!I197))</f>
        <v>TDM_TS_1A-Techniques de Développement Multimédia (1A)-2018</v>
      </c>
      <c r="J197" s="10" t="str">
        <f t="shared" si="22"/>
        <v>TS_1A-Techniques de Développement Multimédia (1A)-2018</v>
      </c>
      <c r="K197" t="str">
        <f t="shared" si="23"/>
        <v>1A-Techniques de Développement Multimédia (1A)-2018</v>
      </c>
    </row>
    <row r="198" spans="1:11" x14ac:dyDescent="0.25">
      <c r="A198" s="5">
        <v>2019</v>
      </c>
      <c r="B198" t="str">
        <f t="shared" si="18"/>
        <v>NTIC_TRI_TS</v>
      </c>
      <c r="C198" t="str">
        <f t="shared" si="19"/>
        <v>TRI105-NTIC_TRI_TS_2019</v>
      </c>
      <c r="D198" t="str">
        <f>Konosys_Data!J198</f>
        <v>TRI105</v>
      </c>
      <c r="E198" s="4" t="str">
        <f>LEFT('[1]Konosys-export'!AA198,1)</f>
        <v>1</v>
      </c>
      <c r="F198" s="4" t="str">
        <f>LEFT(Konosys_Data!I198,FIND("_",Konosys_Data!I198)-1)</f>
        <v>NTIC</v>
      </c>
      <c r="G198" s="11" t="str">
        <f t="shared" si="20"/>
        <v>TRI</v>
      </c>
      <c r="H198" s="4" t="str">
        <f t="shared" si="21"/>
        <v>TS</v>
      </c>
      <c r="I198" s="4" t="str">
        <f>RIGHT(Konosys_Data!I198, LEN(Konosys_Data!I198) - FIND("_",Konosys_Data!I198))</f>
        <v>TRI_TS_1A-Techniques des Réseaux Informatiques (1A)-2018</v>
      </c>
      <c r="J198" s="10" t="str">
        <f t="shared" si="22"/>
        <v>TS_1A-Techniques des Réseaux Informatiques (1A)-2018</v>
      </c>
      <c r="K198" t="str">
        <f t="shared" si="23"/>
        <v>1A-Techniques des Réseaux Informatiques (1A)-2018</v>
      </c>
    </row>
    <row r="199" spans="1:11" x14ac:dyDescent="0.25">
      <c r="A199" s="5">
        <v>2019</v>
      </c>
      <c r="B199" t="str">
        <f t="shared" si="18"/>
        <v>NTIC_TDI_TS</v>
      </c>
      <c r="C199" t="str">
        <f t="shared" si="19"/>
        <v>TDI104-NTIC_TDI_TS_2019</v>
      </c>
      <c r="D199" t="str">
        <f>Konosys_Data!J199</f>
        <v>TDI104</v>
      </c>
      <c r="E199" s="4" t="str">
        <f>LEFT('[1]Konosys-export'!AA199,1)</f>
        <v>1</v>
      </c>
      <c r="F199" s="4" t="str">
        <f>LEFT(Konosys_Data!I199,FIND("_",Konosys_Data!I199)-1)</f>
        <v>NTIC</v>
      </c>
      <c r="G199" s="11" t="str">
        <f t="shared" si="20"/>
        <v>TDI</v>
      </c>
      <c r="H199" s="4" t="str">
        <f t="shared" si="21"/>
        <v>TS</v>
      </c>
      <c r="I199" s="4" t="str">
        <f>RIGHT(Konosys_Data!I199, LEN(Konosys_Data!I199) - FIND("_",Konosys_Data!I199))</f>
        <v>TDI_TS_1A-Techniques de Développement Informatique (1A)-2018</v>
      </c>
      <c r="J199" s="10" t="str">
        <f t="shared" si="22"/>
        <v>TS_1A-Techniques de Développement Informatique (1A)-2018</v>
      </c>
      <c r="K199" t="str">
        <f t="shared" si="23"/>
        <v>1A-Techniques de Développement Informatique (1A)-2018</v>
      </c>
    </row>
    <row r="200" spans="1:11" x14ac:dyDescent="0.25">
      <c r="A200" s="5">
        <v>2019</v>
      </c>
      <c r="B200" t="str">
        <f t="shared" si="18"/>
        <v>NTIC_TDI_TS</v>
      </c>
      <c r="C200" t="str">
        <f t="shared" si="19"/>
        <v>TDI104-NTIC_TDI_TS_2019</v>
      </c>
      <c r="D200" t="str">
        <f>Konosys_Data!J200</f>
        <v>TDI104</v>
      </c>
      <c r="E200" s="4" t="str">
        <f>LEFT('[1]Konosys-export'!AA200,1)</f>
        <v>1</v>
      </c>
      <c r="F200" s="4" t="str">
        <f>LEFT(Konosys_Data!I200,FIND("_",Konosys_Data!I200)-1)</f>
        <v>NTIC</v>
      </c>
      <c r="G200" s="11" t="str">
        <f t="shared" si="20"/>
        <v>TDI</v>
      </c>
      <c r="H200" s="4" t="str">
        <f t="shared" si="21"/>
        <v>TS</v>
      </c>
      <c r="I200" s="4" t="str">
        <f>RIGHT(Konosys_Data!I200, LEN(Konosys_Data!I200) - FIND("_",Konosys_Data!I200))</f>
        <v>TDI_TS_1A-Techniques de Développement Informatique (1A)-2018</v>
      </c>
      <c r="J200" s="10" t="str">
        <f t="shared" si="22"/>
        <v>TS_1A-Techniques de Développement Informatique (1A)-2018</v>
      </c>
      <c r="K200" t="str">
        <f t="shared" si="23"/>
        <v>1A-Techniques de Développement Informatique (1A)-2018</v>
      </c>
    </row>
    <row r="201" spans="1:11" x14ac:dyDescent="0.25">
      <c r="A201" s="5">
        <v>2019</v>
      </c>
      <c r="B201" t="str">
        <f t="shared" si="18"/>
        <v>NTIC_TDI_TS</v>
      </c>
      <c r="C201" t="str">
        <f t="shared" si="19"/>
        <v>TDI103-NTIC_TDI_TS_2019</v>
      </c>
      <c r="D201" t="str">
        <f>Konosys_Data!J201</f>
        <v>TDI103</v>
      </c>
      <c r="E201" s="4" t="str">
        <f>LEFT('[1]Konosys-export'!AA201,1)</f>
        <v>1</v>
      </c>
      <c r="F201" s="4" t="str">
        <f>LEFT(Konosys_Data!I201,FIND("_",Konosys_Data!I201)-1)</f>
        <v>NTIC</v>
      </c>
      <c r="G201" s="11" t="str">
        <f t="shared" si="20"/>
        <v>TDI</v>
      </c>
      <c r="H201" s="4" t="str">
        <f t="shared" si="21"/>
        <v>TS</v>
      </c>
      <c r="I201" s="4" t="str">
        <f>RIGHT(Konosys_Data!I201, LEN(Konosys_Data!I201) - FIND("_",Konosys_Data!I201))</f>
        <v>TDI_TS_1A-Techniques de Développement Informatique (1A)-2018</v>
      </c>
      <c r="J201" s="10" t="str">
        <f t="shared" si="22"/>
        <v>TS_1A-Techniques de Développement Informatique (1A)-2018</v>
      </c>
      <c r="K201" t="str">
        <f t="shared" si="23"/>
        <v>1A-Techniques de Développement Informatique (1A)-2018</v>
      </c>
    </row>
    <row r="202" spans="1:11" x14ac:dyDescent="0.25">
      <c r="A202" s="5">
        <v>2019</v>
      </c>
      <c r="B202" t="str">
        <f t="shared" si="18"/>
        <v>NTIC_TDI_TS</v>
      </c>
      <c r="C202" t="str">
        <f t="shared" si="19"/>
        <v>TDI103-NTIC_TDI_TS_2019</v>
      </c>
      <c r="D202" t="str">
        <f>Konosys_Data!J202</f>
        <v>TDI103</v>
      </c>
      <c r="E202" s="4" t="str">
        <f>LEFT('[1]Konosys-export'!AA202,1)</f>
        <v>1</v>
      </c>
      <c r="F202" s="4" t="str">
        <f>LEFT(Konosys_Data!I202,FIND("_",Konosys_Data!I202)-1)</f>
        <v>NTIC</v>
      </c>
      <c r="G202" s="11" t="str">
        <f t="shared" si="20"/>
        <v>TDI</v>
      </c>
      <c r="H202" s="4" t="str">
        <f t="shared" si="21"/>
        <v>TS</v>
      </c>
      <c r="I202" s="4" t="str">
        <f>RIGHT(Konosys_Data!I202, LEN(Konosys_Data!I202) - FIND("_",Konosys_Data!I202))</f>
        <v>TDI_TS_1A-Techniques de Développement Informatique (1A)-2018</v>
      </c>
      <c r="J202" s="10" t="str">
        <f t="shared" si="22"/>
        <v>TS_1A-Techniques de Développement Informatique (1A)-2018</v>
      </c>
      <c r="K202" t="str">
        <f t="shared" si="23"/>
        <v>1A-Techniques de Développement Informatique (1A)-2018</v>
      </c>
    </row>
    <row r="203" spans="1:11" x14ac:dyDescent="0.25">
      <c r="A203" s="5">
        <v>2019</v>
      </c>
      <c r="B203" t="str">
        <f t="shared" si="18"/>
        <v>NTIC_TRI_TS</v>
      </c>
      <c r="C203" t="str">
        <f t="shared" si="19"/>
        <v>TRI104-NTIC_TRI_TS_2019</v>
      </c>
      <c r="D203" t="str">
        <f>Konosys_Data!J203</f>
        <v>TRI104</v>
      </c>
      <c r="E203" s="4" t="str">
        <f>LEFT('[1]Konosys-export'!AA203,1)</f>
        <v>1</v>
      </c>
      <c r="F203" s="4" t="str">
        <f>LEFT(Konosys_Data!I203,FIND("_",Konosys_Data!I203)-1)</f>
        <v>NTIC</v>
      </c>
      <c r="G203" s="11" t="str">
        <f t="shared" si="20"/>
        <v>TRI</v>
      </c>
      <c r="H203" s="4" t="str">
        <f t="shared" si="21"/>
        <v>TS</v>
      </c>
      <c r="I203" s="4" t="str">
        <f>RIGHT(Konosys_Data!I203, LEN(Konosys_Data!I203) - FIND("_",Konosys_Data!I203))</f>
        <v>TRI_TS_1A-Techniques des Réseaux Informatiques (1A)-2018</v>
      </c>
      <c r="J203" s="10" t="str">
        <f t="shared" si="22"/>
        <v>TS_1A-Techniques des Réseaux Informatiques (1A)-2018</v>
      </c>
      <c r="K203" t="str">
        <f t="shared" si="23"/>
        <v>1A-Techniques des Réseaux Informatiques (1A)-2018</v>
      </c>
    </row>
    <row r="204" spans="1:11" x14ac:dyDescent="0.25">
      <c r="A204" s="5">
        <v>2019</v>
      </c>
      <c r="B204" t="str">
        <f t="shared" si="18"/>
        <v>NTIC_TRI_TS</v>
      </c>
      <c r="C204" t="str">
        <f t="shared" si="19"/>
        <v>TRI103-NTIC_TRI_TS_2019</v>
      </c>
      <c r="D204" t="str">
        <f>Konosys_Data!J204</f>
        <v>TRI103</v>
      </c>
      <c r="E204" s="4" t="str">
        <f>LEFT('[1]Konosys-export'!AA204,1)</f>
        <v>1</v>
      </c>
      <c r="F204" s="4" t="str">
        <f>LEFT(Konosys_Data!I204,FIND("_",Konosys_Data!I204)-1)</f>
        <v>NTIC</v>
      </c>
      <c r="G204" s="11" t="str">
        <f t="shared" si="20"/>
        <v>TRI</v>
      </c>
      <c r="H204" s="4" t="str">
        <f t="shared" si="21"/>
        <v>TS</v>
      </c>
      <c r="I204" s="4" t="str">
        <f>RIGHT(Konosys_Data!I204, LEN(Konosys_Data!I204) - FIND("_",Konosys_Data!I204))</f>
        <v>TRI_TS_1A-Techniques des Réseaux Informatiques (1A)-2018</v>
      </c>
      <c r="J204" s="10" t="str">
        <f t="shared" si="22"/>
        <v>TS_1A-Techniques des Réseaux Informatiques (1A)-2018</v>
      </c>
      <c r="K204" t="str">
        <f t="shared" si="23"/>
        <v>1A-Techniques des Réseaux Informatiques (1A)-2018</v>
      </c>
    </row>
    <row r="205" spans="1:11" x14ac:dyDescent="0.25">
      <c r="A205" s="5">
        <v>2019</v>
      </c>
      <c r="B205" t="str">
        <f t="shared" si="18"/>
        <v>NTIC_TDI_TS</v>
      </c>
      <c r="C205" t="str">
        <f t="shared" si="19"/>
        <v>TDI103-NTIC_TDI_TS_2019</v>
      </c>
      <c r="D205" t="str">
        <f>Konosys_Data!J205</f>
        <v>TDI103</v>
      </c>
      <c r="E205" s="4" t="str">
        <f>LEFT('[1]Konosys-export'!AA205,1)</f>
        <v>1</v>
      </c>
      <c r="F205" s="4" t="str">
        <f>LEFT(Konosys_Data!I205,FIND("_",Konosys_Data!I205)-1)</f>
        <v>NTIC</v>
      </c>
      <c r="G205" s="11" t="str">
        <f t="shared" si="20"/>
        <v>TDI</v>
      </c>
      <c r="H205" s="4" t="str">
        <f t="shared" si="21"/>
        <v>TS</v>
      </c>
      <c r="I205" s="4" t="str">
        <f>RIGHT(Konosys_Data!I205, LEN(Konosys_Data!I205) - FIND("_",Konosys_Data!I205))</f>
        <v>TDI_TS_1A-Techniques de Développement Informatique (1A)-2018</v>
      </c>
      <c r="J205" s="10" t="str">
        <f t="shared" si="22"/>
        <v>TS_1A-Techniques de Développement Informatique (1A)-2018</v>
      </c>
      <c r="K205" t="str">
        <f t="shared" si="23"/>
        <v>1A-Techniques de Développement Informatique (1A)-2018</v>
      </c>
    </row>
    <row r="206" spans="1:11" x14ac:dyDescent="0.25">
      <c r="A206" s="5">
        <v>2019</v>
      </c>
      <c r="B206" t="str">
        <f t="shared" si="18"/>
        <v>NTIC_TDM_TS</v>
      </c>
      <c r="C206" t="str">
        <f t="shared" si="19"/>
        <v>TDM101-NTIC_TDM_TS_2019</v>
      </c>
      <c r="D206" t="str">
        <f>Konosys_Data!J206</f>
        <v>TDM101</v>
      </c>
      <c r="E206" s="4" t="str">
        <f>LEFT('[1]Konosys-export'!AA206,1)</f>
        <v>1</v>
      </c>
      <c r="F206" s="4" t="str">
        <f>LEFT(Konosys_Data!I206,FIND("_",Konosys_Data!I206)-1)</f>
        <v>NTIC</v>
      </c>
      <c r="G206" s="11" t="str">
        <f t="shared" si="20"/>
        <v>TDM</v>
      </c>
      <c r="H206" s="4" t="str">
        <f t="shared" si="21"/>
        <v>TS</v>
      </c>
      <c r="I206" s="4" t="str">
        <f>RIGHT(Konosys_Data!I206, LEN(Konosys_Data!I206) - FIND("_",Konosys_Data!I206))</f>
        <v>TDM_TS_1A-Techniques de Développement Multimédia (1A)-2018</v>
      </c>
      <c r="J206" s="10" t="str">
        <f t="shared" si="22"/>
        <v>TS_1A-Techniques de Développement Multimédia (1A)-2018</v>
      </c>
      <c r="K206" t="str">
        <f t="shared" si="23"/>
        <v>1A-Techniques de Développement Multimédia (1A)-2018</v>
      </c>
    </row>
    <row r="207" spans="1:11" x14ac:dyDescent="0.25">
      <c r="A207" s="5">
        <v>2019</v>
      </c>
      <c r="B207" t="str">
        <f t="shared" si="18"/>
        <v>NTIC_TRI_TS</v>
      </c>
      <c r="C207" t="str">
        <f t="shared" si="19"/>
        <v>TRI104-NTIC_TRI_TS_2019</v>
      </c>
      <c r="D207" t="str">
        <f>Konosys_Data!J207</f>
        <v>TRI104</v>
      </c>
      <c r="E207" s="4" t="str">
        <f>LEFT('[1]Konosys-export'!AA207,1)</f>
        <v>1</v>
      </c>
      <c r="F207" s="4" t="str">
        <f>LEFT(Konosys_Data!I207,FIND("_",Konosys_Data!I207)-1)</f>
        <v>NTIC</v>
      </c>
      <c r="G207" s="11" t="str">
        <f t="shared" si="20"/>
        <v>TRI</v>
      </c>
      <c r="H207" s="4" t="str">
        <f t="shared" si="21"/>
        <v>TS</v>
      </c>
      <c r="I207" s="4" t="str">
        <f>RIGHT(Konosys_Data!I207, LEN(Konosys_Data!I207) - FIND("_",Konosys_Data!I207))</f>
        <v>TRI_TS_1A-Techniques des Réseaux Informatiques (1A)-2018</v>
      </c>
      <c r="J207" s="10" t="str">
        <f t="shared" si="22"/>
        <v>TS_1A-Techniques des Réseaux Informatiques (1A)-2018</v>
      </c>
      <c r="K207" t="str">
        <f t="shared" si="23"/>
        <v>1A-Techniques des Réseaux Informatiques (1A)-2018</v>
      </c>
    </row>
    <row r="208" spans="1:11" x14ac:dyDescent="0.25">
      <c r="A208" s="5">
        <v>2019</v>
      </c>
      <c r="B208" t="str">
        <f t="shared" si="18"/>
        <v>NTIC_TRI_TS</v>
      </c>
      <c r="C208" t="str">
        <f t="shared" si="19"/>
        <v>TRI104-NTIC_TRI_TS_2019</v>
      </c>
      <c r="D208" t="str">
        <f>Konosys_Data!J208</f>
        <v>TRI104</v>
      </c>
      <c r="E208" s="4" t="str">
        <f>LEFT('[1]Konosys-export'!AA208,1)</f>
        <v>1</v>
      </c>
      <c r="F208" s="4" t="str">
        <f>LEFT(Konosys_Data!I208,FIND("_",Konosys_Data!I208)-1)</f>
        <v>NTIC</v>
      </c>
      <c r="G208" s="11" t="str">
        <f t="shared" si="20"/>
        <v>TRI</v>
      </c>
      <c r="H208" s="4" t="str">
        <f t="shared" si="21"/>
        <v>TS</v>
      </c>
      <c r="I208" s="4" t="str">
        <f>RIGHT(Konosys_Data!I208, LEN(Konosys_Data!I208) - FIND("_",Konosys_Data!I208))</f>
        <v>TRI_TS_1A-Techniques des Réseaux Informatiques (1A)-2018</v>
      </c>
      <c r="J208" s="10" t="str">
        <f t="shared" si="22"/>
        <v>TS_1A-Techniques des Réseaux Informatiques (1A)-2018</v>
      </c>
      <c r="K208" t="str">
        <f t="shared" si="23"/>
        <v>1A-Techniques des Réseaux Informatiques (1A)-2018</v>
      </c>
    </row>
    <row r="209" spans="1:11" x14ac:dyDescent="0.25">
      <c r="A209" s="5">
        <v>2019</v>
      </c>
      <c r="B209" t="str">
        <f t="shared" si="18"/>
        <v>NTIC_TRI_TS</v>
      </c>
      <c r="C209" t="str">
        <f t="shared" si="19"/>
        <v>TRI104-NTIC_TRI_TS_2019</v>
      </c>
      <c r="D209" t="str">
        <f>Konosys_Data!J209</f>
        <v>TRI104</v>
      </c>
      <c r="E209" s="4" t="str">
        <f>LEFT('[1]Konosys-export'!AA209,1)</f>
        <v>1</v>
      </c>
      <c r="F209" s="4" t="str">
        <f>LEFT(Konosys_Data!I209,FIND("_",Konosys_Data!I209)-1)</f>
        <v>NTIC</v>
      </c>
      <c r="G209" s="11" t="str">
        <f t="shared" si="20"/>
        <v>TRI</v>
      </c>
      <c r="H209" s="4" t="str">
        <f t="shared" si="21"/>
        <v>TS</v>
      </c>
      <c r="I209" s="4" t="str">
        <f>RIGHT(Konosys_Data!I209, LEN(Konosys_Data!I209) - FIND("_",Konosys_Data!I209))</f>
        <v>TRI_TS_1A-Techniques des Réseaux Informatiques (1A)-2018</v>
      </c>
      <c r="J209" s="10" t="str">
        <f t="shared" si="22"/>
        <v>TS_1A-Techniques des Réseaux Informatiques (1A)-2018</v>
      </c>
      <c r="K209" t="str">
        <f t="shared" si="23"/>
        <v>1A-Techniques des Réseaux Informatiques (1A)-2018</v>
      </c>
    </row>
    <row r="210" spans="1:11" x14ac:dyDescent="0.25">
      <c r="A210" s="5">
        <v>2019</v>
      </c>
      <c r="B210" t="str">
        <f t="shared" si="18"/>
        <v>NTIC_TRI_TS</v>
      </c>
      <c r="C210" t="str">
        <f t="shared" si="19"/>
        <v>TRI104-NTIC_TRI_TS_2019</v>
      </c>
      <c r="D210" t="str">
        <f>Konosys_Data!J210</f>
        <v>TRI104</v>
      </c>
      <c r="E210" s="4" t="str">
        <f>LEFT('[1]Konosys-export'!AA210,1)</f>
        <v>1</v>
      </c>
      <c r="F210" s="4" t="str">
        <f>LEFT(Konosys_Data!I210,FIND("_",Konosys_Data!I210)-1)</f>
        <v>NTIC</v>
      </c>
      <c r="G210" s="11" t="str">
        <f t="shared" si="20"/>
        <v>TRI</v>
      </c>
      <c r="H210" s="4" t="str">
        <f t="shared" si="21"/>
        <v>TS</v>
      </c>
      <c r="I210" s="4" t="str">
        <f>RIGHT(Konosys_Data!I210, LEN(Konosys_Data!I210) - FIND("_",Konosys_Data!I210))</f>
        <v>TRI_TS_1A-Techniques des Réseaux Informatiques (1A)-2018</v>
      </c>
      <c r="J210" s="10" t="str">
        <f t="shared" si="22"/>
        <v>TS_1A-Techniques des Réseaux Informatiques (1A)-2018</v>
      </c>
      <c r="K210" t="str">
        <f t="shared" si="23"/>
        <v>1A-Techniques des Réseaux Informatiques (1A)-2018</v>
      </c>
    </row>
    <row r="211" spans="1:11" x14ac:dyDescent="0.25">
      <c r="A211" s="5">
        <v>2019</v>
      </c>
      <c r="B211" t="str">
        <f t="shared" si="18"/>
        <v>NTIC_TRI_TS</v>
      </c>
      <c r="C211" t="str">
        <f t="shared" si="19"/>
        <v>TRI102-NTIC_TRI_TS_2019</v>
      </c>
      <c r="D211" t="str">
        <f>Konosys_Data!J211</f>
        <v>TRI102</v>
      </c>
      <c r="E211" s="4" t="str">
        <f>LEFT('[1]Konosys-export'!AA211,1)</f>
        <v>1</v>
      </c>
      <c r="F211" s="4" t="str">
        <f>LEFT(Konosys_Data!I211,FIND("_",Konosys_Data!I211)-1)</f>
        <v>NTIC</v>
      </c>
      <c r="G211" s="11" t="str">
        <f t="shared" si="20"/>
        <v>TRI</v>
      </c>
      <c r="H211" s="4" t="str">
        <f t="shared" si="21"/>
        <v>TS</v>
      </c>
      <c r="I211" s="4" t="str">
        <f>RIGHT(Konosys_Data!I211, LEN(Konosys_Data!I211) - FIND("_",Konosys_Data!I211))</f>
        <v>TRI_TS_1A-Techniques des Réseaux Informatiques (1A)-2018</v>
      </c>
      <c r="J211" s="10" t="str">
        <f t="shared" si="22"/>
        <v>TS_1A-Techniques des Réseaux Informatiques (1A)-2018</v>
      </c>
      <c r="K211" t="str">
        <f t="shared" si="23"/>
        <v>1A-Techniques des Réseaux Informatiques (1A)-2018</v>
      </c>
    </row>
    <row r="212" spans="1:11" x14ac:dyDescent="0.25">
      <c r="A212" s="5">
        <v>2019</v>
      </c>
      <c r="B212" t="str">
        <f t="shared" si="18"/>
        <v>NTIC_TRI_TS</v>
      </c>
      <c r="C212" t="str">
        <f t="shared" si="19"/>
        <v>TRI102-NTIC_TRI_TS_2019</v>
      </c>
      <c r="D212" t="str">
        <f>Konosys_Data!J212</f>
        <v>TRI102</v>
      </c>
      <c r="E212" s="4" t="str">
        <f>LEFT('[1]Konosys-export'!AA212,1)</f>
        <v>1</v>
      </c>
      <c r="F212" s="4" t="str">
        <f>LEFT(Konosys_Data!I212,FIND("_",Konosys_Data!I212)-1)</f>
        <v>NTIC</v>
      </c>
      <c r="G212" s="11" t="str">
        <f t="shared" si="20"/>
        <v>TRI</v>
      </c>
      <c r="H212" s="4" t="str">
        <f t="shared" si="21"/>
        <v>TS</v>
      </c>
      <c r="I212" s="4" t="str">
        <f>RIGHT(Konosys_Data!I212, LEN(Konosys_Data!I212) - FIND("_",Konosys_Data!I212))</f>
        <v>TRI_TS_1A-Techniques des Réseaux Informatiques (1A)-2018</v>
      </c>
      <c r="J212" s="10" t="str">
        <f t="shared" si="22"/>
        <v>TS_1A-Techniques des Réseaux Informatiques (1A)-2018</v>
      </c>
      <c r="K212" t="str">
        <f t="shared" si="23"/>
        <v>1A-Techniques des Réseaux Informatiques (1A)-2018</v>
      </c>
    </row>
    <row r="213" spans="1:11" x14ac:dyDescent="0.25">
      <c r="A213" s="5">
        <v>2019</v>
      </c>
      <c r="B213" t="str">
        <f t="shared" si="18"/>
        <v>NTIC_TDM_TS</v>
      </c>
      <c r="C213" t="str">
        <f t="shared" si="19"/>
        <v>TDM102-NTIC_TDM_TS_2019</v>
      </c>
      <c r="D213" t="str">
        <f>Konosys_Data!J213</f>
        <v>TDM102</v>
      </c>
      <c r="E213" s="4" t="str">
        <f>LEFT('[1]Konosys-export'!AA213,1)</f>
        <v>1</v>
      </c>
      <c r="F213" s="4" t="str">
        <f>LEFT(Konosys_Data!I213,FIND("_",Konosys_Data!I213)-1)</f>
        <v>NTIC</v>
      </c>
      <c r="G213" s="11" t="str">
        <f t="shared" si="20"/>
        <v>TDM</v>
      </c>
      <c r="H213" s="4" t="str">
        <f t="shared" si="21"/>
        <v>TS</v>
      </c>
      <c r="I213" s="4" t="str">
        <f>RIGHT(Konosys_Data!I213, LEN(Konosys_Data!I213) - FIND("_",Konosys_Data!I213))</f>
        <v>TDM_TS_1A-Techniques de Développement Multimédia (1A)-2018</v>
      </c>
      <c r="J213" s="10" t="str">
        <f t="shared" si="22"/>
        <v>TS_1A-Techniques de Développement Multimédia (1A)-2018</v>
      </c>
      <c r="K213" t="str">
        <f t="shared" si="23"/>
        <v>1A-Techniques de Développement Multimédia (1A)-2018</v>
      </c>
    </row>
    <row r="214" spans="1:11" x14ac:dyDescent="0.25">
      <c r="A214" s="5">
        <v>2019</v>
      </c>
      <c r="B214" t="str">
        <f t="shared" si="18"/>
        <v>NTIC_TRI_TS</v>
      </c>
      <c r="C214" t="str">
        <f t="shared" si="19"/>
        <v>TRI101-NTIC_TRI_TS_2019</v>
      </c>
      <c r="D214" t="str">
        <f>Konosys_Data!J214</f>
        <v>TRI101</v>
      </c>
      <c r="E214" s="4" t="str">
        <f>LEFT('[1]Konosys-export'!AA214,1)</f>
        <v>1</v>
      </c>
      <c r="F214" s="4" t="str">
        <f>LEFT(Konosys_Data!I214,FIND("_",Konosys_Data!I214)-1)</f>
        <v>NTIC</v>
      </c>
      <c r="G214" s="11" t="str">
        <f t="shared" si="20"/>
        <v>TRI</v>
      </c>
      <c r="H214" s="4" t="str">
        <f t="shared" si="21"/>
        <v>TS</v>
      </c>
      <c r="I214" s="4" t="str">
        <f>RIGHT(Konosys_Data!I214, LEN(Konosys_Data!I214) - FIND("_",Konosys_Data!I214))</f>
        <v>TRI_TS_1A-Techniques des Réseaux Informatiques (1A)-2018</v>
      </c>
      <c r="J214" s="10" t="str">
        <f t="shared" si="22"/>
        <v>TS_1A-Techniques des Réseaux Informatiques (1A)-2018</v>
      </c>
      <c r="K214" t="str">
        <f t="shared" si="23"/>
        <v>1A-Techniques des Réseaux Informatiques (1A)-2018</v>
      </c>
    </row>
    <row r="215" spans="1:11" x14ac:dyDescent="0.25">
      <c r="A215" s="5">
        <v>2019</v>
      </c>
      <c r="B215" t="str">
        <f t="shared" si="18"/>
        <v>NTIC_TDI_TS</v>
      </c>
      <c r="C215" t="str">
        <f t="shared" si="19"/>
        <v>TDI103-NTIC_TDI_TS_2019</v>
      </c>
      <c r="D215" t="str">
        <f>Konosys_Data!J215</f>
        <v>TDI103</v>
      </c>
      <c r="E215" s="4" t="str">
        <f>LEFT('[1]Konosys-export'!AA215,1)</f>
        <v>1</v>
      </c>
      <c r="F215" s="4" t="str">
        <f>LEFT(Konosys_Data!I215,FIND("_",Konosys_Data!I215)-1)</f>
        <v>NTIC</v>
      </c>
      <c r="G215" s="11" t="str">
        <f t="shared" si="20"/>
        <v>TDI</v>
      </c>
      <c r="H215" s="4" t="str">
        <f t="shared" si="21"/>
        <v>TS</v>
      </c>
      <c r="I215" s="4" t="str">
        <f>RIGHT(Konosys_Data!I215, LEN(Konosys_Data!I215) - FIND("_",Konosys_Data!I215))</f>
        <v>TDI_TS_1A-Techniques de Développement Informatique (1A)-2018</v>
      </c>
      <c r="J215" s="10" t="str">
        <f t="shared" si="22"/>
        <v>TS_1A-Techniques de Développement Informatique (1A)-2018</v>
      </c>
      <c r="K215" t="str">
        <f t="shared" si="23"/>
        <v>1A-Techniques de Développement Informatique (1A)-2018</v>
      </c>
    </row>
    <row r="216" spans="1:11" x14ac:dyDescent="0.25">
      <c r="A216" s="5">
        <v>2019</v>
      </c>
      <c r="B216" t="str">
        <f t="shared" si="18"/>
        <v>NTIC_TRI_TS</v>
      </c>
      <c r="C216" t="str">
        <f t="shared" si="19"/>
        <v>TRI102-NTIC_TRI_TS_2019</v>
      </c>
      <c r="D216" t="str">
        <f>Konosys_Data!J216</f>
        <v>TRI102</v>
      </c>
      <c r="E216" s="4" t="str">
        <f>LEFT('[1]Konosys-export'!AA216,1)</f>
        <v>1</v>
      </c>
      <c r="F216" s="4" t="str">
        <f>LEFT(Konosys_Data!I216,FIND("_",Konosys_Data!I216)-1)</f>
        <v>NTIC</v>
      </c>
      <c r="G216" s="11" t="str">
        <f t="shared" si="20"/>
        <v>TRI</v>
      </c>
      <c r="H216" s="4" t="str">
        <f t="shared" si="21"/>
        <v>TS</v>
      </c>
      <c r="I216" s="4" t="str">
        <f>RIGHT(Konosys_Data!I216, LEN(Konosys_Data!I216) - FIND("_",Konosys_Data!I216))</f>
        <v>TRI_TS_1A-Techniques des Réseaux Informatiques (1A)-2018</v>
      </c>
      <c r="J216" s="10" t="str">
        <f t="shared" si="22"/>
        <v>TS_1A-Techniques des Réseaux Informatiques (1A)-2018</v>
      </c>
      <c r="K216" t="str">
        <f t="shared" si="23"/>
        <v>1A-Techniques des Réseaux Informatiques (1A)-2018</v>
      </c>
    </row>
    <row r="217" spans="1:11" x14ac:dyDescent="0.25">
      <c r="A217" s="5">
        <v>2019</v>
      </c>
      <c r="B217" t="str">
        <f t="shared" si="18"/>
        <v>NTIC_TDM_TS</v>
      </c>
      <c r="C217" t="str">
        <f t="shared" si="19"/>
        <v>TDM101-NTIC_TDM_TS_2019</v>
      </c>
      <c r="D217" t="str">
        <f>Konosys_Data!J217</f>
        <v>TDM101</v>
      </c>
      <c r="E217" s="4" t="str">
        <f>LEFT('[1]Konosys-export'!AA217,1)</f>
        <v>1</v>
      </c>
      <c r="F217" s="4" t="str">
        <f>LEFT(Konosys_Data!I217,FIND("_",Konosys_Data!I217)-1)</f>
        <v>NTIC</v>
      </c>
      <c r="G217" s="11" t="str">
        <f t="shared" si="20"/>
        <v>TDM</v>
      </c>
      <c r="H217" s="4" t="str">
        <f t="shared" si="21"/>
        <v>TS</v>
      </c>
      <c r="I217" s="4" t="str">
        <f>RIGHT(Konosys_Data!I217, LEN(Konosys_Data!I217) - FIND("_",Konosys_Data!I217))</f>
        <v>TDM_TS_1A-Techniques de Développement Multimédia (1A)-2018</v>
      </c>
      <c r="J217" s="10" t="str">
        <f t="shared" si="22"/>
        <v>TS_1A-Techniques de Développement Multimédia (1A)-2018</v>
      </c>
      <c r="K217" t="str">
        <f t="shared" si="23"/>
        <v>1A-Techniques de Développement Multimédia (1A)-2018</v>
      </c>
    </row>
    <row r="218" spans="1:11" x14ac:dyDescent="0.25">
      <c r="A218" s="5">
        <v>2019</v>
      </c>
      <c r="B218" t="str">
        <f t="shared" si="18"/>
        <v>NTIC_TRI_TS</v>
      </c>
      <c r="C218" t="str">
        <f t="shared" si="19"/>
        <v>TRI102-NTIC_TRI_TS_2019</v>
      </c>
      <c r="D218" t="str">
        <f>Konosys_Data!J218</f>
        <v>TRI102</v>
      </c>
      <c r="E218" s="4" t="str">
        <f>LEFT('[1]Konosys-export'!AA218,1)</f>
        <v>1</v>
      </c>
      <c r="F218" s="4" t="str">
        <f>LEFT(Konosys_Data!I218,FIND("_",Konosys_Data!I218)-1)</f>
        <v>NTIC</v>
      </c>
      <c r="G218" s="11" t="str">
        <f t="shared" si="20"/>
        <v>TRI</v>
      </c>
      <c r="H218" s="4" t="str">
        <f t="shared" si="21"/>
        <v>TS</v>
      </c>
      <c r="I218" s="4" t="str">
        <f>RIGHT(Konosys_Data!I218, LEN(Konosys_Data!I218) - FIND("_",Konosys_Data!I218))</f>
        <v>TRI_TS_1A-Techniques des Réseaux Informatiques (1A)-2018</v>
      </c>
      <c r="J218" s="10" t="str">
        <f t="shared" si="22"/>
        <v>TS_1A-Techniques des Réseaux Informatiques (1A)-2018</v>
      </c>
      <c r="K218" t="str">
        <f t="shared" si="23"/>
        <v>1A-Techniques des Réseaux Informatiques (1A)-2018</v>
      </c>
    </row>
    <row r="219" spans="1:11" x14ac:dyDescent="0.25">
      <c r="A219" s="5">
        <v>2019</v>
      </c>
      <c r="B219" t="str">
        <f t="shared" si="18"/>
        <v>NTIC_TRI_TS</v>
      </c>
      <c r="C219" t="str">
        <f t="shared" si="19"/>
        <v>TRI101-NTIC_TRI_TS_2019</v>
      </c>
      <c r="D219" t="str">
        <f>Konosys_Data!J219</f>
        <v>TRI101</v>
      </c>
      <c r="E219" s="4" t="str">
        <f>LEFT('[1]Konosys-export'!AA219,1)</f>
        <v>1</v>
      </c>
      <c r="F219" s="4" t="str">
        <f>LEFT(Konosys_Data!I219,FIND("_",Konosys_Data!I219)-1)</f>
        <v>NTIC</v>
      </c>
      <c r="G219" s="11" t="str">
        <f t="shared" si="20"/>
        <v>TRI</v>
      </c>
      <c r="H219" s="4" t="str">
        <f t="shared" si="21"/>
        <v>TS</v>
      </c>
      <c r="I219" s="4" t="str">
        <f>RIGHT(Konosys_Data!I219, LEN(Konosys_Data!I219) - FIND("_",Konosys_Data!I219))</f>
        <v>TRI_TS_1A-Techniques des Réseaux Informatiques (1A)-2018</v>
      </c>
      <c r="J219" s="10" t="str">
        <f t="shared" si="22"/>
        <v>TS_1A-Techniques des Réseaux Informatiques (1A)-2018</v>
      </c>
      <c r="K219" t="str">
        <f t="shared" si="23"/>
        <v>1A-Techniques des Réseaux Informatiques (1A)-2018</v>
      </c>
    </row>
    <row r="220" spans="1:11" x14ac:dyDescent="0.25">
      <c r="A220" s="5">
        <v>2019</v>
      </c>
      <c r="B220" t="str">
        <f t="shared" si="18"/>
        <v>AG_INFO_TS</v>
      </c>
      <c r="C220" t="str">
        <f t="shared" si="19"/>
        <v>INFO101-AG_INFO_TS_2019</v>
      </c>
      <c r="D220" t="str">
        <f>Konosys_Data!J220</f>
        <v>INFO101</v>
      </c>
      <c r="E220" s="4" t="str">
        <f>LEFT('[1]Konosys-export'!AA220,1)</f>
        <v>1</v>
      </c>
      <c r="F220" s="4" t="str">
        <f>LEFT(Konosys_Data!I220,FIND("_",Konosys_Data!I220)-1)</f>
        <v>AG</v>
      </c>
      <c r="G220" s="11" t="str">
        <f t="shared" si="20"/>
        <v>INFO</v>
      </c>
      <c r="H220" s="4" t="str">
        <f t="shared" si="21"/>
        <v>TS</v>
      </c>
      <c r="I220" s="4" t="str">
        <f>RIGHT(Konosys_Data!I220, LEN(Konosys_Data!I220) - FIND("_",Konosys_Data!I220))</f>
        <v>INFO_TS_1A-Infographie (1A)-2018</v>
      </c>
      <c r="J220" s="10" t="str">
        <f t="shared" si="22"/>
        <v>TS_1A-Infographie (1A)-2018</v>
      </c>
      <c r="K220" t="str">
        <f t="shared" si="23"/>
        <v>1A-Infographie (1A)-2018</v>
      </c>
    </row>
    <row r="221" spans="1:11" x14ac:dyDescent="0.25">
      <c r="A221" s="5">
        <v>2019</v>
      </c>
      <c r="B221" t="str">
        <f t="shared" si="18"/>
        <v>NTIC_TRI_TS</v>
      </c>
      <c r="C221" t="str">
        <f t="shared" si="19"/>
        <v>TRI106-NTIC_TRI_TS_2019</v>
      </c>
      <c r="D221" t="str">
        <f>Konosys_Data!J221</f>
        <v>TRI106</v>
      </c>
      <c r="E221" s="4" t="str">
        <f>LEFT('[1]Konosys-export'!AA221,1)</f>
        <v>1</v>
      </c>
      <c r="F221" s="4" t="str">
        <f>LEFT(Konosys_Data!I221,FIND("_",Konosys_Data!I221)-1)</f>
        <v>NTIC</v>
      </c>
      <c r="G221" s="11" t="str">
        <f t="shared" si="20"/>
        <v>TRI</v>
      </c>
      <c r="H221" s="4" t="str">
        <f t="shared" si="21"/>
        <v>TS</v>
      </c>
      <c r="I221" s="4" t="str">
        <f>RIGHT(Konosys_Data!I221, LEN(Konosys_Data!I221) - FIND("_",Konosys_Data!I221))</f>
        <v>TRI_TS_1A-Techniques des Réseaux Informatiques (1A)-2018</v>
      </c>
      <c r="J221" s="10" t="str">
        <f t="shared" si="22"/>
        <v>TS_1A-Techniques des Réseaux Informatiques (1A)-2018</v>
      </c>
      <c r="K221" t="str">
        <f t="shared" si="23"/>
        <v>1A-Techniques des Réseaux Informatiques (1A)-2018</v>
      </c>
    </row>
    <row r="222" spans="1:11" x14ac:dyDescent="0.25">
      <c r="A222" s="5">
        <v>2019</v>
      </c>
      <c r="B222" t="str">
        <f t="shared" si="18"/>
        <v>AG_INFO_TS</v>
      </c>
      <c r="C222" t="str">
        <f t="shared" si="19"/>
        <v>INFO102-AG_INFO_TS_2019</v>
      </c>
      <c r="D222" t="str">
        <f>Konosys_Data!J222</f>
        <v>INFO102</v>
      </c>
      <c r="E222" s="4" t="str">
        <f>LEFT('[1]Konosys-export'!AA222,1)</f>
        <v>1</v>
      </c>
      <c r="F222" s="4" t="str">
        <f>LEFT(Konosys_Data!I222,FIND("_",Konosys_Data!I222)-1)</f>
        <v>AG</v>
      </c>
      <c r="G222" s="11" t="str">
        <f t="shared" si="20"/>
        <v>INFO</v>
      </c>
      <c r="H222" s="4" t="str">
        <f t="shared" si="21"/>
        <v>TS</v>
      </c>
      <c r="I222" s="4" t="str">
        <f>RIGHT(Konosys_Data!I222, LEN(Konosys_Data!I222) - FIND("_",Konosys_Data!I222))</f>
        <v>INFO_TS_1A-Infographie (1A)-2018</v>
      </c>
      <c r="J222" s="10" t="str">
        <f t="shared" si="22"/>
        <v>TS_1A-Infographie (1A)-2018</v>
      </c>
      <c r="K222" t="str">
        <f t="shared" si="23"/>
        <v>1A-Infographie (1A)-2018</v>
      </c>
    </row>
    <row r="223" spans="1:11" x14ac:dyDescent="0.25">
      <c r="A223" s="5">
        <v>2019</v>
      </c>
      <c r="B223" t="str">
        <f t="shared" si="18"/>
        <v>NTIC_TRI_TS</v>
      </c>
      <c r="C223" t="str">
        <f t="shared" si="19"/>
        <v>TRI104-NTIC_TRI_TS_2019</v>
      </c>
      <c r="D223" t="str">
        <f>Konosys_Data!J223</f>
        <v>TRI104</v>
      </c>
      <c r="E223" s="4" t="str">
        <f>LEFT('[1]Konosys-export'!AA223,1)</f>
        <v>1</v>
      </c>
      <c r="F223" s="4" t="str">
        <f>LEFT(Konosys_Data!I223,FIND("_",Konosys_Data!I223)-1)</f>
        <v>NTIC</v>
      </c>
      <c r="G223" s="11" t="str">
        <f t="shared" si="20"/>
        <v>TRI</v>
      </c>
      <c r="H223" s="4" t="str">
        <f t="shared" si="21"/>
        <v>TS</v>
      </c>
      <c r="I223" s="4" t="str">
        <f>RIGHT(Konosys_Data!I223, LEN(Konosys_Data!I223) - FIND("_",Konosys_Data!I223))</f>
        <v>TRI_TS_1A-Techniques des Réseaux Informatiques (1A)-2018</v>
      </c>
      <c r="J223" s="10" t="str">
        <f t="shared" si="22"/>
        <v>TS_1A-Techniques des Réseaux Informatiques (1A)-2018</v>
      </c>
      <c r="K223" t="str">
        <f t="shared" si="23"/>
        <v>1A-Techniques des Réseaux Informatiques (1A)-2018</v>
      </c>
    </row>
    <row r="224" spans="1:11" x14ac:dyDescent="0.25">
      <c r="A224" s="5">
        <v>2019</v>
      </c>
      <c r="B224" t="str">
        <f t="shared" si="18"/>
        <v>NTIC_TDI_TS</v>
      </c>
      <c r="C224" t="str">
        <f t="shared" si="19"/>
        <v>TDI102-NTIC_TDI_TS_2019</v>
      </c>
      <c r="D224" t="str">
        <f>Konosys_Data!J224</f>
        <v>TDI102</v>
      </c>
      <c r="E224" s="4" t="str">
        <f>LEFT('[1]Konosys-export'!AA224,1)</f>
        <v>1</v>
      </c>
      <c r="F224" s="4" t="str">
        <f>LEFT(Konosys_Data!I224,FIND("_",Konosys_Data!I224)-1)</f>
        <v>NTIC</v>
      </c>
      <c r="G224" s="11" t="str">
        <f t="shared" si="20"/>
        <v>TDI</v>
      </c>
      <c r="H224" s="4" t="str">
        <f t="shared" si="21"/>
        <v>TS</v>
      </c>
      <c r="I224" s="4" t="str">
        <f>RIGHT(Konosys_Data!I224, LEN(Konosys_Data!I224) - FIND("_",Konosys_Data!I224))</f>
        <v>TDI_TS_1A-Techniques de Développement Informatique (1A)-2018</v>
      </c>
      <c r="J224" s="10" t="str">
        <f t="shared" si="22"/>
        <v>TS_1A-Techniques de Développement Informatique (1A)-2018</v>
      </c>
      <c r="K224" t="str">
        <f t="shared" si="23"/>
        <v>1A-Techniques de Développement Informatique (1A)-2018</v>
      </c>
    </row>
    <row r="225" spans="1:11" x14ac:dyDescent="0.25">
      <c r="A225" s="5">
        <v>2019</v>
      </c>
      <c r="B225" t="str">
        <f t="shared" si="18"/>
        <v>NTIC_TDM_TS</v>
      </c>
      <c r="C225" t="str">
        <f t="shared" si="19"/>
        <v>TDM103-NTIC_TDM_TS_2019</v>
      </c>
      <c r="D225" t="str">
        <f>Konosys_Data!J225</f>
        <v>TDM103</v>
      </c>
      <c r="E225" s="4" t="str">
        <f>LEFT('[1]Konosys-export'!AA225,1)</f>
        <v>1</v>
      </c>
      <c r="F225" s="4" t="str">
        <f>LEFT(Konosys_Data!I225,FIND("_",Konosys_Data!I225)-1)</f>
        <v>NTIC</v>
      </c>
      <c r="G225" s="11" t="str">
        <f t="shared" si="20"/>
        <v>TDM</v>
      </c>
      <c r="H225" s="4" t="str">
        <f t="shared" si="21"/>
        <v>TS</v>
      </c>
      <c r="I225" s="4" t="str">
        <f>RIGHT(Konosys_Data!I225, LEN(Konosys_Data!I225) - FIND("_",Konosys_Data!I225))</f>
        <v>TDM_TS_1A-Techniques de Développement Multimédia (1A)-2018</v>
      </c>
      <c r="J225" s="10" t="str">
        <f t="shared" si="22"/>
        <v>TS_1A-Techniques de Développement Multimédia (1A)-2018</v>
      </c>
      <c r="K225" t="str">
        <f t="shared" si="23"/>
        <v>1A-Techniques de Développement Multimédia (1A)-2018</v>
      </c>
    </row>
    <row r="226" spans="1:11" x14ac:dyDescent="0.25">
      <c r="A226" s="5">
        <v>2019</v>
      </c>
      <c r="B226" t="str">
        <f t="shared" si="18"/>
        <v>NTIC_TDM_TS</v>
      </c>
      <c r="C226" t="str">
        <f t="shared" si="19"/>
        <v>TDM102-NTIC_TDM_TS_2019</v>
      </c>
      <c r="D226" t="str">
        <f>Konosys_Data!J226</f>
        <v>TDM102</v>
      </c>
      <c r="E226" s="4" t="str">
        <f>LEFT('[1]Konosys-export'!AA226,1)</f>
        <v>1</v>
      </c>
      <c r="F226" s="4" t="str">
        <f>LEFT(Konosys_Data!I226,FIND("_",Konosys_Data!I226)-1)</f>
        <v>NTIC</v>
      </c>
      <c r="G226" s="11" t="str">
        <f t="shared" si="20"/>
        <v>TDM</v>
      </c>
      <c r="H226" s="4" t="str">
        <f t="shared" si="21"/>
        <v>TS</v>
      </c>
      <c r="I226" s="4" t="str">
        <f>RIGHT(Konosys_Data!I226, LEN(Konosys_Data!I226) - FIND("_",Konosys_Data!I226))</f>
        <v>TDM_TS_1A-Techniques de Développement Multimédia (1A)-2018</v>
      </c>
      <c r="J226" s="10" t="str">
        <f t="shared" si="22"/>
        <v>TS_1A-Techniques de Développement Multimédia (1A)-2018</v>
      </c>
      <c r="K226" t="str">
        <f t="shared" si="23"/>
        <v>1A-Techniques de Développement Multimédia (1A)-2018</v>
      </c>
    </row>
    <row r="227" spans="1:11" x14ac:dyDescent="0.25">
      <c r="A227" s="5">
        <v>2019</v>
      </c>
      <c r="B227" t="str">
        <f t="shared" si="18"/>
        <v>NTIC_TRI_TS</v>
      </c>
      <c r="C227" t="str">
        <f t="shared" si="19"/>
        <v>TRI104-NTIC_TRI_TS_2019</v>
      </c>
      <c r="D227" t="str">
        <f>Konosys_Data!J227</f>
        <v>TRI104</v>
      </c>
      <c r="E227" s="4" t="str">
        <f>LEFT('[1]Konosys-export'!AA227,1)</f>
        <v>1</v>
      </c>
      <c r="F227" s="4" t="str">
        <f>LEFT(Konosys_Data!I227,FIND("_",Konosys_Data!I227)-1)</f>
        <v>NTIC</v>
      </c>
      <c r="G227" s="11" t="str">
        <f t="shared" si="20"/>
        <v>TRI</v>
      </c>
      <c r="H227" s="4" t="str">
        <f t="shared" si="21"/>
        <v>TS</v>
      </c>
      <c r="I227" s="4" t="str">
        <f>RIGHT(Konosys_Data!I227, LEN(Konosys_Data!I227) - FIND("_",Konosys_Data!I227))</f>
        <v>TRI_TS_1A-Techniques des Réseaux Informatiques (1A)-2018</v>
      </c>
      <c r="J227" s="10" t="str">
        <f t="shared" si="22"/>
        <v>TS_1A-Techniques des Réseaux Informatiques (1A)-2018</v>
      </c>
      <c r="K227" t="str">
        <f t="shared" si="23"/>
        <v>1A-Techniques des Réseaux Informatiques (1A)-2018</v>
      </c>
    </row>
    <row r="228" spans="1:11" x14ac:dyDescent="0.25">
      <c r="A228" s="5">
        <v>2019</v>
      </c>
      <c r="B228" t="str">
        <f t="shared" si="18"/>
        <v>AG_INFO_TS</v>
      </c>
      <c r="C228" t="str">
        <f t="shared" si="19"/>
        <v>INFO101-AG_INFO_TS_2019</v>
      </c>
      <c r="D228" t="str">
        <f>Konosys_Data!J228</f>
        <v>INFO101</v>
      </c>
      <c r="E228" s="4" t="str">
        <f>LEFT('[1]Konosys-export'!AA228,1)</f>
        <v>1</v>
      </c>
      <c r="F228" s="4" t="str">
        <f>LEFT(Konosys_Data!I228,FIND("_",Konosys_Data!I228)-1)</f>
        <v>AG</v>
      </c>
      <c r="G228" s="11" t="str">
        <f t="shared" si="20"/>
        <v>INFO</v>
      </c>
      <c r="H228" s="4" t="str">
        <f t="shared" si="21"/>
        <v>TS</v>
      </c>
      <c r="I228" s="4" t="str">
        <f>RIGHT(Konosys_Data!I228, LEN(Konosys_Data!I228) - FIND("_",Konosys_Data!I228))</f>
        <v>INFO_TS_1A-Infographie (1A)-2018</v>
      </c>
      <c r="J228" s="10" t="str">
        <f t="shared" si="22"/>
        <v>TS_1A-Infographie (1A)-2018</v>
      </c>
      <c r="K228" t="str">
        <f t="shared" si="23"/>
        <v>1A-Infographie (1A)-2018</v>
      </c>
    </row>
    <row r="229" spans="1:11" x14ac:dyDescent="0.25">
      <c r="A229" s="5">
        <v>2019</v>
      </c>
      <c r="B229" t="str">
        <f t="shared" si="18"/>
        <v>NTIC_TRI_TS</v>
      </c>
      <c r="C229" t="str">
        <f t="shared" si="19"/>
        <v>TRI102-NTIC_TRI_TS_2019</v>
      </c>
      <c r="D229" t="str">
        <f>Konosys_Data!J229</f>
        <v>TRI102</v>
      </c>
      <c r="E229" s="4" t="str">
        <f>LEFT('[1]Konosys-export'!AA229,1)</f>
        <v>1</v>
      </c>
      <c r="F229" s="4" t="str">
        <f>LEFT(Konosys_Data!I229,FIND("_",Konosys_Data!I229)-1)</f>
        <v>NTIC</v>
      </c>
      <c r="G229" s="11" t="str">
        <f t="shared" si="20"/>
        <v>TRI</v>
      </c>
      <c r="H229" s="4" t="str">
        <f t="shared" si="21"/>
        <v>TS</v>
      </c>
      <c r="I229" s="4" t="str">
        <f>RIGHT(Konosys_Data!I229, LEN(Konosys_Data!I229) - FIND("_",Konosys_Data!I229))</f>
        <v>TRI_TS_1A-Techniques des Réseaux Informatiques (1A)-2018</v>
      </c>
      <c r="J229" s="10" t="str">
        <f t="shared" si="22"/>
        <v>TS_1A-Techniques des Réseaux Informatiques (1A)-2018</v>
      </c>
      <c r="K229" t="str">
        <f t="shared" si="23"/>
        <v>1A-Techniques des Réseaux Informatiques (1A)-2018</v>
      </c>
    </row>
    <row r="230" spans="1:11" x14ac:dyDescent="0.25">
      <c r="A230" s="5">
        <v>2019</v>
      </c>
      <c r="B230" t="str">
        <f t="shared" si="18"/>
        <v>NTIC_TDI_TS</v>
      </c>
      <c r="C230" t="str">
        <f t="shared" si="19"/>
        <v>TDI106-NTIC_TDI_TS_2019</v>
      </c>
      <c r="D230" t="str">
        <f>Konosys_Data!J230</f>
        <v>TDI106</v>
      </c>
      <c r="E230" s="4" t="str">
        <f>LEFT('[1]Konosys-export'!AA230,1)</f>
        <v>1</v>
      </c>
      <c r="F230" s="4" t="str">
        <f>LEFT(Konosys_Data!I230,FIND("_",Konosys_Data!I230)-1)</f>
        <v>NTIC</v>
      </c>
      <c r="G230" s="11" t="str">
        <f t="shared" si="20"/>
        <v>TDI</v>
      </c>
      <c r="H230" s="4" t="str">
        <f t="shared" si="21"/>
        <v>TS</v>
      </c>
      <c r="I230" s="4" t="str">
        <f>RIGHT(Konosys_Data!I230, LEN(Konosys_Data!I230) - FIND("_",Konosys_Data!I230))</f>
        <v>TDI_TS_1A-Techniques de Développement Informatique (1A)-2018</v>
      </c>
      <c r="J230" s="10" t="str">
        <f t="shared" si="22"/>
        <v>TS_1A-Techniques de Développement Informatique (1A)-2018</v>
      </c>
      <c r="K230" t="str">
        <f t="shared" si="23"/>
        <v>1A-Techniques de Développement Informatique (1A)-2018</v>
      </c>
    </row>
    <row r="231" spans="1:11" x14ac:dyDescent="0.25">
      <c r="A231" s="5">
        <v>2019</v>
      </c>
      <c r="B231" t="str">
        <f t="shared" si="18"/>
        <v>NTIC_TDI_TS</v>
      </c>
      <c r="C231" t="str">
        <f t="shared" si="19"/>
        <v>TDI101-NTIC_TDI_TS_2019</v>
      </c>
      <c r="D231" t="str">
        <f>Konosys_Data!J231</f>
        <v>TDI101</v>
      </c>
      <c r="E231" s="4" t="str">
        <f>LEFT('[1]Konosys-export'!AA231,1)</f>
        <v>1</v>
      </c>
      <c r="F231" s="4" t="str">
        <f>LEFT(Konosys_Data!I231,FIND("_",Konosys_Data!I231)-1)</f>
        <v>NTIC</v>
      </c>
      <c r="G231" s="11" t="str">
        <f t="shared" si="20"/>
        <v>TDI</v>
      </c>
      <c r="H231" s="4" t="str">
        <f t="shared" si="21"/>
        <v>TS</v>
      </c>
      <c r="I231" s="4" t="str">
        <f>RIGHT(Konosys_Data!I231, LEN(Konosys_Data!I231) - FIND("_",Konosys_Data!I231))</f>
        <v>TDI_TS_1A-Techniques de Développement Informatique (1A)-2018</v>
      </c>
      <c r="J231" s="10" t="str">
        <f t="shared" si="22"/>
        <v>TS_1A-Techniques de Développement Informatique (1A)-2018</v>
      </c>
      <c r="K231" t="str">
        <f t="shared" si="23"/>
        <v>1A-Techniques de Développement Informatique (1A)-2018</v>
      </c>
    </row>
    <row r="232" spans="1:11" x14ac:dyDescent="0.25">
      <c r="A232" s="5">
        <v>2019</v>
      </c>
      <c r="B232" t="str">
        <f t="shared" si="18"/>
        <v>NTIC_TRI_TS</v>
      </c>
      <c r="C232" t="str">
        <f t="shared" si="19"/>
        <v>TRI101-NTIC_TRI_TS_2019</v>
      </c>
      <c r="D232" t="str">
        <f>Konosys_Data!J232</f>
        <v>TRI101</v>
      </c>
      <c r="E232" s="4" t="str">
        <f>LEFT('[1]Konosys-export'!AA232,1)</f>
        <v>1</v>
      </c>
      <c r="F232" s="4" t="str">
        <f>LEFT(Konosys_Data!I232,FIND("_",Konosys_Data!I232)-1)</f>
        <v>NTIC</v>
      </c>
      <c r="G232" s="11" t="str">
        <f t="shared" si="20"/>
        <v>TRI</v>
      </c>
      <c r="H232" s="4" t="str">
        <f t="shared" si="21"/>
        <v>TS</v>
      </c>
      <c r="I232" s="4" t="str">
        <f>RIGHT(Konosys_Data!I232, LEN(Konosys_Data!I232) - FIND("_",Konosys_Data!I232))</f>
        <v>TRI_TS_1A-Techniques des Réseaux Informatiques (1A)-2018</v>
      </c>
      <c r="J232" s="10" t="str">
        <f t="shared" si="22"/>
        <v>TS_1A-Techniques des Réseaux Informatiques (1A)-2018</v>
      </c>
      <c r="K232" t="str">
        <f t="shared" si="23"/>
        <v>1A-Techniques des Réseaux Informatiques (1A)-2018</v>
      </c>
    </row>
    <row r="233" spans="1:11" x14ac:dyDescent="0.25">
      <c r="A233" s="5">
        <v>2019</v>
      </c>
      <c r="B233" t="str">
        <f t="shared" si="18"/>
        <v>NTIC_TRI_TS</v>
      </c>
      <c r="C233" t="str">
        <f t="shared" si="19"/>
        <v>TRI107-NTIC_TRI_TS_2019</v>
      </c>
      <c r="D233" t="str">
        <f>Konosys_Data!J233</f>
        <v>TRI107</v>
      </c>
      <c r="E233" s="4" t="str">
        <f>LEFT('[1]Konosys-export'!AA233,1)</f>
        <v>1</v>
      </c>
      <c r="F233" s="4" t="str">
        <f>LEFT(Konosys_Data!I233,FIND("_",Konosys_Data!I233)-1)</f>
        <v>NTIC</v>
      </c>
      <c r="G233" s="11" t="str">
        <f t="shared" si="20"/>
        <v>TRI</v>
      </c>
      <c r="H233" s="4" t="str">
        <f t="shared" si="21"/>
        <v>TS</v>
      </c>
      <c r="I233" s="4" t="str">
        <f>RIGHT(Konosys_Data!I233, LEN(Konosys_Data!I233) - FIND("_",Konosys_Data!I233))</f>
        <v>TRI_TS_1A-Techniques des Réseaux Informatiques (1A)-2018</v>
      </c>
      <c r="J233" s="10" t="str">
        <f t="shared" si="22"/>
        <v>TS_1A-Techniques des Réseaux Informatiques (1A)-2018</v>
      </c>
      <c r="K233" t="str">
        <f t="shared" si="23"/>
        <v>1A-Techniques des Réseaux Informatiques (1A)-2018</v>
      </c>
    </row>
    <row r="234" spans="1:11" x14ac:dyDescent="0.25">
      <c r="A234" s="5">
        <v>2019</v>
      </c>
      <c r="B234" t="str">
        <f t="shared" si="18"/>
        <v>NTIC_TRI_TS</v>
      </c>
      <c r="C234" t="str">
        <f t="shared" si="19"/>
        <v>TRI102-NTIC_TRI_TS_2019</v>
      </c>
      <c r="D234" t="str">
        <f>Konosys_Data!J234</f>
        <v>TRI102</v>
      </c>
      <c r="E234" s="4" t="str">
        <f>LEFT('[1]Konosys-export'!AA234,1)</f>
        <v>1</v>
      </c>
      <c r="F234" s="4" t="str">
        <f>LEFT(Konosys_Data!I234,FIND("_",Konosys_Data!I234)-1)</f>
        <v>NTIC</v>
      </c>
      <c r="G234" s="11" t="str">
        <f t="shared" si="20"/>
        <v>TRI</v>
      </c>
      <c r="H234" s="4" t="str">
        <f t="shared" si="21"/>
        <v>TS</v>
      </c>
      <c r="I234" s="4" t="str">
        <f>RIGHT(Konosys_Data!I234, LEN(Konosys_Data!I234) - FIND("_",Konosys_Data!I234))</f>
        <v>TRI_TS_1A-Techniques des Réseaux Informatiques (1A)-2018</v>
      </c>
      <c r="J234" s="10" t="str">
        <f t="shared" si="22"/>
        <v>TS_1A-Techniques des Réseaux Informatiques (1A)-2018</v>
      </c>
      <c r="K234" t="str">
        <f t="shared" si="23"/>
        <v>1A-Techniques des Réseaux Informatiques (1A)-2018</v>
      </c>
    </row>
    <row r="235" spans="1:11" x14ac:dyDescent="0.25">
      <c r="A235" s="5">
        <v>2019</v>
      </c>
      <c r="B235" t="str">
        <f t="shared" si="18"/>
        <v>NTIC_TRI_TS</v>
      </c>
      <c r="C235" t="str">
        <f t="shared" si="19"/>
        <v>TRI105-NTIC_TRI_TS_2019</v>
      </c>
      <c r="D235" t="str">
        <f>Konosys_Data!J235</f>
        <v>TRI105</v>
      </c>
      <c r="E235" s="4" t="str">
        <f>LEFT('[1]Konosys-export'!AA235,1)</f>
        <v>1</v>
      </c>
      <c r="F235" s="4" t="str">
        <f>LEFT(Konosys_Data!I235,FIND("_",Konosys_Data!I235)-1)</f>
        <v>NTIC</v>
      </c>
      <c r="G235" s="11" t="str">
        <f t="shared" si="20"/>
        <v>TRI</v>
      </c>
      <c r="H235" s="4" t="str">
        <f t="shared" si="21"/>
        <v>TS</v>
      </c>
      <c r="I235" s="4" t="str">
        <f>RIGHT(Konosys_Data!I235, LEN(Konosys_Data!I235) - FIND("_",Konosys_Data!I235))</f>
        <v>TRI_TS_1A-Techniques des Réseaux Informatiques (1A)-2018</v>
      </c>
      <c r="J235" s="10" t="str">
        <f t="shared" si="22"/>
        <v>TS_1A-Techniques des Réseaux Informatiques (1A)-2018</v>
      </c>
      <c r="K235" t="str">
        <f t="shared" si="23"/>
        <v>1A-Techniques des Réseaux Informatiques (1A)-2018</v>
      </c>
    </row>
    <row r="236" spans="1:11" x14ac:dyDescent="0.25">
      <c r="A236" s="5">
        <v>2019</v>
      </c>
      <c r="B236" t="str">
        <f t="shared" si="18"/>
        <v>NTIC_TRI_TS</v>
      </c>
      <c r="C236" t="str">
        <f t="shared" si="19"/>
        <v>TRI103-NTIC_TRI_TS_2019</v>
      </c>
      <c r="D236" t="str">
        <f>Konosys_Data!J236</f>
        <v>TRI103</v>
      </c>
      <c r="E236" s="4" t="str">
        <f>LEFT('[1]Konosys-export'!AA236,1)</f>
        <v>1</v>
      </c>
      <c r="F236" s="4" t="str">
        <f>LEFT(Konosys_Data!I236,FIND("_",Konosys_Data!I236)-1)</f>
        <v>NTIC</v>
      </c>
      <c r="G236" s="11" t="str">
        <f t="shared" si="20"/>
        <v>TRI</v>
      </c>
      <c r="H236" s="4" t="str">
        <f t="shared" si="21"/>
        <v>TS</v>
      </c>
      <c r="I236" s="4" t="str">
        <f>RIGHT(Konosys_Data!I236, LEN(Konosys_Data!I236) - FIND("_",Konosys_Data!I236))</f>
        <v>TRI_TS_1A-Techniques des Réseaux Informatiques (1A)-2018</v>
      </c>
      <c r="J236" s="10" t="str">
        <f t="shared" si="22"/>
        <v>TS_1A-Techniques des Réseaux Informatiques (1A)-2018</v>
      </c>
      <c r="K236" t="str">
        <f t="shared" si="23"/>
        <v>1A-Techniques des Réseaux Informatiques (1A)-2018</v>
      </c>
    </row>
    <row r="237" spans="1:11" x14ac:dyDescent="0.25">
      <c r="A237" s="5">
        <v>2019</v>
      </c>
      <c r="B237" t="str">
        <f t="shared" si="18"/>
        <v>NTIC_TDI_TS</v>
      </c>
      <c r="C237" t="str">
        <f t="shared" si="19"/>
        <v>TDI104-NTIC_TDI_TS_2019</v>
      </c>
      <c r="D237" t="str">
        <f>Konosys_Data!J237</f>
        <v>TDI104</v>
      </c>
      <c r="E237" s="4" t="str">
        <f>LEFT('[1]Konosys-export'!AA237,1)</f>
        <v>1</v>
      </c>
      <c r="F237" s="4" t="str">
        <f>LEFT(Konosys_Data!I237,FIND("_",Konosys_Data!I237)-1)</f>
        <v>NTIC</v>
      </c>
      <c r="G237" s="11" t="str">
        <f t="shared" si="20"/>
        <v>TDI</v>
      </c>
      <c r="H237" s="4" t="str">
        <f t="shared" si="21"/>
        <v>TS</v>
      </c>
      <c r="I237" s="4" t="str">
        <f>RIGHT(Konosys_Data!I237, LEN(Konosys_Data!I237) - FIND("_",Konosys_Data!I237))</f>
        <v>TDI_TS_1A-Techniques de Développement Informatique (1A)-2018</v>
      </c>
      <c r="J237" s="10" t="str">
        <f t="shared" si="22"/>
        <v>TS_1A-Techniques de Développement Informatique (1A)-2018</v>
      </c>
      <c r="K237" t="str">
        <f t="shared" si="23"/>
        <v>1A-Techniques de Développement Informatique (1A)-2018</v>
      </c>
    </row>
    <row r="238" spans="1:11" x14ac:dyDescent="0.25">
      <c r="A238" s="5">
        <v>2019</v>
      </c>
      <c r="B238" t="str">
        <f t="shared" si="18"/>
        <v>NTIC_TDI_TS</v>
      </c>
      <c r="C238" t="str">
        <f t="shared" si="19"/>
        <v>TDI101-NTIC_TDI_TS_2019</v>
      </c>
      <c r="D238" t="str">
        <f>Konosys_Data!J238</f>
        <v>TDI101</v>
      </c>
      <c r="E238" s="4" t="str">
        <f>LEFT('[1]Konosys-export'!AA238,1)</f>
        <v>1</v>
      </c>
      <c r="F238" s="4" t="str">
        <f>LEFT(Konosys_Data!I238,FIND("_",Konosys_Data!I238)-1)</f>
        <v>NTIC</v>
      </c>
      <c r="G238" s="11" t="str">
        <f t="shared" si="20"/>
        <v>TDI</v>
      </c>
      <c r="H238" s="4" t="str">
        <f t="shared" si="21"/>
        <v>TS</v>
      </c>
      <c r="I238" s="4" t="str">
        <f>RIGHT(Konosys_Data!I238, LEN(Konosys_Data!I238) - FIND("_",Konosys_Data!I238))</f>
        <v>TDI_TS_1A-Techniques de Développement Informatique (1A)-2018</v>
      </c>
      <c r="J238" s="10" t="str">
        <f t="shared" si="22"/>
        <v>TS_1A-Techniques de Développement Informatique (1A)-2018</v>
      </c>
      <c r="K238" t="str">
        <f t="shared" si="23"/>
        <v>1A-Techniques de Développement Informatique (1A)-2018</v>
      </c>
    </row>
    <row r="239" spans="1:11" x14ac:dyDescent="0.25">
      <c r="A239" s="5">
        <v>2019</v>
      </c>
      <c r="B239" t="str">
        <f t="shared" si="18"/>
        <v>NTIC_TRI_TS</v>
      </c>
      <c r="C239" t="str">
        <f t="shared" si="19"/>
        <v>TRI106-NTIC_TRI_TS_2019</v>
      </c>
      <c r="D239" t="str">
        <f>Konosys_Data!J239</f>
        <v>TRI106</v>
      </c>
      <c r="E239" s="4" t="str">
        <f>LEFT('[1]Konosys-export'!AA239,1)</f>
        <v>1</v>
      </c>
      <c r="F239" s="4" t="str">
        <f>LEFT(Konosys_Data!I239,FIND("_",Konosys_Data!I239)-1)</f>
        <v>NTIC</v>
      </c>
      <c r="G239" s="11" t="str">
        <f t="shared" si="20"/>
        <v>TRI</v>
      </c>
      <c r="H239" s="4" t="str">
        <f t="shared" si="21"/>
        <v>TS</v>
      </c>
      <c r="I239" s="4" t="str">
        <f>RIGHT(Konosys_Data!I239, LEN(Konosys_Data!I239) - FIND("_",Konosys_Data!I239))</f>
        <v>TRI_TS_1A-Techniques des Réseaux Informatiques (1A)-2018</v>
      </c>
      <c r="J239" s="10" t="str">
        <f t="shared" si="22"/>
        <v>TS_1A-Techniques des Réseaux Informatiques (1A)-2018</v>
      </c>
      <c r="K239" t="str">
        <f t="shared" si="23"/>
        <v>1A-Techniques des Réseaux Informatiques (1A)-2018</v>
      </c>
    </row>
    <row r="240" spans="1:11" x14ac:dyDescent="0.25">
      <c r="A240" s="5">
        <v>2019</v>
      </c>
      <c r="B240" t="str">
        <f t="shared" si="18"/>
        <v>NTIC_TRI_TS</v>
      </c>
      <c r="C240" t="str">
        <f t="shared" si="19"/>
        <v>TRI104-NTIC_TRI_TS_2019</v>
      </c>
      <c r="D240" t="str">
        <f>Konosys_Data!J240</f>
        <v>TRI104</v>
      </c>
      <c r="E240" s="4" t="str">
        <f>LEFT('[1]Konosys-export'!AA240,1)</f>
        <v>1</v>
      </c>
      <c r="F240" s="4" t="str">
        <f>LEFT(Konosys_Data!I240,FIND("_",Konosys_Data!I240)-1)</f>
        <v>NTIC</v>
      </c>
      <c r="G240" s="11" t="str">
        <f t="shared" si="20"/>
        <v>TRI</v>
      </c>
      <c r="H240" s="4" t="str">
        <f t="shared" si="21"/>
        <v>TS</v>
      </c>
      <c r="I240" s="4" t="str">
        <f>RIGHT(Konosys_Data!I240, LEN(Konosys_Data!I240) - FIND("_",Konosys_Data!I240))</f>
        <v>TRI_TS_1A-Techniques des Réseaux Informatiques (1A)-2018</v>
      </c>
      <c r="J240" s="10" t="str">
        <f t="shared" si="22"/>
        <v>TS_1A-Techniques des Réseaux Informatiques (1A)-2018</v>
      </c>
      <c r="K240" t="str">
        <f t="shared" si="23"/>
        <v>1A-Techniques des Réseaux Informatiques (1A)-2018</v>
      </c>
    </row>
    <row r="241" spans="1:11" x14ac:dyDescent="0.25">
      <c r="A241" s="5">
        <v>2019</v>
      </c>
      <c r="B241" t="str">
        <f t="shared" si="18"/>
        <v>NTIC_TDM_TS</v>
      </c>
      <c r="C241" t="str">
        <f t="shared" si="19"/>
        <v>TDM102-NTIC_TDM_TS_2019</v>
      </c>
      <c r="D241" t="str">
        <f>Konosys_Data!J241</f>
        <v>TDM102</v>
      </c>
      <c r="E241" s="4" t="str">
        <f>LEFT('[1]Konosys-export'!AA241,1)</f>
        <v>1</v>
      </c>
      <c r="F241" s="4" t="str">
        <f>LEFT(Konosys_Data!I241,FIND("_",Konosys_Data!I241)-1)</f>
        <v>NTIC</v>
      </c>
      <c r="G241" s="11" t="str">
        <f t="shared" si="20"/>
        <v>TDM</v>
      </c>
      <c r="H241" s="4" t="str">
        <f t="shared" si="21"/>
        <v>TS</v>
      </c>
      <c r="I241" s="4" t="str">
        <f>RIGHT(Konosys_Data!I241, LEN(Konosys_Data!I241) - FIND("_",Konosys_Data!I241))</f>
        <v>TDM_TS_1A-Techniques de Développement Multimédia (1A)-2018</v>
      </c>
      <c r="J241" s="10" t="str">
        <f t="shared" si="22"/>
        <v>TS_1A-Techniques de Développement Multimédia (1A)-2018</v>
      </c>
      <c r="K241" t="str">
        <f t="shared" si="23"/>
        <v>1A-Techniques de Développement Multimédia (1A)-2018</v>
      </c>
    </row>
    <row r="242" spans="1:11" x14ac:dyDescent="0.25">
      <c r="A242" s="5">
        <v>2019</v>
      </c>
      <c r="B242" t="str">
        <f t="shared" si="18"/>
        <v>AG_INFO_TS</v>
      </c>
      <c r="C242" t="str">
        <f t="shared" si="19"/>
        <v>INFO102-AG_INFO_TS_2019</v>
      </c>
      <c r="D242" t="str">
        <f>Konosys_Data!J242</f>
        <v>INFO102</v>
      </c>
      <c r="E242" s="4" t="str">
        <f>LEFT('[1]Konosys-export'!AA242,1)</f>
        <v>1</v>
      </c>
      <c r="F242" s="4" t="str">
        <f>LEFT(Konosys_Data!I242,FIND("_",Konosys_Data!I242)-1)</f>
        <v>AG</v>
      </c>
      <c r="G242" s="11" t="str">
        <f t="shared" si="20"/>
        <v>INFO</v>
      </c>
      <c r="H242" s="4" t="str">
        <f t="shared" si="21"/>
        <v>TS</v>
      </c>
      <c r="I242" s="4" t="str">
        <f>RIGHT(Konosys_Data!I242, LEN(Konosys_Data!I242) - FIND("_",Konosys_Data!I242))</f>
        <v>INFO_TS_1A-Infographie (1A)-2018</v>
      </c>
      <c r="J242" s="10" t="str">
        <f t="shared" si="22"/>
        <v>TS_1A-Infographie (1A)-2018</v>
      </c>
      <c r="K242" t="str">
        <f t="shared" si="23"/>
        <v>1A-Infographie (1A)-2018</v>
      </c>
    </row>
    <row r="243" spans="1:11" x14ac:dyDescent="0.25">
      <c r="A243" s="5">
        <v>2019</v>
      </c>
      <c r="B243" t="str">
        <f t="shared" si="18"/>
        <v>NTIC_TRI_TS</v>
      </c>
      <c r="C243" t="str">
        <f t="shared" si="19"/>
        <v>TRI102-NTIC_TRI_TS_2019</v>
      </c>
      <c r="D243" t="str">
        <f>Konosys_Data!J243</f>
        <v>TRI102</v>
      </c>
      <c r="E243" s="4" t="str">
        <f>LEFT('[1]Konosys-export'!AA243,1)</f>
        <v>1</v>
      </c>
      <c r="F243" s="4" t="str">
        <f>LEFT(Konosys_Data!I243,FIND("_",Konosys_Data!I243)-1)</f>
        <v>NTIC</v>
      </c>
      <c r="G243" s="11" t="str">
        <f t="shared" si="20"/>
        <v>TRI</v>
      </c>
      <c r="H243" s="4" t="str">
        <f t="shared" si="21"/>
        <v>TS</v>
      </c>
      <c r="I243" s="4" t="str">
        <f>RIGHT(Konosys_Data!I243, LEN(Konosys_Data!I243) - FIND("_",Konosys_Data!I243))</f>
        <v>TRI_TS_1A-Techniques des Réseaux Informatiques (1A)-2018</v>
      </c>
      <c r="J243" s="10" t="str">
        <f t="shared" si="22"/>
        <v>TS_1A-Techniques des Réseaux Informatiques (1A)-2018</v>
      </c>
      <c r="K243" t="str">
        <f t="shared" si="23"/>
        <v>1A-Techniques des Réseaux Informatiques (1A)-2018</v>
      </c>
    </row>
    <row r="244" spans="1:11" x14ac:dyDescent="0.25">
      <c r="A244" s="5">
        <v>2019</v>
      </c>
      <c r="B244" t="str">
        <f t="shared" si="18"/>
        <v>NTIC_TDM_TS</v>
      </c>
      <c r="C244" t="str">
        <f t="shared" si="19"/>
        <v>TDM103-NTIC_TDM_TS_2019</v>
      </c>
      <c r="D244" t="str">
        <f>Konosys_Data!J244</f>
        <v>TDM103</v>
      </c>
      <c r="E244" s="4" t="str">
        <f>LEFT('[1]Konosys-export'!AA244,1)</f>
        <v>1</v>
      </c>
      <c r="F244" s="4" t="str">
        <f>LEFT(Konosys_Data!I244,FIND("_",Konosys_Data!I244)-1)</f>
        <v>NTIC</v>
      </c>
      <c r="G244" s="11" t="str">
        <f t="shared" si="20"/>
        <v>TDM</v>
      </c>
      <c r="H244" s="4" t="str">
        <f t="shared" si="21"/>
        <v>TS</v>
      </c>
      <c r="I244" s="4" t="str">
        <f>RIGHT(Konosys_Data!I244, LEN(Konosys_Data!I244) - FIND("_",Konosys_Data!I244))</f>
        <v>TDM_TS_1A-Techniques de Développement Multimédia (1A)-2018</v>
      </c>
      <c r="J244" s="10" t="str">
        <f t="shared" si="22"/>
        <v>TS_1A-Techniques de Développement Multimédia (1A)-2018</v>
      </c>
      <c r="K244" t="str">
        <f t="shared" si="23"/>
        <v>1A-Techniques de Développement Multimédia (1A)-2018</v>
      </c>
    </row>
    <row r="245" spans="1:11" x14ac:dyDescent="0.25">
      <c r="A245" s="5">
        <v>2019</v>
      </c>
      <c r="B245" t="str">
        <f t="shared" si="18"/>
        <v>NTIC_TDI_TS</v>
      </c>
      <c r="C245" t="str">
        <f t="shared" si="19"/>
        <v>TDI106-NTIC_TDI_TS_2019</v>
      </c>
      <c r="D245" t="str">
        <f>Konosys_Data!J245</f>
        <v>TDI106</v>
      </c>
      <c r="E245" s="4" t="str">
        <f>LEFT('[1]Konosys-export'!AA245,1)</f>
        <v>1</v>
      </c>
      <c r="F245" s="4" t="str">
        <f>LEFT(Konosys_Data!I245,FIND("_",Konosys_Data!I245)-1)</f>
        <v>NTIC</v>
      </c>
      <c r="G245" s="11" t="str">
        <f t="shared" si="20"/>
        <v>TDI</v>
      </c>
      <c r="H245" s="4" t="str">
        <f t="shared" si="21"/>
        <v>TS</v>
      </c>
      <c r="I245" s="4" t="str">
        <f>RIGHT(Konosys_Data!I245, LEN(Konosys_Data!I245) - FIND("_",Konosys_Data!I245))</f>
        <v>TDI_TS_1A-Techniques de Développement Informatique (1A)-2018</v>
      </c>
      <c r="J245" s="10" t="str">
        <f t="shared" si="22"/>
        <v>TS_1A-Techniques de Développement Informatique (1A)-2018</v>
      </c>
      <c r="K245" t="str">
        <f t="shared" si="23"/>
        <v>1A-Techniques de Développement Informatique (1A)-2018</v>
      </c>
    </row>
    <row r="246" spans="1:11" x14ac:dyDescent="0.25">
      <c r="A246" s="5">
        <v>2019</v>
      </c>
      <c r="B246" t="str">
        <f t="shared" si="18"/>
        <v>NTIC_TRI_TS</v>
      </c>
      <c r="C246" t="str">
        <f t="shared" si="19"/>
        <v>TRI103-NTIC_TRI_TS_2019</v>
      </c>
      <c r="D246" t="str">
        <f>Konosys_Data!J246</f>
        <v>TRI103</v>
      </c>
      <c r="E246" s="4" t="str">
        <f>LEFT('[1]Konosys-export'!AA246,1)</f>
        <v>1</v>
      </c>
      <c r="F246" s="4" t="str">
        <f>LEFT(Konosys_Data!I246,FIND("_",Konosys_Data!I246)-1)</f>
        <v>NTIC</v>
      </c>
      <c r="G246" s="11" t="str">
        <f t="shared" si="20"/>
        <v>TRI</v>
      </c>
      <c r="H246" s="4" t="str">
        <f t="shared" si="21"/>
        <v>TS</v>
      </c>
      <c r="I246" s="4" t="str">
        <f>RIGHT(Konosys_Data!I246, LEN(Konosys_Data!I246) - FIND("_",Konosys_Data!I246))</f>
        <v>TRI_TS_1A-Techniques des Réseaux Informatiques (1A)-2018</v>
      </c>
      <c r="J246" s="10" t="str">
        <f t="shared" si="22"/>
        <v>TS_1A-Techniques des Réseaux Informatiques (1A)-2018</v>
      </c>
      <c r="K246" t="str">
        <f t="shared" si="23"/>
        <v>1A-Techniques des Réseaux Informatiques (1A)-2018</v>
      </c>
    </row>
    <row r="247" spans="1:11" x14ac:dyDescent="0.25">
      <c r="A247" s="5">
        <v>2019</v>
      </c>
      <c r="B247" t="str">
        <f t="shared" si="18"/>
        <v>NTIC_TMSIR_T</v>
      </c>
      <c r="C247" t="str">
        <f t="shared" si="19"/>
        <v>TMSIR101-NTIC_TMSIR_T_2019</v>
      </c>
      <c r="D247" t="str">
        <f>Konosys_Data!J247</f>
        <v>TMSIR101</v>
      </c>
      <c r="E247" s="4" t="str">
        <f>LEFT('[1]Konosys-export'!AA247,1)</f>
        <v>1</v>
      </c>
      <c r="F247" s="4" t="str">
        <f>LEFT(Konosys_Data!I247,FIND("_",Konosys_Data!I247)-1)</f>
        <v>NTIC</v>
      </c>
      <c r="G247" s="11" t="str">
        <f t="shared" si="20"/>
        <v>TMSIR</v>
      </c>
      <c r="H247" s="4" t="str">
        <f t="shared" si="21"/>
        <v>T</v>
      </c>
      <c r="I247" s="4" t="str">
        <f>RIGHT(Konosys_Data!I247, LEN(Konosys_Data!I247) - FIND("_",Konosys_Data!I247))</f>
        <v>TMSIR_T_1A-Technicien en Maintenance et Support Informatique et Réseaux (1A)-2018</v>
      </c>
      <c r="J247" s="10" t="str">
        <f t="shared" si="22"/>
        <v>T_1A-Technicien en Maintenance et Support Informatique et Réseaux (1A)-2018</v>
      </c>
      <c r="K247" t="str">
        <f t="shared" si="23"/>
        <v>1A-Technicien en Maintenance et Support Informatique et Réseaux (1A)-2018</v>
      </c>
    </row>
    <row r="248" spans="1:11" x14ac:dyDescent="0.25">
      <c r="A248" s="5">
        <v>2019</v>
      </c>
      <c r="B248" t="str">
        <f t="shared" si="18"/>
        <v>NTIC_TRI_TS</v>
      </c>
      <c r="C248" t="str">
        <f t="shared" si="19"/>
        <v>TRI103-NTIC_TRI_TS_2019</v>
      </c>
      <c r="D248" t="str">
        <f>Konosys_Data!J248</f>
        <v>TRI103</v>
      </c>
      <c r="E248" s="4" t="str">
        <f>LEFT('[1]Konosys-export'!AA248,1)</f>
        <v>1</v>
      </c>
      <c r="F248" s="4" t="str">
        <f>LEFT(Konosys_Data!I248,FIND("_",Konosys_Data!I248)-1)</f>
        <v>NTIC</v>
      </c>
      <c r="G248" s="11" t="str">
        <f t="shared" si="20"/>
        <v>TRI</v>
      </c>
      <c r="H248" s="4" t="str">
        <f t="shared" si="21"/>
        <v>TS</v>
      </c>
      <c r="I248" s="4" t="str">
        <f>RIGHT(Konosys_Data!I248, LEN(Konosys_Data!I248) - FIND("_",Konosys_Data!I248))</f>
        <v>TRI_TS_1A-Techniques des Réseaux Informatiques (1A)-2018</v>
      </c>
      <c r="J248" s="10" t="str">
        <f t="shared" si="22"/>
        <v>TS_1A-Techniques des Réseaux Informatiques (1A)-2018</v>
      </c>
      <c r="K248" t="str">
        <f t="shared" si="23"/>
        <v>1A-Techniques des Réseaux Informatiques (1A)-2018</v>
      </c>
    </row>
    <row r="249" spans="1:11" x14ac:dyDescent="0.25">
      <c r="A249" s="5">
        <v>2019</v>
      </c>
      <c r="B249" t="str">
        <f t="shared" si="18"/>
        <v>NTIC_TDM_TS</v>
      </c>
      <c r="C249" t="str">
        <f t="shared" si="19"/>
        <v>TDM103-NTIC_TDM_TS_2019</v>
      </c>
      <c r="D249" t="str">
        <f>Konosys_Data!J249</f>
        <v>TDM103</v>
      </c>
      <c r="E249" s="4" t="str">
        <f>LEFT('[1]Konosys-export'!AA249,1)</f>
        <v>1</v>
      </c>
      <c r="F249" s="4" t="str">
        <f>LEFT(Konosys_Data!I249,FIND("_",Konosys_Data!I249)-1)</f>
        <v>NTIC</v>
      </c>
      <c r="G249" s="11" t="str">
        <f t="shared" si="20"/>
        <v>TDM</v>
      </c>
      <c r="H249" s="4" t="str">
        <f t="shared" si="21"/>
        <v>TS</v>
      </c>
      <c r="I249" s="4" t="str">
        <f>RIGHT(Konosys_Data!I249, LEN(Konosys_Data!I249) - FIND("_",Konosys_Data!I249))</f>
        <v>TDM_TS_1A-Techniques de Développement Multimédia (1A)-2018</v>
      </c>
      <c r="J249" s="10" t="str">
        <f t="shared" si="22"/>
        <v>TS_1A-Techniques de Développement Multimédia (1A)-2018</v>
      </c>
      <c r="K249" t="str">
        <f t="shared" si="23"/>
        <v>1A-Techniques de Développement Multimédia (1A)-2018</v>
      </c>
    </row>
    <row r="250" spans="1:11" x14ac:dyDescent="0.25">
      <c r="A250" s="5">
        <v>2019</v>
      </c>
      <c r="B250" t="str">
        <f t="shared" si="18"/>
        <v>NTIC_TDI_TS</v>
      </c>
      <c r="C250" t="str">
        <f t="shared" si="19"/>
        <v>TDI103-NTIC_TDI_TS_2019</v>
      </c>
      <c r="D250" t="str">
        <f>Konosys_Data!J250</f>
        <v>TDI103</v>
      </c>
      <c r="E250" s="4" t="str">
        <f>LEFT('[1]Konosys-export'!AA250,1)</f>
        <v>1</v>
      </c>
      <c r="F250" s="4" t="str">
        <f>LEFT(Konosys_Data!I250,FIND("_",Konosys_Data!I250)-1)</f>
        <v>NTIC</v>
      </c>
      <c r="G250" s="11" t="str">
        <f t="shared" si="20"/>
        <v>TDI</v>
      </c>
      <c r="H250" s="4" t="str">
        <f t="shared" si="21"/>
        <v>TS</v>
      </c>
      <c r="I250" s="4" t="str">
        <f>RIGHT(Konosys_Data!I250, LEN(Konosys_Data!I250) - FIND("_",Konosys_Data!I250))</f>
        <v>TDI_TS_1A-Techniques de Développement Informatique (1A)-2018</v>
      </c>
      <c r="J250" s="10" t="str">
        <f t="shared" si="22"/>
        <v>TS_1A-Techniques de Développement Informatique (1A)-2018</v>
      </c>
      <c r="K250" t="str">
        <f t="shared" si="23"/>
        <v>1A-Techniques de Développement Informatique (1A)-2018</v>
      </c>
    </row>
    <row r="251" spans="1:11" x14ac:dyDescent="0.25">
      <c r="A251" s="5">
        <v>2019</v>
      </c>
      <c r="B251" t="str">
        <f t="shared" si="18"/>
        <v>NTIC_TRI_TS</v>
      </c>
      <c r="C251" t="str">
        <f t="shared" si="19"/>
        <v>TRI105-NTIC_TRI_TS_2019</v>
      </c>
      <c r="D251" t="str">
        <f>Konosys_Data!J251</f>
        <v>TRI105</v>
      </c>
      <c r="E251" s="4" t="str">
        <f>LEFT('[1]Konosys-export'!AA251,1)</f>
        <v>1</v>
      </c>
      <c r="F251" s="4" t="str">
        <f>LEFT(Konosys_Data!I251,FIND("_",Konosys_Data!I251)-1)</f>
        <v>NTIC</v>
      </c>
      <c r="G251" s="11" t="str">
        <f t="shared" si="20"/>
        <v>TRI</v>
      </c>
      <c r="H251" s="4" t="str">
        <f t="shared" si="21"/>
        <v>TS</v>
      </c>
      <c r="I251" s="4" t="str">
        <f>RIGHT(Konosys_Data!I251, LEN(Konosys_Data!I251) - FIND("_",Konosys_Data!I251))</f>
        <v>TRI_TS_1A-Techniques des Réseaux Informatiques (1A)-2018</v>
      </c>
      <c r="J251" s="10" t="str">
        <f t="shared" si="22"/>
        <v>TS_1A-Techniques des Réseaux Informatiques (1A)-2018</v>
      </c>
      <c r="K251" t="str">
        <f t="shared" si="23"/>
        <v>1A-Techniques des Réseaux Informatiques (1A)-2018</v>
      </c>
    </row>
    <row r="252" spans="1:11" x14ac:dyDescent="0.25">
      <c r="A252" s="5">
        <v>2019</v>
      </c>
      <c r="B252" t="str">
        <f t="shared" si="18"/>
        <v>NTIC_TMSIR_T</v>
      </c>
      <c r="C252" t="str">
        <f t="shared" si="19"/>
        <v>TMSIR103-NTIC_TMSIR_T_2019</v>
      </c>
      <c r="D252" t="str">
        <f>Konosys_Data!J252</f>
        <v>TMSIR103</v>
      </c>
      <c r="E252" s="4" t="str">
        <f>LEFT('[1]Konosys-export'!AA252,1)</f>
        <v>1</v>
      </c>
      <c r="F252" s="4" t="str">
        <f>LEFT(Konosys_Data!I252,FIND("_",Konosys_Data!I252)-1)</f>
        <v>NTIC</v>
      </c>
      <c r="G252" s="11" t="str">
        <f t="shared" si="20"/>
        <v>TMSIR</v>
      </c>
      <c r="H252" s="4" t="str">
        <f t="shared" si="21"/>
        <v>T</v>
      </c>
      <c r="I252" s="4" t="str">
        <f>RIGHT(Konosys_Data!I252, LEN(Konosys_Data!I252) - FIND("_",Konosys_Data!I252))</f>
        <v>TMSIR_T_1A-Technicien en Maintenance et Support Informatique et Réseaux (1A)-2018</v>
      </c>
      <c r="J252" s="10" t="str">
        <f t="shared" si="22"/>
        <v>T_1A-Technicien en Maintenance et Support Informatique et Réseaux (1A)-2018</v>
      </c>
      <c r="K252" t="str">
        <f t="shared" si="23"/>
        <v>1A-Technicien en Maintenance et Support Informatique et Réseaux (1A)-2018</v>
      </c>
    </row>
    <row r="253" spans="1:11" x14ac:dyDescent="0.25">
      <c r="A253" s="5">
        <v>2019</v>
      </c>
      <c r="B253" t="str">
        <f t="shared" si="18"/>
        <v>NTIC_TRI_TS</v>
      </c>
      <c r="C253" t="str">
        <f t="shared" si="19"/>
        <v>TRI101-NTIC_TRI_TS_2019</v>
      </c>
      <c r="D253" t="str">
        <f>Konosys_Data!J253</f>
        <v>TRI101</v>
      </c>
      <c r="E253" s="4" t="str">
        <f>LEFT('[1]Konosys-export'!AA253,1)</f>
        <v>1</v>
      </c>
      <c r="F253" s="4" t="str">
        <f>LEFT(Konosys_Data!I253,FIND("_",Konosys_Data!I253)-1)</f>
        <v>NTIC</v>
      </c>
      <c r="G253" s="11" t="str">
        <f t="shared" si="20"/>
        <v>TRI</v>
      </c>
      <c r="H253" s="4" t="str">
        <f t="shared" si="21"/>
        <v>TS</v>
      </c>
      <c r="I253" s="4" t="str">
        <f>RIGHT(Konosys_Data!I253, LEN(Konosys_Data!I253) - FIND("_",Konosys_Data!I253))</f>
        <v>TRI_TS_1A-Techniques des Réseaux Informatiques (1A)-2018</v>
      </c>
      <c r="J253" s="10" t="str">
        <f t="shared" si="22"/>
        <v>TS_1A-Techniques des Réseaux Informatiques (1A)-2018</v>
      </c>
      <c r="K253" t="str">
        <f t="shared" si="23"/>
        <v>1A-Techniques des Réseaux Informatiques (1A)-2018</v>
      </c>
    </row>
    <row r="254" spans="1:11" x14ac:dyDescent="0.25">
      <c r="A254" s="5">
        <v>2019</v>
      </c>
      <c r="B254" t="str">
        <f t="shared" si="18"/>
        <v>NTIC_TDI_TS</v>
      </c>
      <c r="C254" t="str">
        <f t="shared" si="19"/>
        <v>TDI104-NTIC_TDI_TS_2019</v>
      </c>
      <c r="D254" t="str">
        <f>Konosys_Data!J254</f>
        <v>TDI104</v>
      </c>
      <c r="E254" s="4" t="str">
        <f>LEFT('[1]Konosys-export'!AA254,1)</f>
        <v>1</v>
      </c>
      <c r="F254" s="4" t="str">
        <f>LEFT(Konosys_Data!I254,FIND("_",Konosys_Data!I254)-1)</f>
        <v>NTIC</v>
      </c>
      <c r="G254" s="11" t="str">
        <f t="shared" si="20"/>
        <v>TDI</v>
      </c>
      <c r="H254" s="4" t="str">
        <f t="shared" si="21"/>
        <v>TS</v>
      </c>
      <c r="I254" s="4" t="str">
        <f>RIGHT(Konosys_Data!I254, LEN(Konosys_Data!I254) - FIND("_",Konosys_Data!I254))</f>
        <v>TDI_TS_1A-Techniques de Développement Informatique (1A)-2018</v>
      </c>
      <c r="J254" s="10" t="str">
        <f t="shared" si="22"/>
        <v>TS_1A-Techniques de Développement Informatique (1A)-2018</v>
      </c>
      <c r="K254" t="str">
        <f t="shared" si="23"/>
        <v>1A-Techniques de Développement Informatique (1A)-2018</v>
      </c>
    </row>
    <row r="255" spans="1:11" x14ac:dyDescent="0.25">
      <c r="A255" s="5">
        <v>2019</v>
      </c>
      <c r="B255" t="str">
        <f t="shared" si="18"/>
        <v>NTIC_TDI_TS</v>
      </c>
      <c r="C255" t="str">
        <f t="shared" si="19"/>
        <v>TDI105-NTIC_TDI_TS_2019</v>
      </c>
      <c r="D255" t="str">
        <f>Konosys_Data!J255</f>
        <v>TDI105</v>
      </c>
      <c r="E255" s="4" t="str">
        <f>LEFT('[1]Konosys-export'!AA255,1)</f>
        <v>1</v>
      </c>
      <c r="F255" s="4" t="str">
        <f>LEFT(Konosys_Data!I255,FIND("_",Konosys_Data!I255)-1)</f>
        <v>NTIC</v>
      </c>
      <c r="G255" s="11" t="str">
        <f t="shared" si="20"/>
        <v>TDI</v>
      </c>
      <c r="H255" s="4" t="str">
        <f t="shared" si="21"/>
        <v>TS</v>
      </c>
      <c r="I255" s="4" t="str">
        <f>RIGHT(Konosys_Data!I255, LEN(Konosys_Data!I255) - FIND("_",Konosys_Data!I255))</f>
        <v>TDI_TS_1A-Techniques de Développement Informatique (1A)-2018</v>
      </c>
      <c r="J255" s="10" t="str">
        <f t="shared" si="22"/>
        <v>TS_1A-Techniques de Développement Informatique (1A)-2018</v>
      </c>
      <c r="K255" t="str">
        <f t="shared" si="23"/>
        <v>1A-Techniques de Développement Informatique (1A)-2018</v>
      </c>
    </row>
    <row r="256" spans="1:11" x14ac:dyDescent="0.25">
      <c r="A256" s="5">
        <v>2019</v>
      </c>
      <c r="B256" t="str">
        <f t="shared" si="18"/>
        <v>NTIC_TDI_TS</v>
      </c>
      <c r="C256" t="str">
        <f t="shared" si="19"/>
        <v>TDI105-NTIC_TDI_TS_2019</v>
      </c>
      <c r="D256" t="str">
        <f>Konosys_Data!J256</f>
        <v>TDI105</v>
      </c>
      <c r="E256" s="4" t="str">
        <f>LEFT('[1]Konosys-export'!AA256,1)</f>
        <v>2</v>
      </c>
      <c r="F256" s="4" t="str">
        <f>LEFT(Konosys_Data!I256,FIND("_",Konosys_Data!I256)-1)</f>
        <v>NTIC</v>
      </c>
      <c r="G256" s="11" t="str">
        <f t="shared" si="20"/>
        <v>TDI</v>
      </c>
      <c r="H256" s="4" t="str">
        <f t="shared" si="21"/>
        <v>TS</v>
      </c>
      <c r="I256" s="4" t="str">
        <f>RIGHT(Konosys_Data!I256, LEN(Konosys_Data!I256) - FIND("_",Konosys_Data!I256))</f>
        <v>TDI_TS_1A-Techniques de Développement Informatique (1A)-2018</v>
      </c>
      <c r="J256" s="10" t="str">
        <f t="shared" si="22"/>
        <v>TS_1A-Techniques de Développement Informatique (1A)-2018</v>
      </c>
      <c r="K256" t="str">
        <f t="shared" si="23"/>
        <v>1A-Techniques de Développement Informatique (1A)-2018</v>
      </c>
    </row>
    <row r="257" spans="1:11" x14ac:dyDescent="0.25">
      <c r="A257" s="5">
        <v>2019</v>
      </c>
      <c r="B257" t="str">
        <f t="shared" si="18"/>
        <v>NTIC_TRI_TS</v>
      </c>
      <c r="C257" t="str">
        <f t="shared" si="19"/>
        <v>TRI102-NTIC_TRI_TS_2019</v>
      </c>
      <c r="D257" t="str">
        <f>Konosys_Data!J257</f>
        <v>TRI102</v>
      </c>
      <c r="E257" s="4" t="str">
        <f>LEFT('[1]Konosys-export'!AA257,1)</f>
        <v>2</v>
      </c>
      <c r="F257" s="4" t="str">
        <f>LEFT(Konosys_Data!I257,FIND("_",Konosys_Data!I257)-1)</f>
        <v>NTIC</v>
      </c>
      <c r="G257" s="11" t="str">
        <f t="shared" si="20"/>
        <v>TRI</v>
      </c>
      <c r="H257" s="4" t="str">
        <f t="shared" si="21"/>
        <v>TS</v>
      </c>
      <c r="I257" s="4" t="str">
        <f>RIGHT(Konosys_Data!I257, LEN(Konosys_Data!I257) - FIND("_",Konosys_Data!I257))</f>
        <v>TRI_TS_1A-Techniques des Réseaux Informatiques (1A)-2018</v>
      </c>
      <c r="J257" s="10" t="str">
        <f t="shared" si="22"/>
        <v>TS_1A-Techniques des Réseaux Informatiques (1A)-2018</v>
      </c>
      <c r="K257" t="str">
        <f t="shared" si="23"/>
        <v>1A-Techniques des Réseaux Informatiques (1A)-2018</v>
      </c>
    </row>
    <row r="258" spans="1:11" x14ac:dyDescent="0.25">
      <c r="A258" s="5">
        <v>2019</v>
      </c>
      <c r="B258" t="str">
        <f t="shared" si="18"/>
        <v>NTIC_TDI_TS</v>
      </c>
      <c r="C258" t="str">
        <f t="shared" si="19"/>
        <v>TDI104-NTIC_TDI_TS_2019</v>
      </c>
      <c r="D258" t="str">
        <f>Konosys_Data!J258</f>
        <v>TDI104</v>
      </c>
      <c r="E258" s="4" t="str">
        <f>LEFT('[1]Konosys-export'!AA258,1)</f>
        <v>2</v>
      </c>
      <c r="F258" s="4" t="str">
        <f>LEFT(Konosys_Data!I258,FIND("_",Konosys_Data!I258)-1)</f>
        <v>NTIC</v>
      </c>
      <c r="G258" s="11" t="str">
        <f t="shared" si="20"/>
        <v>TDI</v>
      </c>
      <c r="H258" s="4" t="str">
        <f t="shared" si="21"/>
        <v>TS</v>
      </c>
      <c r="I258" s="4" t="str">
        <f>RIGHT(Konosys_Data!I258, LEN(Konosys_Data!I258) - FIND("_",Konosys_Data!I258))</f>
        <v>TDI_TS_1A-Techniques de Développement Informatique (1A)-2018</v>
      </c>
      <c r="J258" s="10" t="str">
        <f t="shared" si="22"/>
        <v>TS_1A-Techniques de Développement Informatique (1A)-2018</v>
      </c>
      <c r="K258" t="str">
        <f t="shared" si="23"/>
        <v>1A-Techniques de Développement Informatique (1A)-2018</v>
      </c>
    </row>
    <row r="259" spans="1:11" x14ac:dyDescent="0.25">
      <c r="A259" s="5">
        <v>2019</v>
      </c>
      <c r="B259" t="str">
        <f t="shared" ref="B259:B322" si="24">CONCATENATE(F259,"_",G259,"_",H259)</f>
        <v>NTIC_TDM_TS</v>
      </c>
      <c r="C259" t="str">
        <f t="shared" ref="C259:C322" si="25">CONCATENATE(D259,"-",B259,"_",A259)</f>
        <v>TDM101-NTIC_TDM_TS_2019</v>
      </c>
      <c r="D259" t="str">
        <f>Konosys_Data!J259</f>
        <v>TDM101</v>
      </c>
      <c r="E259" s="4" t="str">
        <f>LEFT('[1]Konosys-export'!AA259,1)</f>
        <v>2</v>
      </c>
      <c r="F259" s="4" t="str">
        <f>LEFT(Konosys_Data!I259,FIND("_",Konosys_Data!I259)-1)</f>
        <v>NTIC</v>
      </c>
      <c r="G259" s="11" t="str">
        <f t="shared" ref="G259:G322" si="26">LEFT(I259,FIND("_",I259) -1)</f>
        <v>TDM</v>
      </c>
      <c r="H259" s="4" t="str">
        <f t="shared" ref="H259:H322" si="27">LEFT(J259,FIND("_",J259)-1)</f>
        <v>TS</v>
      </c>
      <c r="I259" s="4" t="str">
        <f>RIGHT(Konosys_Data!I259, LEN(Konosys_Data!I259) - FIND("_",Konosys_Data!I259))</f>
        <v>TDM_TS_1A-Techniques de Développement Multimédia (1A)-2018</v>
      </c>
      <c r="J259" s="10" t="str">
        <f t="shared" ref="J259:J322" si="28">RIGHT(I259,LEN(I259)-FIND("_",I259))</f>
        <v>TS_1A-Techniques de Développement Multimédia (1A)-2018</v>
      </c>
      <c r="K259" t="str">
        <f t="shared" ref="K259:K322" si="29">RIGHT(J259,LEN(J259)-FIND("_",J259))</f>
        <v>1A-Techniques de Développement Multimédia (1A)-2018</v>
      </c>
    </row>
    <row r="260" spans="1:11" x14ac:dyDescent="0.25">
      <c r="A260" s="5">
        <v>2019</v>
      </c>
      <c r="B260" t="str">
        <f t="shared" si="24"/>
        <v>NTIC_TDI_TS</v>
      </c>
      <c r="C260" t="str">
        <f t="shared" si="25"/>
        <v>TDI103-NTIC_TDI_TS_2019</v>
      </c>
      <c r="D260" t="str">
        <f>Konosys_Data!J260</f>
        <v>TDI103</v>
      </c>
      <c r="E260" s="4" t="str">
        <f>LEFT('[1]Konosys-export'!AA260,1)</f>
        <v>1</v>
      </c>
      <c r="F260" s="4" t="str">
        <f>LEFT(Konosys_Data!I260,FIND("_",Konosys_Data!I260)-1)</f>
        <v>NTIC</v>
      </c>
      <c r="G260" s="11" t="str">
        <f t="shared" si="26"/>
        <v>TDI</v>
      </c>
      <c r="H260" s="4" t="str">
        <f t="shared" si="27"/>
        <v>TS</v>
      </c>
      <c r="I260" s="4" t="str">
        <f>RIGHT(Konosys_Data!I260, LEN(Konosys_Data!I260) - FIND("_",Konosys_Data!I260))</f>
        <v>TDI_TS_1A-Techniques de Développement Informatique (1A)-2018</v>
      </c>
      <c r="J260" s="10" t="str">
        <f t="shared" si="28"/>
        <v>TS_1A-Techniques de Développement Informatique (1A)-2018</v>
      </c>
      <c r="K260" t="str">
        <f t="shared" si="29"/>
        <v>1A-Techniques de Développement Informatique (1A)-2018</v>
      </c>
    </row>
    <row r="261" spans="1:11" x14ac:dyDescent="0.25">
      <c r="A261" s="5">
        <v>2019</v>
      </c>
      <c r="B261" t="str">
        <f t="shared" si="24"/>
        <v>NTIC_TDI_TS</v>
      </c>
      <c r="C261" t="str">
        <f t="shared" si="25"/>
        <v>TDI102-NTIC_TDI_TS_2019</v>
      </c>
      <c r="D261" t="str">
        <f>Konosys_Data!J261</f>
        <v>TDI102</v>
      </c>
      <c r="E261" s="4" t="str">
        <f>LEFT('[1]Konosys-export'!AA261,1)</f>
        <v>1</v>
      </c>
      <c r="F261" s="4" t="str">
        <f>LEFT(Konosys_Data!I261,FIND("_",Konosys_Data!I261)-1)</f>
        <v>NTIC</v>
      </c>
      <c r="G261" s="11" t="str">
        <f t="shared" si="26"/>
        <v>TDI</v>
      </c>
      <c r="H261" s="4" t="str">
        <f t="shared" si="27"/>
        <v>TS</v>
      </c>
      <c r="I261" s="4" t="str">
        <f>RIGHT(Konosys_Data!I261, LEN(Konosys_Data!I261) - FIND("_",Konosys_Data!I261))</f>
        <v>TDI_TS_1A-Techniques de Développement Informatique (1A)-2018</v>
      </c>
      <c r="J261" s="10" t="str">
        <f t="shared" si="28"/>
        <v>TS_1A-Techniques de Développement Informatique (1A)-2018</v>
      </c>
      <c r="K261" t="str">
        <f t="shared" si="29"/>
        <v>1A-Techniques de Développement Informatique (1A)-2018</v>
      </c>
    </row>
    <row r="262" spans="1:11" x14ac:dyDescent="0.25">
      <c r="A262" s="5">
        <v>2019</v>
      </c>
      <c r="B262" t="str">
        <f t="shared" si="24"/>
        <v>NTIC_TDI_TS</v>
      </c>
      <c r="C262" t="str">
        <f t="shared" si="25"/>
        <v>TDI101-NTIC_TDI_TS_2019</v>
      </c>
      <c r="D262" t="str">
        <f>Konosys_Data!J262</f>
        <v>TDI101</v>
      </c>
      <c r="E262" s="4" t="str">
        <f>LEFT('[1]Konosys-export'!AA262,1)</f>
        <v>1</v>
      </c>
      <c r="F262" s="4" t="str">
        <f>LEFT(Konosys_Data!I262,FIND("_",Konosys_Data!I262)-1)</f>
        <v>NTIC</v>
      </c>
      <c r="G262" s="11" t="str">
        <f t="shared" si="26"/>
        <v>TDI</v>
      </c>
      <c r="H262" s="4" t="str">
        <f t="shared" si="27"/>
        <v>TS</v>
      </c>
      <c r="I262" s="4" t="str">
        <f>RIGHT(Konosys_Data!I262, LEN(Konosys_Data!I262) - FIND("_",Konosys_Data!I262))</f>
        <v>TDI_TS_1A-Techniques de Développement Informatique (1A)-2018</v>
      </c>
      <c r="J262" s="10" t="str">
        <f t="shared" si="28"/>
        <v>TS_1A-Techniques de Développement Informatique (1A)-2018</v>
      </c>
      <c r="K262" t="str">
        <f t="shared" si="29"/>
        <v>1A-Techniques de Développement Informatique (1A)-2018</v>
      </c>
    </row>
    <row r="263" spans="1:11" x14ac:dyDescent="0.25">
      <c r="A263" s="5">
        <v>2019</v>
      </c>
      <c r="B263" t="str">
        <f t="shared" si="24"/>
        <v>NTIC_TDI_TS</v>
      </c>
      <c r="C263" t="str">
        <f t="shared" si="25"/>
        <v>TDI101-NTIC_TDI_TS_2019</v>
      </c>
      <c r="D263" t="str">
        <f>Konosys_Data!J263</f>
        <v>TDI101</v>
      </c>
      <c r="E263" s="4" t="str">
        <f>LEFT('[1]Konosys-export'!AA263,1)</f>
        <v>1</v>
      </c>
      <c r="F263" s="4" t="str">
        <f>LEFT(Konosys_Data!I263,FIND("_",Konosys_Data!I263)-1)</f>
        <v>NTIC</v>
      </c>
      <c r="G263" s="11" t="str">
        <f t="shared" si="26"/>
        <v>TDI</v>
      </c>
      <c r="H263" s="4" t="str">
        <f t="shared" si="27"/>
        <v>TS</v>
      </c>
      <c r="I263" s="4" t="str">
        <f>RIGHT(Konosys_Data!I263, LEN(Konosys_Data!I263) - FIND("_",Konosys_Data!I263))</f>
        <v>TDI_TS_1A-Techniques de Développement Informatique (1A)-2018</v>
      </c>
      <c r="J263" s="10" t="str">
        <f t="shared" si="28"/>
        <v>TS_1A-Techniques de Développement Informatique (1A)-2018</v>
      </c>
      <c r="K263" t="str">
        <f t="shared" si="29"/>
        <v>1A-Techniques de Développement Informatique (1A)-2018</v>
      </c>
    </row>
    <row r="264" spans="1:11" x14ac:dyDescent="0.25">
      <c r="A264" s="5">
        <v>2019</v>
      </c>
      <c r="B264" t="str">
        <f t="shared" si="24"/>
        <v>AG_INFO_TS</v>
      </c>
      <c r="C264" t="str">
        <f t="shared" si="25"/>
        <v>INFO101-AG_INFO_TS_2019</v>
      </c>
      <c r="D264" t="str">
        <f>Konosys_Data!J264</f>
        <v>INFO101</v>
      </c>
      <c r="E264" s="4" t="str">
        <f>LEFT('[1]Konosys-export'!AA264,1)</f>
        <v>1</v>
      </c>
      <c r="F264" s="4" t="str">
        <f>LEFT(Konosys_Data!I264,FIND("_",Konosys_Data!I264)-1)</f>
        <v>AG</v>
      </c>
      <c r="G264" s="11" t="str">
        <f t="shared" si="26"/>
        <v>INFO</v>
      </c>
      <c r="H264" s="4" t="str">
        <f t="shared" si="27"/>
        <v>TS</v>
      </c>
      <c r="I264" s="4" t="str">
        <f>RIGHT(Konosys_Data!I264, LEN(Konosys_Data!I264) - FIND("_",Konosys_Data!I264))</f>
        <v>INFO_TS_1A-Infographie (1A)-2018</v>
      </c>
      <c r="J264" s="10" t="str">
        <f t="shared" si="28"/>
        <v>TS_1A-Infographie (1A)-2018</v>
      </c>
      <c r="K264" t="str">
        <f t="shared" si="29"/>
        <v>1A-Infographie (1A)-2018</v>
      </c>
    </row>
    <row r="265" spans="1:11" x14ac:dyDescent="0.25">
      <c r="A265" s="5">
        <v>2019</v>
      </c>
      <c r="B265" t="str">
        <f t="shared" si="24"/>
        <v>NTIC_TDM_TS</v>
      </c>
      <c r="C265" t="str">
        <f t="shared" si="25"/>
        <v>TDM102-NTIC_TDM_TS_2019</v>
      </c>
      <c r="D265" t="str">
        <f>Konosys_Data!J265</f>
        <v>TDM102</v>
      </c>
      <c r="E265" s="4" t="str">
        <f>LEFT('[1]Konosys-export'!AA265,1)</f>
        <v>1</v>
      </c>
      <c r="F265" s="4" t="str">
        <f>LEFT(Konosys_Data!I265,FIND("_",Konosys_Data!I265)-1)</f>
        <v>NTIC</v>
      </c>
      <c r="G265" s="11" t="str">
        <f t="shared" si="26"/>
        <v>TDM</v>
      </c>
      <c r="H265" s="4" t="str">
        <f t="shared" si="27"/>
        <v>TS</v>
      </c>
      <c r="I265" s="4" t="str">
        <f>RIGHT(Konosys_Data!I265, LEN(Konosys_Data!I265) - FIND("_",Konosys_Data!I265))</f>
        <v>TDM_TS_1A-Techniques de Développement Multimédia (1A)-2018</v>
      </c>
      <c r="J265" s="10" t="str">
        <f t="shared" si="28"/>
        <v>TS_1A-Techniques de Développement Multimédia (1A)-2018</v>
      </c>
      <c r="K265" t="str">
        <f t="shared" si="29"/>
        <v>1A-Techniques de Développement Multimédia (1A)-2018</v>
      </c>
    </row>
    <row r="266" spans="1:11" x14ac:dyDescent="0.25">
      <c r="A266" s="5">
        <v>2019</v>
      </c>
      <c r="B266" t="str">
        <f t="shared" si="24"/>
        <v>NTIC_TMSIR_T</v>
      </c>
      <c r="C266" t="str">
        <f t="shared" si="25"/>
        <v>TMSIR103-NTIC_TMSIR_T_2019</v>
      </c>
      <c r="D266" t="str">
        <f>Konosys_Data!J266</f>
        <v>TMSIR103</v>
      </c>
      <c r="E266" s="4" t="str">
        <f>LEFT('[1]Konosys-export'!AA266,1)</f>
        <v>1</v>
      </c>
      <c r="F266" s="4" t="str">
        <f>LEFT(Konosys_Data!I266,FIND("_",Konosys_Data!I266)-1)</f>
        <v>NTIC</v>
      </c>
      <c r="G266" s="11" t="str">
        <f t="shared" si="26"/>
        <v>TMSIR</v>
      </c>
      <c r="H266" s="4" t="str">
        <f t="shared" si="27"/>
        <v>T</v>
      </c>
      <c r="I266" s="4" t="str">
        <f>RIGHT(Konosys_Data!I266, LEN(Konosys_Data!I266) - FIND("_",Konosys_Data!I266))</f>
        <v>TMSIR_T_1A-Technicien en Maintenance et Support Informatique et Réseaux (1A)-2018</v>
      </c>
      <c r="J266" s="10" t="str">
        <f t="shared" si="28"/>
        <v>T_1A-Technicien en Maintenance et Support Informatique et Réseaux (1A)-2018</v>
      </c>
      <c r="K266" t="str">
        <f t="shared" si="29"/>
        <v>1A-Technicien en Maintenance et Support Informatique et Réseaux (1A)-2018</v>
      </c>
    </row>
    <row r="267" spans="1:11" x14ac:dyDescent="0.25">
      <c r="A267" s="5">
        <v>2019</v>
      </c>
      <c r="B267" t="str">
        <f t="shared" si="24"/>
        <v>NTIC_TDI_TS</v>
      </c>
      <c r="C267" t="str">
        <f t="shared" si="25"/>
        <v>TDI102-NTIC_TDI_TS_2019</v>
      </c>
      <c r="D267" t="str">
        <f>Konosys_Data!J267</f>
        <v>TDI102</v>
      </c>
      <c r="E267" s="4" t="str">
        <f>LEFT('[1]Konosys-export'!AA267,1)</f>
        <v>2</v>
      </c>
      <c r="F267" s="4" t="str">
        <f>LEFT(Konosys_Data!I267,FIND("_",Konosys_Data!I267)-1)</f>
        <v>NTIC</v>
      </c>
      <c r="G267" s="11" t="str">
        <f t="shared" si="26"/>
        <v>TDI</v>
      </c>
      <c r="H267" s="4" t="str">
        <f t="shared" si="27"/>
        <v>TS</v>
      </c>
      <c r="I267" s="4" t="str">
        <f>RIGHT(Konosys_Data!I267, LEN(Konosys_Data!I267) - FIND("_",Konosys_Data!I267))</f>
        <v>TDI_TS_1A-Techniques de Développement Informatique (1A)-2018</v>
      </c>
      <c r="J267" s="10" t="str">
        <f t="shared" si="28"/>
        <v>TS_1A-Techniques de Développement Informatique (1A)-2018</v>
      </c>
      <c r="K267" t="str">
        <f t="shared" si="29"/>
        <v>1A-Techniques de Développement Informatique (1A)-2018</v>
      </c>
    </row>
    <row r="268" spans="1:11" x14ac:dyDescent="0.25">
      <c r="A268" s="5">
        <v>2019</v>
      </c>
      <c r="B268" t="str">
        <f t="shared" si="24"/>
        <v>NTIC_TRI_TS</v>
      </c>
      <c r="C268" t="str">
        <f t="shared" si="25"/>
        <v>TRI106-NTIC_TRI_TS_2019</v>
      </c>
      <c r="D268" t="str">
        <f>Konosys_Data!J268</f>
        <v>TRI106</v>
      </c>
      <c r="E268" s="4" t="str">
        <f>LEFT('[1]Konosys-export'!AA268,1)</f>
        <v>2</v>
      </c>
      <c r="F268" s="4" t="str">
        <f>LEFT(Konosys_Data!I268,FIND("_",Konosys_Data!I268)-1)</f>
        <v>NTIC</v>
      </c>
      <c r="G268" s="11" t="str">
        <f t="shared" si="26"/>
        <v>TRI</v>
      </c>
      <c r="H268" s="4" t="str">
        <f t="shared" si="27"/>
        <v>TS</v>
      </c>
      <c r="I268" s="4" t="str">
        <f>RIGHT(Konosys_Data!I268, LEN(Konosys_Data!I268) - FIND("_",Konosys_Data!I268))</f>
        <v>TRI_TS_1A-Techniques des Réseaux Informatiques (1A)-2018</v>
      </c>
      <c r="J268" s="10" t="str">
        <f t="shared" si="28"/>
        <v>TS_1A-Techniques des Réseaux Informatiques (1A)-2018</v>
      </c>
      <c r="K268" t="str">
        <f t="shared" si="29"/>
        <v>1A-Techniques des Réseaux Informatiques (1A)-2018</v>
      </c>
    </row>
    <row r="269" spans="1:11" x14ac:dyDescent="0.25">
      <c r="A269" s="5">
        <v>2019</v>
      </c>
      <c r="B269" t="str">
        <f t="shared" si="24"/>
        <v>NTIC_TRI_TS</v>
      </c>
      <c r="C269" t="str">
        <f t="shared" si="25"/>
        <v>TRI104-NTIC_TRI_TS_2019</v>
      </c>
      <c r="D269" t="str">
        <f>Konosys_Data!J269</f>
        <v>TRI104</v>
      </c>
      <c r="E269" s="4" t="str">
        <f>LEFT('[1]Konosys-export'!AA269,1)</f>
        <v>2</v>
      </c>
      <c r="F269" s="4" t="str">
        <f>LEFT(Konosys_Data!I269,FIND("_",Konosys_Data!I269)-1)</f>
        <v>NTIC</v>
      </c>
      <c r="G269" s="11" t="str">
        <f t="shared" si="26"/>
        <v>TRI</v>
      </c>
      <c r="H269" s="4" t="str">
        <f t="shared" si="27"/>
        <v>TS</v>
      </c>
      <c r="I269" s="4" t="str">
        <f>RIGHT(Konosys_Data!I269, LEN(Konosys_Data!I269) - FIND("_",Konosys_Data!I269))</f>
        <v>TRI_TS_1A-Techniques des Réseaux Informatiques (1A)-2018</v>
      </c>
      <c r="J269" s="10" t="str">
        <f t="shared" si="28"/>
        <v>TS_1A-Techniques des Réseaux Informatiques (1A)-2018</v>
      </c>
      <c r="K269" t="str">
        <f t="shared" si="29"/>
        <v>1A-Techniques des Réseaux Informatiques (1A)-2018</v>
      </c>
    </row>
    <row r="270" spans="1:11" x14ac:dyDescent="0.25">
      <c r="A270" s="5">
        <v>2019</v>
      </c>
      <c r="B270" t="str">
        <f t="shared" si="24"/>
        <v>NTIC_TDI_TS</v>
      </c>
      <c r="C270" t="str">
        <f t="shared" si="25"/>
        <v>TDI106-NTIC_TDI_TS_2019</v>
      </c>
      <c r="D270" t="str">
        <f>Konosys_Data!J270</f>
        <v>TDI106</v>
      </c>
      <c r="E270" s="4" t="str">
        <f>LEFT('[1]Konosys-export'!AA270,1)</f>
        <v>1</v>
      </c>
      <c r="F270" s="4" t="str">
        <f>LEFT(Konosys_Data!I270,FIND("_",Konosys_Data!I270)-1)</f>
        <v>NTIC</v>
      </c>
      <c r="G270" s="11" t="str">
        <f t="shared" si="26"/>
        <v>TDI</v>
      </c>
      <c r="H270" s="4" t="str">
        <f t="shared" si="27"/>
        <v>TS</v>
      </c>
      <c r="I270" s="4" t="str">
        <f>RIGHT(Konosys_Data!I270, LEN(Konosys_Data!I270) - FIND("_",Konosys_Data!I270))</f>
        <v>TDI_TS_1A-Techniques de Développement Informatique (1A)-2018</v>
      </c>
      <c r="J270" s="10" t="str">
        <f t="shared" si="28"/>
        <v>TS_1A-Techniques de Développement Informatique (1A)-2018</v>
      </c>
      <c r="K270" t="str">
        <f t="shared" si="29"/>
        <v>1A-Techniques de Développement Informatique (1A)-2018</v>
      </c>
    </row>
    <row r="271" spans="1:11" x14ac:dyDescent="0.25">
      <c r="A271" s="5">
        <v>2019</v>
      </c>
      <c r="B271" t="str">
        <f t="shared" si="24"/>
        <v>AG_INFO_TS</v>
      </c>
      <c r="C271" t="str">
        <f t="shared" si="25"/>
        <v>INFO102-AG_INFO_TS_2019</v>
      </c>
      <c r="D271" t="str">
        <f>Konosys_Data!J271</f>
        <v>INFO102</v>
      </c>
      <c r="E271" s="4" t="str">
        <f>LEFT('[1]Konosys-export'!AA271,1)</f>
        <v>2</v>
      </c>
      <c r="F271" s="4" t="str">
        <f>LEFT(Konosys_Data!I271,FIND("_",Konosys_Data!I271)-1)</f>
        <v>AG</v>
      </c>
      <c r="G271" s="11" t="str">
        <f t="shared" si="26"/>
        <v>INFO</v>
      </c>
      <c r="H271" s="4" t="str">
        <f t="shared" si="27"/>
        <v>TS</v>
      </c>
      <c r="I271" s="4" t="str">
        <f>RIGHT(Konosys_Data!I271, LEN(Konosys_Data!I271) - FIND("_",Konosys_Data!I271))</f>
        <v>INFO_TS_1A-Infographie (1A)-2018</v>
      </c>
      <c r="J271" s="10" t="str">
        <f t="shared" si="28"/>
        <v>TS_1A-Infographie (1A)-2018</v>
      </c>
      <c r="K271" t="str">
        <f t="shared" si="29"/>
        <v>1A-Infographie (1A)-2018</v>
      </c>
    </row>
    <row r="272" spans="1:11" x14ac:dyDescent="0.25">
      <c r="A272" s="5">
        <v>2019</v>
      </c>
      <c r="B272" t="str">
        <f t="shared" si="24"/>
        <v>AG_INFO_TS</v>
      </c>
      <c r="C272" t="str">
        <f t="shared" si="25"/>
        <v>INFO101-AG_INFO_TS_2019</v>
      </c>
      <c r="D272" t="str">
        <f>Konosys_Data!J272</f>
        <v>INFO101</v>
      </c>
      <c r="E272" s="4" t="str">
        <f>LEFT('[1]Konosys-export'!AA272,1)</f>
        <v>2</v>
      </c>
      <c r="F272" s="4" t="str">
        <f>LEFT(Konosys_Data!I272,FIND("_",Konosys_Data!I272)-1)</f>
        <v>AG</v>
      </c>
      <c r="G272" s="11" t="str">
        <f t="shared" si="26"/>
        <v>INFO</v>
      </c>
      <c r="H272" s="4" t="str">
        <f t="shared" si="27"/>
        <v>TS</v>
      </c>
      <c r="I272" s="4" t="str">
        <f>RIGHT(Konosys_Data!I272, LEN(Konosys_Data!I272) - FIND("_",Konosys_Data!I272))</f>
        <v>INFO_TS_1A-Infographie (1A)-2018</v>
      </c>
      <c r="J272" s="10" t="str">
        <f t="shared" si="28"/>
        <v>TS_1A-Infographie (1A)-2018</v>
      </c>
      <c r="K272" t="str">
        <f t="shared" si="29"/>
        <v>1A-Infographie (1A)-2018</v>
      </c>
    </row>
    <row r="273" spans="1:11" x14ac:dyDescent="0.25">
      <c r="A273" s="5">
        <v>2019</v>
      </c>
      <c r="B273" t="str">
        <f t="shared" si="24"/>
        <v>NTIC_TRI_TS</v>
      </c>
      <c r="C273" t="str">
        <f t="shared" si="25"/>
        <v>TRI104-NTIC_TRI_TS_2019</v>
      </c>
      <c r="D273" t="str">
        <f>Konosys_Data!J273</f>
        <v>TRI104</v>
      </c>
      <c r="E273" s="4" t="str">
        <f>LEFT('[1]Konosys-export'!AA273,1)</f>
        <v>2</v>
      </c>
      <c r="F273" s="4" t="str">
        <f>LEFT(Konosys_Data!I273,FIND("_",Konosys_Data!I273)-1)</f>
        <v>NTIC</v>
      </c>
      <c r="G273" s="11" t="str">
        <f t="shared" si="26"/>
        <v>TRI</v>
      </c>
      <c r="H273" s="4" t="str">
        <f t="shared" si="27"/>
        <v>TS</v>
      </c>
      <c r="I273" s="4" t="str">
        <f>RIGHT(Konosys_Data!I273, LEN(Konosys_Data!I273) - FIND("_",Konosys_Data!I273))</f>
        <v>TRI_TS_1A-Techniques des Réseaux Informatiques (1A)-2018</v>
      </c>
      <c r="J273" s="10" t="str">
        <f t="shared" si="28"/>
        <v>TS_1A-Techniques des Réseaux Informatiques (1A)-2018</v>
      </c>
      <c r="K273" t="str">
        <f t="shared" si="29"/>
        <v>1A-Techniques des Réseaux Informatiques (1A)-2018</v>
      </c>
    </row>
    <row r="274" spans="1:11" x14ac:dyDescent="0.25">
      <c r="A274" s="5">
        <v>2019</v>
      </c>
      <c r="B274" t="str">
        <f t="shared" si="24"/>
        <v>NTIC_TMSIR_T</v>
      </c>
      <c r="C274" t="str">
        <f t="shared" si="25"/>
        <v>TMSIR102-NTIC_TMSIR_T_2019</v>
      </c>
      <c r="D274" t="str">
        <f>Konosys_Data!J274</f>
        <v>TMSIR102</v>
      </c>
      <c r="E274" s="4" t="str">
        <f>LEFT('[1]Konosys-export'!AA274,1)</f>
        <v>2</v>
      </c>
      <c r="F274" s="4" t="str">
        <f>LEFT(Konosys_Data!I274,FIND("_",Konosys_Data!I274)-1)</f>
        <v>NTIC</v>
      </c>
      <c r="G274" s="11" t="str">
        <f t="shared" si="26"/>
        <v>TMSIR</v>
      </c>
      <c r="H274" s="4" t="str">
        <f t="shared" si="27"/>
        <v>T</v>
      </c>
      <c r="I274" s="4" t="str">
        <f>RIGHT(Konosys_Data!I274, LEN(Konosys_Data!I274) - FIND("_",Konosys_Data!I274))</f>
        <v>TMSIR_T_1A-Technicien en Maintenance et Support Informatique et Réseaux (1A)-2018</v>
      </c>
      <c r="J274" s="10" t="str">
        <f t="shared" si="28"/>
        <v>T_1A-Technicien en Maintenance et Support Informatique et Réseaux (1A)-2018</v>
      </c>
      <c r="K274" t="str">
        <f t="shared" si="29"/>
        <v>1A-Technicien en Maintenance et Support Informatique et Réseaux (1A)-2018</v>
      </c>
    </row>
    <row r="275" spans="1:11" x14ac:dyDescent="0.25">
      <c r="A275" s="5">
        <v>2019</v>
      </c>
      <c r="B275" t="str">
        <f t="shared" si="24"/>
        <v>NTIC_TDI_TS</v>
      </c>
      <c r="C275" t="str">
        <f t="shared" si="25"/>
        <v>TDI102-NTIC_TDI_TS_2019</v>
      </c>
      <c r="D275" t="str">
        <f>Konosys_Data!J275</f>
        <v>TDI102</v>
      </c>
      <c r="E275" s="4" t="str">
        <f>LEFT('[1]Konosys-export'!AA275,1)</f>
        <v>2</v>
      </c>
      <c r="F275" s="4" t="str">
        <f>LEFT(Konosys_Data!I275,FIND("_",Konosys_Data!I275)-1)</f>
        <v>NTIC</v>
      </c>
      <c r="G275" s="11" t="str">
        <f t="shared" si="26"/>
        <v>TDI</v>
      </c>
      <c r="H275" s="4" t="str">
        <f t="shared" si="27"/>
        <v>TS</v>
      </c>
      <c r="I275" s="4" t="str">
        <f>RIGHT(Konosys_Data!I275, LEN(Konosys_Data!I275) - FIND("_",Konosys_Data!I275))</f>
        <v>TDI_TS_1A-Techniques de Développement Informatique (1A)-2018</v>
      </c>
      <c r="J275" s="10" t="str">
        <f t="shared" si="28"/>
        <v>TS_1A-Techniques de Développement Informatique (1A)-2018</v>
      </c>
      <c r="K275" t="str">
        <f t="shared" si="29"/>
        <v>1A-Techniques de Développement Informatique (1A)-2018</v>
      </c>
    </row>
    <row r="276" spans="1:11" x14ac:dyDescent="0.25">
      <c r="A276" s="5">
        <v>2019</v>
      </c>
      <c r="B276" t="str">
        <f t="shared" si="24"/>
        <v>NTIC_TRI_TS</v>
      </c>
      <c r="C276" t="str">
        <f t="shared" si="25"/>
        <v>TRI103-NTIC_TRI_TS_2019</v>
      </c>
      <c r="D276" t="str">
        <f>Konosys_Data!J276</f>
        <v>TRI103</v>
      </c>
      <c r="E276" s="4" t="str">
        <f>LEFT('[1]Konosys-export'!AA276,1)</f>
        <v>2</v>
      </c>
      <c r="F276" s="4" t="str">
        <f>LEFT(Konosys_Data!I276,FIND("_",Konosys_Data!I276)-1)</f>
        <v>NTIC</v>
      </c>
      <c r="G276" s="11" t="str">
        <f t="shared" si="26"/>
        <v>TRI</v>
      </c>
      <c r="H276" s="4" t="str">
        <f t="shared" si="27"/>
        <v>TS</v>
      </c>
      <c r="I276" s="4" t="str">
        <f>RIGHT(Konosys_Data!I276, LEN(Konosys_Data!I276) - FIND("_",Konosys_Data!I276))</f>
        <v>TRI_TS_1A-Techniques des Réseaux Informatiques (1A)-2018</v>
      </c>
      <c r="J276" s="10" t="str">
        <f t="shared" si="28"/>
        <v>TS_1A-Techniques des Réseaux Informatiques (1A)-2018</v>
      </c>
      <c r="K276" t="str">
        <f t="shared" si="29"/>
        <v>1A-Techniques des Réseaux Informatiques (1A)-2018</v>
      </c>
    </row>
    <row r="277" spans="1:11" x14ac:dyDescent="0.25">
      <c r="A277" s="5">
        <v>2019</v>
      </c>
      <c r="B277" t="str">
        <f t="shared" si="24"/>
        <v>NTIC_TDM_TS</v>
      </c>
      <c r="C277" t="str">
        <f t="shared" si="25"/>
        <v>TDM101-NTIC_TDM_TS_2019</v>
      </c>
      <c r="D277" t="str">
        <f>Konosys_Data!J277</f>
        <v>TDM101</v>
      </c>
      <c r="E277" s="4" t="str">
        <f>LEFT('[1]Konosys-export'!AA277,1)</f>
        <v>2</v>
      </c>
      <c r="F277" s="4" t="str">
        <f>LEFT(Konosys_Data!I277,FIND("_",Konosys_Data!I277)-1)</f>
        <v>NTIC</v>
      </c>
      <c r="G277" s="11" t="str">
        <f t="shared" si="26"/>
        <v>TDM</v>
      </c>
      <c r="H277" s="4" t="str">
        <f t="shared" si="27"/>
        <v>TS</v>
      </c>
      <c r="I277" s="4" t="str">
        <f>RIGHT(Konosys_Data!I277, LEN(Konosys_Data!I277) - FIND("_",Konosys_Data!I277))</f>
        <v>TDM_TS_1A-Techniques de Développement Multimédia (1A)-2018</v>
      </c>
      <c r="J277" s="10" t="str">
        <f t="shared" si="28"/>
        <v>TS_1A-Techniques de Développement Multimédia (1A)-2018</v>
      </c>
      <c r="K277" t="str">
        <f t="shared" si="29"/>
        <v>1A-Techniques de Développement Multimédia (1A)-2018</v>
      </c>
    </row>
    <row r="278" spans="1:11" x14ac:dyDescent="0.25">
      <c r="A278" s="5">
        <v>2019</v>
      </c>
      <c r="B278" t="str">
        <f t="shared" si="24"/>
        <v>NTIC_TDI_TS</v>
      </c>
      <c r="C278" t="str">
        <f t="shared" si="25"/>
        <v>TDI104-NTIC_TDI_TS_2019</v>
      </c>
      <c r="D278" t="str">
        <f>Konosys_Data!J278</f>
        <v>TDI104</v>
      </c>
      <c r="E278" s="4" t="str">
        <f>LEFT('[1]Konosys-export'!AA278,1)</f>
        <v>2</v>
      </c>
      <c r="F278" s="4" t="str">
        <f>LEFT(Konosys_Data!I278,FIND("_",Konosys_Data!I278)-1)</f>
        <v>NTIC</v>
      </c>
      <c r="G278" s="11" t="str">
        <f t="shared" si="26"/>
        <v>TDI</v>
      </c>
      <c r="H278" s="4" t="str">
        <f t="shared" si="27"/>
        <v>TS</v>
      </c>
      <c r="I278" s="4" t="str">
        <f>RIGHT(Konosys_Data!I278, LEN(Konosys_Data!I278) - FIND("_",Konosys_Data!I278))</f>
        <v>TDI_TS_1A-Techniques de Développement Informatique (1A)-2018</v>
      </c>
      <c r="J278" s="10" t="str">
        <f t="shared" si="28"/>
        <v>TS_1A-Techniques de Développement Informatique (1A)-2018</v>
      </c>
      <c r="K278" t="str">
        <f t="shared" si="29"/>
        <v>1A-Techniques de Développement Informatique (1A)-2018</v>
      </c>
    </row>
    <row r="279" spans="1:11" x14ac:dyDescent="0.25">
      <c r="A279" s="5">
        <v>2019</v>
      </c>
      <c r="B279" t="str">
        <f t="shared" si="24"/>
        <v>NTIC_TMSIR_T</v>
      </c>
      <c r="C279" t="str">
        <f t="shared" si="25"/>
        <v>TMSIR101-NTIC_TMSIR_T_2019</v>
      </c>
      <c r="D279" t="str">
        <f>Konosys_Data!J279</f>
        <v>TMSIR101</v>
      </c>
      <c r="E279" s="4" t="str">
        <f>LEFT('[1]Konosys-export'!AA279,1)</f>
        <v>2</v>
      </c>
      <c r="F279" s="4" t="str">
        <f>LEFT(Konosys_Data!I279,FIND("_",Konosys_Data!I279)-1)</f>
        <v>NTIC</v>
      </c>
      <c r="G279" s="11" t="str">
        <f t="shared" si="26"/>
        <v>TMSIR</v>
      </c>
      <c r="H279" s="4" t="str">
        <f t="shared" si="27"/>
        <v>T</v>
      </c>
      <c r="I279" s="4" t="str">
        <f>RIGHT(Konosys_Data!I279, LEN(Konosys_Data!I279) - FIND("_",Konosys_Data!I279))</f>
        <v>TMSIR_T_1A-Technicien en Maintenance et Support Informatique et Réseaux (1A)-2018</v>
      </c>
      <c r="J279" s="10" t="str">
        <f t="shared" si="28"/>
        <v>T_1A-Technicien en Maintenance et Support Informatique et Réseaux (1A)-2018</v>
      </c>
      <c r="K279" t="str">
        <f t="shared" si="29"/>
        <v>1A-Technicien en Maintenance et Support Informatique et Réseaux (1A)-2018</v>
      </c>
    </row>
    <row r="280" spans="1:11" x14ac:dyDescent="0.25">
      <c r="A280" s="5">
        <v>2019</v>
      </c>
      <c r="B280" t="str">
        <f t="shared" si="24"/>
        <v>NTIC_TDM_TS</v>
      </c>
      <c r="C280" t="str">
        <f t="shared" si="25"/>
        <v>TDM103-NTIC_TDM_TS_2019</v>
      </c>
      <c r="D280" t="str">
        <f>Konosys_Data!J280</f>
        <v>TDM103</v>
      </c>
      <c r="E280" s="4" t="str">
        <f>LEFT('[1]Konosys-export'!AA280,1)</f>
        <v>2</v>
      </c>
      <c r="F280" s="4" t="str">
        <f>LEFT(Konosys_Data!I280,FIND("_",Konosys_Data!I280)-1)</f>
        <v>NTIC</v>
      </c>
      <c r="G280" s="11" t="str">
        <f t="shared" si="26"/>
        <v>TDM</v>
      </c>
      <c r="H280" s="4" t="str">
        <f t="shared" si="27"/>
        <v>TS</v>
      </c>
      <c r="I280" s="4" t="str">
        <f>RIGHT(Konosys_Data!I280, LEN(Konosys_Data!I280) - FIND("_",Konosys_Data!I280))</f>
        <v>TDM_TS_1A-Techniques de Développement Multimédia (1A)-2018</v>
      </c>
      <c r="J280" s="10" t="str">
        <f t="shared" si="28"/>
        <v>TS_1A-Techniques de Développement Multimédia (1A)-2018</v>
      </c>
      <c r="K280" t="str">
        <f t="shared" si="29"/>
        <v>1A-Techniques de Développement Multimédia (1A)-2018</v>
      </c>
    </row>
    <row r="281" spans="1:11" x14ac:dyDescent="0.25">
      <c r="A281" s="5">
        <v>2019</v>
      </c>
      <c r="B281" t="str">
        <f t="shared" si="24"/>
        <v>NTIC_TRI_TS</v>
      </c>
      <c r="C281" t="str">
        <f t="shared" si="25"/>
        <v>TRI104-NTIC_TRI_TS_2019</v>
      </c>
      <c r="D281" t="str">
        <f>Konosys_Data!J281</f>
        <v>TRI104</v>
      </c>
      <c r="E281" s="4" t="str">
        <f>LEFT('[1]Konosys-export'!AA281,1)</f>
        <v>2</v>
      </c>
      <c r="F281" s="4" t="str">
        <f>LEFT(Konosys_Data!I281,FIND("_",Konosys_Data!I281)-1)</f>
        <v>NTIC</v>
      </c>
      <c r="G281" s="11" t="str">
        <f t="shared" si="26"/>
        <v>TRI</v>
      </c>
      <c r="H281" s="4" t="str">
        <f t="shared" si="27"/>
        <v>TS</v>
      </c>
      <c r="I281" s="4" t="str">
        <f>RIGHT(Konosys_Data!I281, LEN(Konosys_Data!I281) - FIND("_",Konosys_Data!I281))</f>
        <v>TRI_TS_1A-Techniques des Réseaux Informatiques (1A)-2018</v>
      </c>
      <c r="J281" s="10" t="str">
        <f t="shared" si="28"/>
        <v>TS_1A-Techniques des Réseaux Informatiques (1A)-2018</v>
      </c>
      <c r="K281" t="str">
        <f t="shared" si="29"/>
        <v>1A-Techniques des Réseaux Informatiques (1A)-2018</v>
      </c>
    </row>
    <row r="282" spans="1:11" x14ac:dyDescent="0.25">
      <c r="A282" s="5">
        <v>2019</v>
      </c>
      <c r="B282" t="str">
        <f t="shared" si="24"/>
        <v>NTIC_TMSIR_T</v>
      </c>
      <c r="C282" t="str">
        <f t="shared" si="25"/>
        <v>TMSIR102-NTIC_TMSIR_T_2019</v>
      </c>
      <c r="D282" t="str">
        <f>Konosys_Data!J282</f>
        <v>TMSIR102</v>
      </c>
      <c r="E282" s="4" t="str">
        <f>LEFT('[1]Konosys-export'!AA282,1)</f>
        <v>2</v>
      </c>
      <c r="F282" s="4" t="str">
        <f>LEFT(Konosys_Data!I282,FIND("_",Konosys_Data!I282)-1)</f>
        <v>NTIC</v>
      </c>
      <c r="G282" s="11" t="str">
        <f t="shared" si="26"/>
        <v>TMSIR</v>
      </c>
      <c r="H282" s="4" t="str">
        <f t="shared" si="27"/>
        <v>T</v>
      </c>
      <c r="I282" s="4" t="str">
        <f>RIGHT(Konosys_Data!I282, LEN(Konosys_Data!I282) - FIND("_",Konosys_Data!I282))</f>
        <v>TMSIR_T_1A-Technicien en Maintenance et Support Informatique et Réseaux (1A)-2018</v>
      </c>
      <c r="J282" s="10" t="str">
        <f t="shared" si="28"/>
        <v>T_1A-Technicien en Maintenance et Support Informatique et Réseaux (1A)-2018</v>
      </c>
      <c r="K282" t="str">
        <f t="shared" si="29"/>
        <v>1A-Technicien en Maintenance et Support Informatique et Réseaux (1A)-2018</v>
      </c>
    </row>
    <row r="283" spans="1:11" x14ac:dyDescent="0.25">
      <c r="A283" s="5">
        <v>2019</v>
      </c>
      <c r="B283" t="str">
        <f t="shared" si="24"/>
        <v>AG_INFO_TS</v>
      </c>
      <c r="C283" t="str">
        <f t="shared" si="25"/>
        <v>INFO102-AG_INFO_TS_2019</v>
      </c>
      <c r="D283" t="str">
        <f>Konosys_Data!J283</f>
        <v>INFO102</v>
      </c>
      <c r="E283" s="4" t="str">
        <f>LEFT('[1]Konosys-export'!AA283,1)</f>
        <v>2</v>
      </c>
      <c r="F283" s="4" t="str">
        <f>LEFT(Konosys_Data!I283,FIND("_",Konosys_Data!I283)-1)</f>
        <v>AG</v>
      </c>
      <c r="G283" s="11" t="str">
        <f t="shared" si="26"/>
        <v>INFO</v>
      </c>
      <c r="H283" s="4" t="str">
        <f t="shared" si="27"/>
        <v>TS</v>
      </c>
      <c r="I283" s="4" t="str">
        <f>RIGHT(Konosys_Data!I283, LEN(Konosys_Data!I283) - FIND("_",Konosys_Data!I283))</f>
        <v>INFO_TS_1A-Infographie (1A)-2018</v>
      </c>
      <c r="J283" s="10" t="str">
        <f t="shared" si="28"/>
        <v>TS_1A-Infographie (1A)-2018</v>
      </c>
      <c r="K283" t="str">
        <f t="shared" si="29"/>
        <v>1A-Infographie (1A)-2018</v>
      </c>
    </row>
    <row r="284" spans="1:11" x14ac:dyDescent="0.25">
      <c r="A284" s="5">
        <v>2019</v>
      </c>
      <c r="B284" t="str">
        <f t="shared" si="24"/>
        <v>NTIC_TRI_TS</v>
      </c>
      <c r="C284" t="str">
        <f t="shared" si="25"/>
        <v>TRI103-NTIC_TRI_TS_2019</v>
      </c>
      <c r="D284" t="str">
        <f>Konosys_Data!J284</f>
        <v>TRI103</v>
      </c>
      <c r="E284" s="4" t="str">
        <f>LEFT('[1]Konosys-export'!AA284,1)</f>
        <v>2</v>
      </c>
      <c r="F284" s="4" t="str">
        <f>LEFT(Konosys_Data!I284,FIND("_",Konosys_Data!I284)-1)</f>
        <v>NTIC</v>
      </c>
      <c r="G284" s="11" t="str">
        <f t="shared" si="26"/>
        <v>TRI</v>
      </c>
      <c r="H284" s="4" t="str">
        <f t="shared" si="27"/>
        <v>TS</v>
      </c>
      <c r="I284" s="4" t="str">
        <f>RIGHT(Konosys_Data!I284, LEN(Konosys_Data!I284) - FIND("_",Konosys_Data!I284))</f>
        <v>TRI_TS_1A-Techniques des Réseaux Informatiques (1A)-2018</v>
      </c>
      <c r="J284" s="10" t="str">
        <f t="shared" si="28"/>
        <v>TS_1A-Techniques des Réseaux Informatiques (1A)-2018</v>
      </c>
      <c r="K284" t="str">
        <f t="shared" si="29"/>
        <v>1A-Techniques des Réseaux Informatiques (1A)-2018</v>
      </c>
    </row>
    <row r="285" spans="1:11" x14ac:dyDescent="0.25">
      <c r="A285" s="5">
        <v>2019</v>
      </c>
      <c r="B285" t="str">
        <f t="shared" si="24"/>
        <v>NTIC_TRI_TS</v>
      </c>
      <c r="C285" t="str">
        <f t="shared" si="25"/>
        <v>TRI105-NTIC_TRI_TS_2019</v>
      </c>
      <c r="D285" t="str">
        <f>Konosys_Data!J285</f>
        <v>TRI105</v>
      </c>
      <c r="E285" s="4" t="str">
        <f>LEFT('[1]Konosys-export'!AA285,1)</f>
        <v>2</v>
      </c>
      <c r="F285" s="4" t="str">
        <f>LEFT(Konosys_Data!I285,FIND("_",Konosys_Data!I285)-1)</f>
        <v>NTIC</v>
      </c>
      <c r="G285" s="11" t="str">
        <f t="shared" si="26"/>
        <v>TRI</v>
      </c>
      <c r="H285" s="4" t="str">
        <f t="shared" si="27"/>
        <v>TS</v>
      </c>
      <c r="I285" s="4" t="str">
        <f>RIGHT(Konosys_Data!I285, LEN(Konosys_Data!I285) - FIND("_",Konosys_Data!I285))</f>
        <v>TRI_TS_1A-Techniques des Réseaux Informatiques (1A)-2018</v>
      </c>
      <c r="J285" s="10" t="str">
        <f t="shared" si="28"/>
        <v>TS_1A-Techniques des Réseaux Informatiques (1A)-2018</v>
      </c>
      <c r="K285" t="str">
        <f t="shared" si="29"/>
        <v>1A-Techniques des Réseaux Informatiques (1A)-2018</v>
      </c>
    </row>
    <row r="286" spans="1:11" x14ac:dyDescent="0.25">
      <c r="A286" s="5">
        <v>2019</v>
      </c>
      <c r="B286" t="str">
        <f t="shared" si="24"/>
        <v>NTIC_TRI_TS</v>
      </c>
      <c r="C286" t="str">
        <f t="shared" si="25"/>
        <v>TRI104-NTIC_TRI_TS_2019</v>
      </c>
      <c r="D286" t="str">
        <f>Konosys_Data!J286</f>
        <v>TRI104</v>
      </c>
      <c r="E286" s="4" t="str">
        <f>LEFT('[1]Konosys-export'!AA286,1)</f>
        <v>2</v>
      </c>
      <c r="F286" s="4" t="str">
        <f>LEFT(Konosys_Data!I286,FIND("_",Konosys_Data!I286)-1)</f>
        <v>NTIC</v>
      </c>
      <c r="G286" s="11" t="str">
        <f t="shared" si="26"/>
        <v>TRI</v>
      </c>
      <c r="H286" s="4" t="str">
        <f t="shared" si="27"/>
        <v>TS</v>
      </c>
      <c r="I286" s="4" t="str">
        <f>RIGHT(Konosys_Data!I286, LEN(Konosys_Data!I286) - FIND("_",Konosys_Data!I286))</f>
        <v>TRI_TS_1A-Techniques des Réseaux Informatiques (1A)-2018</v>
      </c>
      <c r="J286" s="10" t="str">
        <f t="shared" si="28"/>
        <v>TS_1A-Techniques des Réseaux Informatiques (1A)-2018</v>
      </c>
      <c r="K286" t="str">
        <f t="shared" si="29"/>
        <v>1A-Techniques des Réseaux Informatiques (1A)-2018</v>
      </c>
    </row>
    <row r="287" spans="1:11" x14ac:dyDescent="0.25">
      <c r="A287" s="5">
        <v>2019</v>
      </c>
      <c r="B287" t="str">
        <f t="shared" si="24"/>
        <v>NTIC_TRI_TS</v>
      </c>
      <c r="C287" t="str">
        <f t="shared" si="25"/>
        <v>TRI106-NTIC_TRI_TS_2019</v>
      </c>
      <c r="D287" t="str">
        <f>Konosys_Data!J287</f>
        <v>TRI106</v>
      </c>
      <c r="E287" s="4" t="str">
        <f>LEFT('[1]Konosys-export'!AA287,1)</f>
        <v>2</v>
      </c>
      <c r="F287" s="4" t="str">
        <f>LEFT(Konosys_Data!I287,FIND("_",Konosys_Data!I287)-1)</f>
        <v>NTIC</v>
      </c>
      <c r="G287" s="11" t="str">
        <f t="shared" si="26"/>
        <v>TRI</v>
      </c>
      <c r="H287" s="4" t="str">
        <f t="shared" si="27"/>
        <v>TS</v>
      </c>
      <c r="I287" s="4" t="str">
        <f>RIGHT(Konosys_Data!I287, LEN(Konosys_Data!I287) - FIND("_",Konosys_Data!I287))</f>
        <v>TRI_TS_1A-Techniques des Réseaux Informatiques (1A)-2018</v>
      </c>
      <c r="J287" s="10" t="str">
        <f t="shared" si="28"/>
        <v>TS_1A-Techniques des Réseaux Informatiques (1A)-2018</v>
      </c>
      <c r="K287" t="str">
        <f t="shared" si="29"/>
        <v>1A-Techniques des Réseaux Informatiques (1A)-2018</v>
      </c>
    </row>
    <row r="288" spans="1:11" x14ac:dyDescent="0.25">
      <c r="A288" s="5">
        <v>2019</v>
      </c>
      <c r="B288" t="str">
        <f t="shared" si="24"/>
        <v>NTIC_TMSIR_T</v>
      </c>
      <c r="C288" t="str">
        <f t="shared" si="25"/>
        <v>TMSIR103-NTIC_TMSIR_T_2019</v>
      </c>
      <c r="D288" t="str">
        <f>Konosys_Data!J288</f>
        <v>TMSIR103</v>
      </c>
      <c r="E288" s="4" t="str">
        <f>LEFT('[1]Konosys-export'!AA288,1)</f>
        <v>2</v>
      </c>
      <c r="F288" s="4" t="str">
        <f>LEFT(Konosys_Data!I288,FIND("_",Konosys_Data!I288)-1)</f>
        <v>NTIC</v>
      </c>
      <c r="G288" s="11" t="str">
        <f t="shared" si="26"/>
        <v>TMSIR</v>
      </c>
      <c r="H288" s="4" t="str">
        <f t="shared" si="27"/>
        <v>T</v>
      </c>
      <c r="I288" s="4" t="str">
        <f>RIGHT(Konosys_Data!I288, LEN(Konosys_Data!I288) - FIND("_",Konosys_Data!I288))</f>
        <v>TMSIR_T_1A-Technicien en Maintenance et Support Informatique et Réseaux (1A)-2018</v>
      </c>
      <c r="J288" s="10" t="str">
        <f t="shared" si="28"/>
        <v>T_1A-Technicien en Maintenance et Support Informatique et Réseaux (1A)-2018</v>
      </c>
      <c r="K288" t="str">
        <f t="shared" si="29"/>
        <v>1A-Technicien en Maintenance et Support Informatique et Réseaux (1A)-2018</v>
      </c>
    </row>
    <row r="289" spans="1:11" x14ac:dyDescent="0.25">
      <c r="A289" s="5">
        <v>2019</v>
      </c>
      <c r="B289" t="str">
        <f t="shared" si="24"/>
        <v>NTIC_TDI_TS</v>
      </c>
      <c r="C289" t="str">
        <f t="shared" si="25"/>
        <v>TDI104-NTIC_TDI_TS_2019</v>
      </c>
      <c r="D289" t="str">
        <f>Konosys_Data!J289</f>
        <v>TDI104</v>
      </c>
      <c r="E289" s="4" t="str">
        <f>LEFT('[1]Konosys-export'!AA289,1)</f>
        <v>2</v>
      </c>
      <c r="F289" s="4" t="str">
        <f>LEFT(Konosys_Data!I289,FIND("_",Konosys_Data!I289)-1)</f>
        <v>NTIC</v>
      </c>
      <c r="G289" s="11" t="str">
        <f t="shared" si="26"/>
        <v>TDI</v>
      </c>
      <c r="H289" s="4" t="str">
        <f t="shared" si="27"/>
        <v>TS</v>
      </c>
      <c r="I289" s="4" t="str">
        <f>RIGHT(Konosys_Data!I289, LEN(Konosys_Data!I289) - FIND("_",Konosys_Data!I289))</f>
        <v>TDI_TS_1A-Techniques de Développement Informatique (1A)-2018</v>
      </c>
      <c r="J289" s="10" t="str">
        <f t="shared" si="28"/>
        <v>TS_1A-Techniques de Développement Informatique (1A)-2018</v>
      </c>
      <c r="K289" t="str">
        <f t="shared" si="29"/>
        <v>1A-Techniques de Développement Informatique (1A)-2018</v>
      </c>
    </row>
    <row r="290" spans="1:11" x14ac:dyDescent="0.25">
      <c r="A290" s="5">
        <v>2019</v>
      </c>
      <c r="B290" t="str">
        <f t="shared" si="24"/>
        <v>NTIC_TMSIR_T</v>
      </c>
      <c r="C290" t="str">
        <f t="shared" si="25"/>
        <v>TMSIR102-NTIC_TMSIR_T_2019</v>
      </c>
      <c r="D290" t="str">
        <f>Konosys_Data!J290</f>
        <v>TMSIR102</v>
      </c>
      <c r="E290" s="4" t="str">
        <f>LEFT('[1]Konosys-export'!AA290,1)</f>
        <v>2</v>
      </c>
      <c r="F290" s="4" t="str">
        <f>LEFT(Konosys_Data!I290,FIND("_",Konosys_Data!I290)-1)</f>
        <v>NTIC</v>
      </c>
      <c r="G290" s="11" t="str">
        <f t="shared" si="26"/>
        <v>TMSIR</v>
      </c>
      <c r="H290" s="4" t="str">
        <f t="shared" si="27"/>
        <v>T</v>
      </c>
      <c r="I290" s="4" t="str">
        <f>RIGHT(Konosys_Data!I290, LEN(Konosys_Data!I290) - FIND("_",Konosys_Data!I290))</f>
        <v>TMSIR_T_1A-Technicien en Maintenance et Support Informatique et Réseaux (1A)-2018</v>
      </c>
      <c r="J290" s="10" t="str">
        <f t="shared" si="28"/>
        <v>T_1A-Technicien en Maintenance et Support Informatique et Réseaux (1A)-2018</v>
      </c>
      <c r="K290" t="str">
        <f t="shared" si="29"/>
        <v>1A-Technicien en Maintenance et Support Informatique et Réseaux (1A)-2018</v>
      </c>
    </row>
    <row r="291" spans="1:11" x14ac:dyDescent="0.25">
      <c r="A291" s="5">
        <v>2019</v>
      </c>
      <c r="B291" t="str">
        <f t="shared" si="24"/>
        <v>NTIC_TDM_TS</v>
      </c>
      <c r="C291" t="str">
        <f t="shared" si="25"/>
        <v>TDM101-NTIC_TDM_TS_2019</v>
      </c>
      <c r="D291" t="str">
        <f>Konosys_Data!J291</f>
        <v>TDM101</v>
      </c>
      <c r="E291" s="4" t="str">
        <f>LEFT('[1]Konosys-export'!AA291,1)</f>
        <v>2</v>
      </c>
      <c r="F291" s="4" t="str">
        <f>LEFT(Konosys_Data!I291,FIND("_",Konosys_Data!I291)-1)</f>
        <v>NTIC</v>
      </c>
      <c r="G291" s="11" t="str">
        <f t="shared" si="26"/>
        <v>TDM</v>
      </c>
      <c r="H291" s="4" t="str">
        <f t="shared" si="27"/>
        <v>TS</v>
      </c>
      <c r="I291" s="4" t="str">
        <f>RIGHT(Konosys_Data!I291, LEN(Konosys_Data!I291) - FIND("_",Konosys_Data!I291))</f>
        <v>TDM_TS_1A-Techniques de Développement Multimédia (1A)-2018</v>
      </c>
      <c r="J291" s="10" t="str">
        <f t="shared" si="28"/>
        <v>TS_1A-Techniques de Développement Multimédia (1A)-2018</v>
      </c>
      <c r="K291" t="str">
        <f t="shared" si="29"/>
        <v>1A-Techniques de Développement Multimédia (1A)-2018</v>
      </c>
    </row>
    <row r="292" spans="1:11" x14ac:dyDescent="0.25">
      <c r="A292" s="5">
        <v>2019</v>
      </c>
      <c r="B292" t="str">
        <f t="shared" si="24"/>
        <v>NTIC_TMSIR_T</v>
      </c>
      <c r="C292" t="str">
        <f t="shared" si="25"/>
        <v>TMSIR102-NTIC_TMSIR_T_2019</v>
      </c>
      <c r="D292" t="str">
        <f>Konosys_Data!J292</f>
        <v>TMSIR102</v>
      </c>
      <c r="E292" s="4" t="str">
        <f>LEFT('[1]Konosys-export'!AA292,1)</f>
        <v>2</v>
      </c>
      <c r="F292" s="4" t="str">
        <f>LEFT(Konosys_Data!I292,FIND("_",Konosys_Data!I292)-1)</f>
        <v>NTIC</v>
      </c>
      <c r="G292" s="11" t="str">
        <f t="shared" si="26"/>
        <v>TMSIR</v>
      </c>
      <c r="H292" s="4" t="str">
        <f t="shared" si="27"/>
        <v>T</v>
      </c>
      <c r="I292" s="4" t="str">
        <f>RIGHT(Konosys_Data!I292, LEN(Konosys_Data!I292) - FIND("_",Konosys_Data!I292))</f>
        <v>TMSIR_T_1A-Technicien en Maintenance et Support Informatique et Réseaux (1A)-2018</v>
      </c>
      <c r="J292" s="10" t="str">
        <f t="shared" si="28"/>
        <v>T_1A-Technicien en Maintenance et Support Informatique et Réseaux (1A)-2018</v>
      </c>
      <c r="K292" t="str">
        <f t="shared" si="29"/>
        <v>1A-Technicien en Maintenance et Support Informatique et Réseaux (1A)-2018</v>
      </c>
    </row>
    <row r="293" spans="1:11" x14ac:dyDescent="0.25">
      <c r="A293" s="5">
        <v>2019</v>
      </c>
      <c r="B293" t="str">
        <f t="shared" si="24"/>
        <v>NTIC_TMSIR_T</v>
      </c>
      <c r="C293" t="str">
        <f t="shared" si="25"/>
        <v>TMSIR101-NTIC_TMSIR_T_2019</v>
      </c>
      <c r="D293" t="str">
        <f>Konosys_Data!J293</f>
        <v>TMSIR101</v>
      </c>
      <c r="E293" s="4" t="str">
        <f>LEFT('[1]Konosys-export'!AA293,1)</f>
        <v>2</v>
      </c>
      <c r="F293" s="4" t="str">
        <f>LEFT(Konosys_Data!I293,FIND("_",Konosys_Data!I293)-1)</f>
        <v>NTIC</v>
      </c>
      <c r="G293" s="11" t="str">
        <f t="shared" si="26"/>
        <v>TMSIR</v>
      </c>
      <c r="H293" s="4" t="str">
        <f t="shared" si="27"/>
        <v>T</v>
      </c>
      <c r="I293" s="4" t="str">
        <f>RIGHT(Konosys_Data!I293, LEN(Konosys_Data!I293) - FIND("_",Konosys_Data!I293))</f>
        <v>TMSIR_T_1A-Technicien en Maintenance et Support Informatique et Réseaux (1A)-2018</v>
      </c>
      <c r="J293" s="10" t="str">
        <f t="shared" si="28"/>
        <v>T_1A-Technicien en Maintenance et Support Informatique et Réseaux (1A)-2018</v>
      </c>
      <c r="K293" t="str">
        <f t="shared" si="29"/>
        <v>1A-Technicien en Maintenance et Support Informatique et Réseaux (1A)-2018</v>
      </c>
    </row>
    <row r="294" spans="1:11" x14ac:dyDescent="0.25">
      <c r="A294" s="5">
        <v>2019</v>
      </c>
      <c r="B294" t="str">
        <f t="shared" si="24"/>
        <v>NTIC_TMSIR_T</v>
      </c>
      <c r="C294" t="str">
        <f t="shared" si="25"/>
        <v>TMSIR103-NTIC_TMSIR_T_2019</v>
      </c>
      <c r="D294" t="str">
        <f>Konosys_Data!J294</f>
        <v>TMSIR103</v>
      </c>
      <c r="E294" s="4" t="str">
        <f>LEFT('[1]Konosys-export'!AA294,1)</f>
        <v>2</v>
      </c>
      <c r="F294" s="4" t="str">
        <f>LEFT(Konosys_Data!I294,FIND("_",Konosys_Data!I294)-1)</f>
        <v>NTIC</v>
      </c>
      <c r="G294" s="11" t="str">
        <f t="shared" si="26"/>
        <v>TMSIR</v>
      </c>
      <c r="H294" s="4" t="str">
        <f t="shared" si="27"/>
        <v>T</v>
      </c>
      <c r="I294" s="4" t="str">
        <f>RIGHT(Konosys_Data!I294, LEN(Konosys_Data!I294) - FIND("_",Konosys_Data!I294))</f>
        <v>TMSIR_T_1A-Technicien en Maintenance et Support Informatique et Réseaux (1A)-2018</v>
      </c>
      <c r="J294" s="10" t="str">
        <f t="shared" si="28"/>
        <v>T_1A-Technicien en Maintenance et Support Informatique et Réseaux (1A)-2018</v>
      </c>
      <c r="K294" t="str">
        <f t="shared" si="29"/>
        <v>1A-Technicien en Maintenance et Support Informatique et Réseaux (1A)-2018</v>
      </c>
    </row>
    <row r="295" spans="1:11" x14ac:dyDescent="0.25">
      <c r="A295" s="5">
        <v>2019</v>
      </c>
      <c r="B295" t="str">
        <f t="shared" si="24"/>
        <v>NTIC_TDI_TS</v>
      </c>
      <c r="C295" t="str">
        <f t="shared" si="25"/>
        <v>TDI104-NTIC_TDI_TS_2019</v>
      </c>
      <c r="D295" t="str">
        <f>Konosys_Data!J295</f>
        <v>TDI104</v>
      </c>
      <c r="E295" s="4" t="str">
        <f>LEFT('[1]Konosys-export'!AA295,1)</f>
        <v>2</v>
      </c>
      <c r="F295" s="4" t="str">
        <f>LEFT(Konosys_Data!I295,FIND("_",Konosys_Data!I295)-1)</f>
        <v>NTIC</v>
      </c>
      <c r="G295" s="11" t="str">
        <f t="shared" si="26"/>
        <v>TDI</v>
      </c>
      <c r="H295" s="4" t="str">
        <f t="shared" si="27"/>
        <v>TS</v>
      </c>
      <c r="I295" s="4" t="str">
        <f>RIGHT(Konosys_Data!I295, LEN(Konosys_Data!I295) - FIND("_",Konosys_Data!I295))</f>
        <v>TDI_TS_1A-Techniques de Développement Informatique (1A)-2018</v>
      </c>
      <c r="J295" s="10" t="str">
        <f t="shared" si="28"/>
        <v>TS_1A-Techniques de Développement Informatique (1A)-2018</v>
      </c>
      <c r="K295" t="str">
        <f t="shared" si="29"/>
        <v>1A-Techniques de Développement Informatique (1A)-2018</v>
      </c>
    </row>
    <row r="296" spans="1:11" x14ac:dyDescent="0.25">
      <c r="A296" s="5">
        <v>2019</v>
      </c>
      <c r="B296" t="str">
        <f t="shared" si="24"/>
        <v>NTIC_TDI_TS</v>
      </c>
      <c r="C296" t="str">
        <f t="shared" si="25"/>
        <v>TDI104-NTIC_TDI_TS_2019</v>
      </c>
      <c r="D296" t="str">
        <f>Konosys_Data!J296</f>
        <v>TDI104</v>
      </c>
      <c r="E296" s="4" t="str">
        <f>LEFT('[1]Konosys-export'!AA296,1)</f>
        <v>2</v>
      </c>
      <c r="F296" s="4" t="str">
        <f>LEFT(Konosys_Data!I296,FIND("_",Konosys_Data!I296)-1)</f>
        <v>NTIC</v>
      </c>
      <c r="G296" s="11" t="str">
        <f t="shared" si="26"/>
        <v>TDI</v>
      </c>
      <c r="H296" s="4" t="str">
        <f t="shared" si="27"/>
        <v>TS</v>
      </c>
      <c r="I296" s="4" t="str">
        <f>RIGHT(Konosys_Data!I296, LEN(Konosys_Data!I296) - FIND("_",Konosys_Data!I296))</f>
        <v>TDI_TS_1A-Techniques de Développement Informatique (1A)-2018</v>
      </c>
      <c r="J296" s="10" t="str">
        <f t="shared" si="28"/>
        <v>TS_1A-Techniques de Développement Informatique (1A)-2018</v>
      </c>
      <c r="K296" t="str">
        <f t="shared" si="29"/>
        <v>1A-Techniques de Développement Informatique (1A)-2018</v>
      </c>
    </row>
    <row r="297" spans="1:11" x14ac:dyDescent="0.25">
      <c r="A297" s="5">
        <v>2019</v>
      </c>
      <c r="B297" t="str">
        <f t="shared" si="24"/>
        <v>NTIC_TMSIR_T</v>
      </c>
      <c r="C297" t="str">
        <f t="shared" si="25"/>
        <v>TMSIR101-NTIC_TMSIR_T_2019</v>
      </c>
      <c r="D297" t="str">
        <f>Konosys_Data!J297</f>
        <v>TMSIR101</v>
      </c>
      <c r="E297" s="4" t="str">
        <f>LEFT('[1]Konosys-export'!AA297,1)</f>
        <v>2</v>
      </c>
      <c r="F297" s="4" t="str">
        <f>LEFT(Konosys_Data!I297,FIND("_",Konosys_Data!I297)-1)</f>
        <v>NTIC</v>
      </c>
      <c r="G297" s="11" t="str">
        <f t="shared" si="26"/>
        <v>TMSIR</v>
      </c>
      <c r="H297" s="4" t="str">
        <f t="shared" si="27"/>
        <v>T</v>
      </c>
      <c r="I297" s="4" t="str">
        <f>RIGHT(Konosys_Data!I297, LEN(Konosys_Data!I297) - FIND("_",Konosys_Data!I297))</f>
        <v>TMSIR_T_1A-Technicien en Maintenance et Support Informatique et Réseaux (1A)-2018</v>
      </c>
      <c r="J297" s="10" t="str">
        <f t="shared" si="28"/>
        <v>T_1A-Technicien en Maintenance et Support Informatique et Réseaux (1A)-2018</v>
      </c>
      <c r="K297" t="str">
        <f t="shared" si="29"/>
        <v>1A-Technicien en Maintenance et Support Informatique et Réseaux (1A)-2018</v>
      </c>
    </row>
    <row r="298" spans="1:11" x14ac:dyDescent="0.25">
      <c r="A298" s="5">
        <v>2019</v>
      </c>
      <c r="B298" t="str">
        <f t="shared" si="24"/>
        <v>NTIC_TRI_TS</v>
      </c>
      <c r="C298" t="str">
        <f t="shared" si="25"/>
        <v>TRI104-NTIC_TRI_TS_2019</v>
      </c>
      <c r="D298" t="str">
        <f>Konosys_Data!J298</f>
        <v>TRI104</v>
      </c>
      <c r="E298" s="4" t="str">
        <f>LEFT('[1]Konosys-export'!AA298,1)</f>
        <v>1</v>
      </c>
      <c r="F298" s="4" t="str">
        <f>LEFT(Konosys_Data!I298,FIND("_",Konosys_Data!I298)-1)</f>
        <v>NTIC</v>
      </c>
      <c r="G298" s="11" t="str">
        <f t="shared" si="26"/>
        <v>TRI</v>
      </c>
      <c r="H298" s="4" t="str">
        <f t="shared" si="27"/>
        <v>TS</v>
      </c>
      <c r="I298" s="4" t="str">
        <f>RIGHT(Konosys_Data!I298, LEN(Konosys_Data!I298) - FIND("_",Konosys_Data!I298))</f>
        <v>TRI_TS_1A-Techniques des Réseaux Informatiques (1A)-2018</v>
      </c>
      <c r="J298" s="10" t="str">
        <f t="shared" si="28"/>
        <v>TS_1A-Techniques des Réseaux Informatiques (1A)-2018</v>
      </c>
      <c r="K298" t="str">
        <f t="shared" si="29"/>
        <v>1A-Techniques des Réseaux Informatiques (1A)-2018</v>
      </c>
    </row>
    <row r="299" spans="1:11" x14ac:dyDescent="0.25">
      <c r="A299" s="5">
        <v>2019</v>
      </c>
      <c r="B299" t="str">
        <f t="shared" si="24"/>
        <v>NTIC_TDI_TS</v>
      </c>
      <c r="C299" t="str">
        <f t="shared" si="25"/>
        <v>TDI101-NTIC_TDI_TS_2019</v>
      </c>
      <c r="D299" t="str">
        <f>Konosys_Data!J299</f>
        <v>TDI101</v>
      </c>
      <c r="E299" s="4" t="str">
        <f>LEFT('[1]Konosys-export'!AA299,1)</f>
        <v>1</v>
      </c>
      <c r="F299" s="4" t="str">
        <f>LEFT(Konosys_Data!I299,FIND("_",Konosys_Data!I299)-1)</f>
        <v>NTIC</v>
      </c>
      <c r="G299" s="11" t="str">
        <f t="shared" si="26"/>
        <v>TDI</v>
      </c>
      <c r="H299" s="4" t="str">
        <f t="shared" si="27"/>
        <v>TS</v>
      </c>
      <c r="I299" s="4" t="str">
        <f>RIGHT(Konosys_Data!I299, LEN(Konosys_Data!I299) - FIND("_",Konosys_Data!I299))</f>
        <v>TDI_TS_1A-Techniques de Développement Informatique (1A)-2018</v>
      </c>
      <c r="J299" s="10" t="str">
        <f t="shared" si="28"/>
        <v>TS_1A-Techniques de Développement Informatique (1A)-2018</v>
      </c>
      <c r="K299" t="str">
        <f t="shared" si="29"/>
        <v>1A-Techniques de Développement Informatique (1A)-2018</v>
      </c>
    </row>
    <row r="300" spans="1:11" x14ac:dyDescent="0.25">
      <c r="A300" s="5">
        <v>2019</v>
      </c>
      <c r="B300" t="str">
        <f t="shared" si="24"/>
        <v>NTIC_TDI_TS</v>
      </c>
      <c r="C300" t="str">
        <f t="shared" si="25"/>
        <v>TDI106-NTIC_TDI_TS_2019</v>
      </c>
      <c r="D300" t="str">
        <f>Konosys_Data!J300</f>
        <v>TDI106</v>
      </c>
      <c r="E300" s="4" t="str">
        <f>LEFT('[1]Konosys-export'!AA300,1)</f>
        <v>1</v>
      </c>
      <c r="F300" s="4" t="str">
        <f>LEFT(Konosys_Data!I300,FIND("_",Konosys_Data!I300)-1)</f>
        <v>NTIC</v>
      </c>
      <c r="G300" s="11" t="str">
        <f t="shared" si="26"/>
        <v>TDI</v>
      </c>
      <c r="H300" s="4" t="str">
        <f t="shared" si="27"/>
        <v>TS</v>
      </c>
      <c r="I300" s="4" t="str">
        <f>RIGHT(Konosys_Data!I300, LEN(Konosys_Data!I300) - FIND("_",Konosys_Data!I300))</f>
        <v>TDI_TS_1A-Techniques de Développement Informatique (1A)-2018</v>
      </c>
      <c r="J300" s="10" t="str">
        <f t="shared" si="28"/>
        <v>TS_1A-Techniques de Développement Informatique (1A)-2018</v>
      </c>
      <c r="K300" t="str">
        <f t="shared" si="29"/>
        <v>1A-Techniques de Développement Informatique (1A)-2018</v>
      </c>
    </row>
    <row r="301" spans="1:11" x14ac:dyDescent="0.25">
      <c r="A301" s="5">
        <v>2019</v>
      </c>
      <c r="B301" t="str">
        <f t="shared" si="24"/>
        <v>NTIC_TMSIR_T</v>
      </c>
      <c r="C301" t="str">
        <f t="shared" si="25"/>
        <v>TMSIR103-NTIC_TMSIR_T_2019</v>
      </c>
      <c r="D301" t="str">
        <f>Konosys_Data!J301</f>
        <v>TMSIR103</v>
      </c>
      <c r="E301" s="4" t="str">
        <f>LEFT('[1]Konosys-export'!AA301,1)</f>
        <v>2</v>
      </c>
      <c r="F301" s="4" t="str">
        <f>LEFT(Konosys_Data!I301,FIND("_",Konosys_Data!I301)-1)</f>
        <v>NTIC</v>
      </c>
      <c r="G301" s="11" t="str">
        <f t="shared" si="26"/>
        <v>TMSIR</v>
      </c>
      <c r="H301" s="4" t="str">
        <f t="shared" si="27"/>
        <v>T</v>
      </c>
      <c r="I301" s="4" t="str">
        <f>RIGHT(Konosys_Data!I301, LEN(Konosys_Data!I301) - FIND("_",Konosys_Data!I301))</f>
        <v>TMSIR_T_1A-Technicien en Maintenance et Support Informatique et Réseaux (1A)-2018</v>
      </c>
      <c r="J301" s="10" t="str">
        <f t="shared" si="28"/>
        <v>T_1A-Technicien en Maintenance et Support Informatique et Réseaux (1A)-2018</v>
      </c>
      <c r="K301" t="str">
        <f t="shared" si="29"/>
        <v>1A-Technicien en Maintenance et Support Informatique et Réseaux (1A)-2018</v>
      </c>
    </row>
    <row r="302" spans="1:11" x14ac:dyDescent="0.25">
      <c r="A302" s="5">
        <v>2019</v>
      </c>
      <c r="B302" t="str">
        <f t="shared" si="24"/>
        <v>NTIC_TRI_TS</v>
      </c>
      <c r="C302" t="str">
        <f t="shared" si="25"/>
        <v>TRI101-NTIC_TRI_TS_2019</v>
      </c>
      <c r="D302" t="str">
        <f>Konosys_Data!J302</f>
        <v>TRI101</v>
      </c>
      <c r="E302" s="4" t="str">
        <f>LEFT('[1]Konosys-export'!AA302,1)</f>
        <v>1</v>
      </c>
      <c r="F302" s="4" t="str">
        <f>LEFT(Konosys_Data!I302,FIND("_",Konosys_Data!I302)-1)</f>
        <v>NTIC</v>
      </c>
      <c r="G302" s="11" t="str">
        <f t="shared" si="26"/>
        <v>TRI</v>
      </c>
      <c r="H302" s="4" t="str">
        <f t="shared" si="27"/>
        <v>TS</v>
      </c>
      <c r="I302" s="4" t="str">
        <f>RIGHT(Konosys_Data!I302, LEN(Konosys_Data!I302) - FIND("_",Konosys_Data!I302))</f>
        <v>TRI_TS_1A-Techniques des Réseaux Informatiques (1A)-2018</v>
      </c>
      <c r="J302" s="10" t="str">
        <f t="shared" si="28"/>
        <v>TS_1A-Techniques des Réseaux Informatiques (1A)-2018</v>
      </c>
      <c r="K302" t="str">
        <f t="shared" si="29"/>
        <v>1A-Techniques des Réseaux Informatiques (1A)-2018</v>
      </c>
    </row>
    <row r="303" spans="1:11" x14ac:dyDescent="0.25">
      <c r="A303" s="5">
        <v>2019</v>
      </c>
      <c r="B303" t="str">
        <f t="shared" si="24"/>
        <v>AG_INFO_TS</v>
      </c>
      <c r="C303" t="str">
        <f t="shared" si="25"/>
        <v>INFO101-AG_INFO_TS_2019</v>
      </c>
      <c r="D303" t="str">
        <f>Konosys_Data!J303</f>
        <v>INFO101</v>
      </c>
      <c r="E303" s="4" t="str">
        <f>LEFT('[1]Konosys-export'!AA303,1)</f>
        <v>1</v>
      </c>
      <c r="F303" s="4" t="str">
        <f>LEFT(Konosys_Data!I303,FIND("_",Konosys_Data!I303)-1)</f>
        <v>AG</v>
      </c>
      <c r="G303" s="11" t="str">
        <f t="shared" si="26"/>
        <v>INFO</v>
      </c>
      <c r="H303" s="4" t="str">
        <f t="shared" si="27"/>
        <v>TS</v>
      </c>
      <c r="I303" s="4" t="str">
        <f>RIGHT(Konosys_Data!I303, LEN(Konosys_Data!I303) - FIND("_",Konosys_Data!I303))</f>
        <v>INFO_TS_1A-Infographie (1A)-2018</v>
      </c>
      <c r="J303" s="10" t="str">
        <f t="shared" si="28"/>
        <v>TS_1A-Infographie (1A)-2018</v>
      </c>
      <c r="K303" t="str">
        <f t="shared" si="29"/>
        <v>1A-Infographie (1A)-2018</v>
      </c>
    </row>
    <row r="304" spans="1:11" x14ac:dyDescent="0.25">
      <c r="A304" s="5">
        <v>2019</v>
      </c>
      <c r="B304" t="str">
        <f t="shared" si="24"/>
        <v>NTIC_TRI_TS</v>
      </c>
      <c r="C304" t="str">
        <f t="shared" si="25"/>
        <v>TRI102-NTIC_TRI_TS_2019</v>
      </c>
      <c r="D304" t="str">
        <f>Konosys_Data!J304</f>
        <v>TRI102</v>
      </c>
      <c r="E304" s="4" t="str">
        <f>LEFT('[1]Konosys-export'!AA304,1)</f>
        <v>2</v>
      </c>
      <c r="F304" s="4" t="str">
        <f>LEFT(Konosys_Data!I304,FIND("_",Konosys_Data!I304)-1)</f>
        <v>NTIC</v>
      </c>
      <c r="G304" s="11" t="str">
        <f t="shared" si="26"/>
        <v>TRI</v>
      </c>
      <c r="H304" s="4" t="str">
        <f t="shared" si="27"/>
        <v>TS</v>
      </c>
      <c r="I304" s="4" t="str">
        <f>RIGHT(Konosys_Data!I304, LEN(Konosys_Data!I304) - FIND("_",Konosys_Data!I304))</f>
        <v>TRI_TS_1A-Techniques des Réseaux Informatiques (1A)-2018</v>
      </c>
      <c r="J304" s="10" t="str">
        <f t="shared" si="28"/>
        <v>TS_1A-Techniques des Réseaux Informatiques (1A)-2018</v>
      </c>
      <c r="K304" t="str">
        <f t="shared" si="29"/>
        <v>1A-Techniques des Réseaux Informatiques (1A)-2018</v>
      </c>
    </row>
    <row r="305" spans="1:11" x14ac:dyDescent="0.25">
      <c r="A305" s="5">
        <v>2019</v>
      </c>
      <c r="B305" t="str">
        <f t="shared" si="24"/>
        <v>NTIC_TDI_TS</v>
      </c>
      <c r="C305" t="str">
        <f t="shared" si="25"/>
        <v>TDI104-NTIC_TDI_TS_2019</v>
      </c>
      <c r="D305" t="str">
        <f>Konosys_Data!J305</f>
        <v>TDI104</v>
      </c>
      <c r="E305" s="4" t="str">
        <f>LEFT('[1]Konosys-export'!AA305,1)</f>
        <v>2</v>
      </c>
      <c r="F305" s="4" t="str">
        <f>LEFT(Konosys_Data!I305,FIND("_",Konosys_Data!I305)-1)</f>
        <v>NTIC</v>
      </c>
      <c r="G305" s="11" t="str">
        <f t="shared" si="26"/>
        <v>TDI</v>
      </c>
      <c r="H305" s="4" t="str">
        <f t="shared" si="27"/>
        <v>TS</v>
      </c>
      <c r="I305" s="4" t="str">
        <f>RIGHT(Konosys_Data!I305, LEN(Konosys_Data!I305) - FIND("_",Konosys_Data!I305))</f>
        <v>TDI_TS_1A-Techniques de Développement Informatique (1A)-2018</v>
      </c>
      <c r="J305" s="10" t="str">
        <f t="shared" si="28"/>
        <v>TS_1A-Techniques de Développement Informatique (1A)-2018</v>
      </c>
      <c r="K305" t="str">
        <f t="shared" si="29"/>
        <v>1A-Techniques de Développement Informatique (1A)-2018</v>
      </c>
    </row>
    <row r="306" spans="1:11" x14ac:dyDescent="0.25">
      <c r="A306" s="5">
        <v>2019</v>
      </c>
      <c r="B306" t="str">
        <f t="shared" si="24"/>
        <v>NTIC_TRI_TS</v>
      </c>
      <c r="C306" t="str">
        <f t="shared" si="25"/>
        <v>TRI102-NTIC_TRI_TS_2019</v>
      </c>
      <c r="D306" t="str">
        <f>Konosys_Data!J306</f>
        <v>TRI102</v>
      </c>
      <c r="E306" s="4" t="str">
        <f>LEFT('[1]Konosys-export'!AA306,1)</f>
        <v>2</v>
      </c>
      <c r="F306" s="4" t="str">
        <f>LEFT(Konosys_Data!I306,FIND("_",Konosys_Data!I306)-1)</f>
        <v>NTIC</v>
      </c>
      <c r="G306" s="11" t="str">
        <f t="shared" si="26"/>
        <v>TRI</v>
      </c>
      <c r="H306" s="4" t="str">
        <f t="shared" si="27"/>
        <v>TS</v>
      </c>
      <c r="I306" s="4" t="str">
        <f>RIGHT(Konosys_Data!I306, LEN(Konosys_Data!I306) - FIND("_",Konosys_Data!I306))</f>
        <v>TRI_TS_1A-Techniques des Réseaux Informatiques (1A)-2018</v>
      </c>
      <c r="J306" s="10" t="str">
        <f t="shared" si="28"/>
        <v>TS_1A-Techniques des Réseaux Informatiques (1A)-2018</v>
      </c>
      <c r="K306" t="str">
        <f t="shared" si="29"/>
        <v>1A-Techniques des Réseaux Informatiques (1A)-2018</v>
      </c>
    </row>
    <row r="307" spans="1:11" x14ac:dyDescent="0.25">
      <c r="A307" s="5">
        <v>2019</v>
      </c>
      <c r="B307" t="str">
        <f t="shared" si="24"/>
        <v>NTIC_TRI_TS</v>
      </c>
      <c r="C307" t="str">
        <f t="shared" si="25"/>
        <v>TRI102-NTIC_TRI_TS_2019</v>
      </c>
      <c r="D307" t="str">
        <f>Konosys_Data!J307</f>
        <v>TRI102</v>
      </c>
      <c r="E307" s="4" t="str">
        <f>LEFT('[1]Konosys-export'!AA307,1)</f>
        <v>2</v>
      </c>
      <c r="F307" s="4" t="str">
        <f>LEFT(Konosys_Data!I307,FIND("_",Konosys_Data!I307)-1)</f>
        <v>NTIC</v>
      </c>
      <c r="G307" s="11" t="str">
        <f t="shared" si="26"/>
        <v>TRI</v>
      </c>
      <c r="H307" s="4" t="str">
        <f t="shared" si="27"/>
        <v>TS</v>
      </c>
      <c r="I307" s="4" t="str">
        <f>RIGHT(Konosys_Data!I307, LEN(Konosys_Data!I307) - FIND("_",Konosys_Data!I307))</f>
        <v>TRI_TS_1A-Techniques des Réseaux Informatiques (1A)-2018</v>
      </c>
      <c r="J307" s="10" t="str">
        <f t="shared" si="28"/>
        <v>TS_1A-Techniques des Réseaux Informatiques (1A)-2018</v>
      </c>
      <c r="K307" t="str">
        <f t="shared" si="29"/>
        <v>1A-Techniques des Réseaux Informatiques (1A)-2018</v>
      </c>
    </row>
    <row r="308" spans="1:11" x14ac:dyDescent="0.25">
      <c r="A308" s="5">
        <v>2019</v>
      </c>
      <c r="B308" t="str">
        <f t="shared" si="24"/>
        <v>NTIC_TRI_TS</v>
      </c>
      <c r="C308" t="str">
        <f t="shared" si="25"/>
        <v>TRI107-NTIC_TRI_TS_2019</v>
      </c>
      <c r="D308" t="str">
        <f>Konosys_Data!J308</f>
        <v>TRI107</v>
      </c>
      <c r="E308" s="4" t="str">
        <f>LEFT('[1]Konosys-export'!AA308,1)</f>
        <v>2</v>
      </c>
      <c r="F308" s="4" t="str">
        <f>LEFT(Konosys_Data!I308,FIND("_",Konosys_Data!I308)-1)</f>
        <v>NTIC</v>
      </c>
      <c r="G308" s="11" t="str">
        <f t="shared" si="26"/>
        <v>TRI</v>
      </c>
      <c r="H308" s="4" t="str">
        <f t="shared" si="27"/>
        <v>TS</v>
      </c>
      <c r="I308" s="4" t="str">
        <f>RIGHT(Konosys_Data!I308, LEN(Konosys_Data!I308) - FIND("_",Konosys_Data!I308))</f>
        <v>TRI_TS_1A-Techniques des Réseaux Informatiques (1A)-2018</v>
      </c>
      <c r="J308" s="10" t="str">
        <f t="shared" si="28"/>
        <v>TS_1A-Techniques des Réseaux Informatiques (1A)-2018</v>
      </c>
      <c r="K308" t="str">
        <f t="shared" si="29"/>
        <v>1A-Techniques des Réseaux Informatiques (1A)-2018</v>
      </c>
    </row>
    <row r="309" spans="1:11" x14ac:dyDescent="0.25">
      <c r="A309" s="5">
        <v>2019</v>
      </c>
      <c r="B309" t="str">
        <f t="shared" si="24"/>
        <v>NTIC_TDI_TS</v>
      </c>
      <c r="C309" t="str">
        <f t="shared" si="25"/>
        <v>TDI101-NTIC_TDI_TS_2019</v>
      </c>
      <c r="D309" t="str">
        <f>Konosys_Data!J309</f>
        <v>TDI101</v>
      </c>
      <c r="E309" s="4" t="str">
        <f>LEFT('[1]Konosys-export'!AA309,1)</f>
        <v>2</v>
      </c>
      <c r="F309" s="4" t="str">
        <f>LEFT(Konosys_Data!I309,FIND("_",Konosys_Data!I309)-1)</f>
        <v>NTIC</v>
      </c>
      <c r="G309" s="11" t="str">
        <f t="shared" si="26"/>
        <v>TDI</v>
      </c>
      <c r="H309" s="4" t="str">
        <f t="shared" si="27"/>
        <v>TS</v>
      </c>
      <c r="I309" s="4" t="str">
        <f>RIGHT(Konosys_Data!I309, LEN(Konosys_Data!I309) - FIND("_",Konosys_Data!I309))</f>
        <v>TDI_TS_1A-Techniques de Développement Informatique (1A)-2018</v>
      </c>
      <c r="J309" s="10" t="str">
        <f t="shared" si="28"/>
        <v>TS_1A-Techniques de Développement Informatique (1A)-2018</v>
      </c>
      <c r="K309" t="str">
        <f t="shared" si="29"/>
        <v>1A-Techniques de Développement Informatique (1A)-2018</v>
      </c>
    </row>
    <row r="310" spans="1:11" x14ac:dyDescent="0.25">
      <c r="A310" s="5">
        <v>2019</v>
      </c>
      <c r="B310" t="str">
        <f t="shared" si="24"/>
        <v>NTIC_TDI_TS</v>
      </c>
      <c r="C310" t="str">
        <f t="shared" si="25"/>
        <v>TDI106-NTIC_TDI_TS_2019</v>
      </c>
      <c r="D310" t="str">
        <f>Konosys_Data!J310</f>
        <v>TDI106</v>
      </c>
      <c r="E310" s="4" t="str">
        <f>LEFT('[1]Konosys-export'!AA310,1)</f>
        <v>2</v>
      </c>
      <c r="F310" s="4" t="str">
        <f>LEFT(Konosys_Data!I310,FIND("_",Konosys_Data!I310)-1)</f>
        <v>NTIC</v>
      </c>
      <c r="G310" s="11" t="str">
        <f t="shared" si="26"/>
        <v>TDI</v>
      </c>
      <c r="H310" s="4" t="str">
        <f t="shared" si="27"/>
        <v>TS</v>
      </c>
      <c r="I310" s="4" t="str">
        <f>RIGHT(Konosys_Data!I310, LEN(Konosys_Data!I310) - FIND("_",Konosys_Data!I310))</f>
        <v>TDI_TS_1A-Techniques de Développement Informatique (1A)-2018</v>
      </c>
      <c r="J310" s="10" t="str">
        <f t="shared" si="28"/>
        <v>TS_1A-Techniques de Développement Informatique (1A)-2018</v>
      </c>
      <c r="K310" t="str">
        <f t="shared" si="29"/>
        <v>1A-Techniques de Développement Informatique (1A)-2018</v>
      </c>
    </row>
    <row r="311" spans="1:11" x14ac:dyDescent="0.25">
      <c r="A311" s="5">
        <v>2019</v>
      </c>
      <c r="B311" t="str">
        <f t="shared" si="24"/>
        <v>NTIC_TMSIR_T</v>
      </c>
      <c r="C311" t="str">
        <f t="shared" si="25"/>
        <v>TMSIR103-NTIC_TMSIR_T_2019</v>
      </c>
      <c r="D311" t="str">
        <f>Konosys_Data!J311</f>
        <v>TMSIR103</v>
      </c>
      <c r="E311" s="4" t="str">
        <f>LEFT('[1]Konosys-export'!AA311,1)</f>
        <v>2</v>
      </c>
      <c r="F311" s="4" t="str">
        <f>LEFT(Konosys_Data!I311,FIND("_",Konosys_Data!I311)-1)</f>
        <v>NTIC</v>
      </c>
      <c r="G311" s="11" t="str">
        <f t="shared" si="26"/>
        <v>TMSIR</v>
      </c>
      <c r="H311" s="4" t="str">
        <f t="shared" si="27"/>
        <v>T</v>
      </c>
      <c r="I311" s="4" t="str">
        <f>RIGHT(Konosys_Data!I311, LEN(Konosys_Data!I311) - FIND("_",Konosys_Data!I311))</f>
        <v>TMSIR_T_1A-Technicien en Maintenance et Support Informatique et Réseaux (1A)-2018</v>
      </c>
      <c r="J311" s="10" t="str">
        <f t="shared" si="28"/>
        <v>T_1A-Technicien en Maintenance et Support Informatique et Réseaux (1A)-2018</v>
      </c>
      <c r="K311" t="str">
        <f t="shared" si="29"/>
        <v>1A-Technicien en Maintenance et Support Informatique et Réseaux (1A)-2018</v>
      </c>
    </row>
    <row r="312" spans="1:11" x14ac:dyDescent="0.25">
      <c r="A312" s="5">
        <v>2019</v>
      </c>
      <c r="B312" t="str">
        <f t="shared" si="24"/>
        <v>NTIC_TMSIR_T</v>
      </c>
      <c r="C312" t="str">
        <f t="shared" si="25"/>
        <v>TMSIR101-NTIC_TMSIR_T_2019</v>
      </c>
      <c r="D312" t="str">
        <f>Konosys_Data!J312</f>
        <v>TMSIR101</v>
      </c>
      <c r="E312" s="4" t="str">
        <f>LEFT('[1]Konosys-export'!AA312,1)</f>
        <v>2</v>
      </c>
      <c r="F312" s="4" t="str">
        <f>LEFT(Konosys_Data!I312,FIND("_",Konosys_Data!I312)-1)</f>
        <v>NTIC</v>
      </c>
      <c r="G312" s="11" t="str">
        <f t="shared" si="26"/>
        <v>TMSIR</v>
      </c>
      <c r="H312" s="4" t="str">
        <f t="shared" si="27"/>
        <v>T</v>
      </c>
      <c r="I312" s="4" t="str">
        <f>RIGHT(Konosys_Data!I312, LEN(Konosys_Data!I312) - FIND("_",Konosys_Data!I312))</f>
        <v>TMSIR_T_1A-Technicien en Maintenance et Support Informatique et Réseaux (1A)-2018</v>
      </c>
      <c r="J312" s="10" t="str">
        <f t="shared" si="28"/>
        <v>T_1A-Technicien en Maintenance et Support Informatique et Réseaux (1A)-2018</v>
      </c>
      <c r="K312" t="str">
        <f t="shared" si="29"/>
        <v>1A-Technicien en Maintenance et Support Informatique et Réseaux (1A)-2018</v>
      </c>
    </row>
    <row r="313" spans="1:11" x14ac:dyDescent="0.25">
      <c r="A313" s="5">
        <v>2019</v>
      </c>
      <c r="B313" t="str">
        <f t="shared" si="24"/>
        <v>NTIC_TMSIR_T</v>
      </c>
      <c r="C313" t="str">
        <f t="shared" si="25"/>
        <v>TMSIR102-NTIC_TMSIR_T_2019</v>
      </c>
      <c r="D313" t="str">
        <f>Konosys_Data!J313</f>
        <v>TMSIR102</v>
      </c>
      <c r="E313" s="4" t="str">
        <f>LEFT('[1]Konosys-export'!AA313,1)</f>
        <v>2</v>
      </c>
      <c r="F313" s="4" t="str">
        <f>LEFT(Konosys_Data!I313,FIND("_",Konosys_Data!I313)-1)</f>
        <v>NTIC</v>
      </c>
      <c r="G313" s="11" t="str">
        <f t="shared" si="26"/>
        <v>TMSIR</v>
      </c>
      <c r="H313" s="4" t="str">
        <f t="shared" si="27"/>
        <v>T</v>
      </c>
      <c r="I313" s="4" t="str">
        <f>RIGHT(Konosys_Data!I313, LEN(Konosys_Data!I313) - FIND("_",Konosys_Data!I313))</f>
        <v>TMSIR_T_1A-Technicien en Maintenance et Support Informatique et Réseaux (1A)-2018</v>
      </c>
      <c r="J313" s="10" t="str">
        <f t="shared" si="28"/>
        <v>T_1A-Technicien en Maintenance et Support Informatique et Réseaux (1A)-2018</v>
      </c>
      <c r="K313" t="str">
        <f t="shared" si="29"/>
        <v>1A-Technicien en Maintenance et Support Informatique et Réseaux (1A)-2018</v>
      </c>
    </row>
    <row r="314" spans="1:11" x14ac:dyDescent="0.25">
      <c r="A314" s="5">
        <v>2019</v>
      </c>
      <c r="B314" t="str">
        <f t="shared" si="24"/>
        <v>NTIC_TMSIR_T</v>
      </c>
      <c r="C314" t="str">
        <f t="shared" si="25"/>
        <v>TMSIR103-NTIC_TMSIR_T_2019</v>
      </c>
      <c r="D314" t="str">
        <f>Konosys_Data!J314</f>
        <v>TMSIR103</v>
      </c>
      <c r="E314" s="4" t="str">
        <f>LEFT('[1]Konosys-export'!AA314,1)</f>
        <v>2</v>
      </c>
      <c r="F314" s="4" t="str">
        <f>LEFT(Konosys_Data!I314,FIND("_",Konosys_Data!I314)-1)</f>
        <v>NTIC</v>
      </c>
      <c r="G314" s="11" t="str">
        <f t="shared" si="26"/>
        <v>TMSIR</v>
      </c>
      <c r="H314" s="4" t="str">
        <f t="shared" si="27"/>
        <v>T</v>
      </c>
      <c r="I314" s="4" t="str">
        <f>RIGHT(Konosys_Data!I314, LEN(Konosys_Data!I314) - FIND("_",Konosys_Data!I314))</f>
        <v>TMSIR_T_1A-Technicien en Maintenance et Support Informatique et Réseaux (1A)-2018</v>
      </c>
      <c r="J314" s="10" t="str">
        <f t="shared" si="28"/>
        <v>T_1A-Technicien en Maintenance et Support Informatique et Réseaux (1A)-2018</v>
      </c>
      <c r="K314" t="str">
        <f t="shared" si="29"/>
        <v>1A-Technicien en Maintenance et Support Informatique et Réseaux (1A)-2018</v>
      </c>
    </row>
    <row r="315" spans="1:11" x14ac:dyDescent="0.25">
      <c r="A315" s="5">
        <v>2019</v>
      </c>
      <c r="B315" t="str">
        <f t="shared" si="24"/>
        <v>NTIC_TMSIR_T</v>
      </c>
      <c r="C315" t="str">
        <f t="shared" si="25"/>
        <v>TMSIR103-NTIC_TMSIR_T_2019</v>
      </c>
      <c r="D315" t="str">
        <f>Konosys_Data!J315</f>
        <v>TMSIR103</v>
      </c>
      <c r="E315" s="4" t="str">
        <f>LEFT('[1]Konosys-export'!AA315,1)</f>
        <v>2</v>
      </c>
      <c r="F315" s="4" t="str">
        <f>LEFT(Konosys_Data!I315,FIND("_",Konosys_Data!I315)-1)</f>
        <v>NTIC</v>
      </c>
      <c r="G315" s="11" t="str">
        <f t="shared" si="26"/>
        <v>TMSIR</v>
      </c>
      <c r="H315" s="4" t="str">
        <f t="shared" si="27"/>
        <v>T</v>
      </c>
      <c r="I315" s="4" t="str">
        <f>RIGHT(Konosys_Data!I315, LEN(Konosys_Data!I315) - FIND("_",Konosys_Data!I315))</f>
        <v>TMSIR_T_1A-Technicien en Maintenance et Support Informatique et Réseaux (1A)-2018</v>
      </c>
      <c r="J315" s="10" t="str">
        <f t="shared" si="28"/>
        <v>T_1A-Technicien en Maintenance et Support Informatique et Réseaux (1A)-2018</v>
      </c>
      <c r="K315" t="str">
        <f t="shared" si="29"/>
        <v>1A-Technicien en Maintenance et Support Informatique et Réseaux (1A)-2018</v>
      </c>
    </row>
    <row r="316" spans="1:11" x14ac:dyDescent="0.25">
      <c r="A316" s="5">
        <v>2019</v>
      </c>
      <c r="B316" t="str">
        <f t="shared" si="24"/>
        <v>NTIC_TDM_TS</v>
      </c>
      <c r="C316" t="str">
        <f t="shared" si="25"/>
        <v>TDM103-NTIC_TDM_TS_2019</v>
      </c>
      <c r="D316" t="str">
        <f>Konosys_Data!J316</f>
        <v>TDM103</v>
      </c>
      <c r="E316" s="4" t="str">
        <f>LEFT('[1]Konosys-export'!AA316,1)</f>
        <v>2</v>
      </c>
      <c r="F316" s="4" t="str">
        <f>LEFT(Konosys_Data!I316,FIND("_",Konosys_Data!I316)-1)</f>
        <v>NTIC</v>
      </c>
      <c r="G316" s="11" t="str">
        <f t="shared" si="26"/>
        <v>TDM</v>
      </c>
      <c r="H316" s="4" t="str">
        <f t="shared" si="27"/>
        <v>TS</v>
      </c>
      <c r="I316" s="4" t="str">
        <f>RIGHT(Konosys_Data!I316, LEN(Konosys_Data!I316) - FIND("_",Konosys_Data!I316))</f>
        <v>TDM_TS_1A-Techniques de Développement Multimédia (1A)-2018</v>
      </c>
      <c r="J316" s="10" t="str">
        <f t="shared" si="28"/>
        <v>TS_1A-Techniques de Développement Multimédia (1A)-2018</v>
      </c>
      <c r="K316" t="str">
        <f t="shared" si="29"/>
        <v>1A-Techniques de Développement Multimédia (1A)-2018</v>
      </c>
    </row>
    <row r="317" spans="1:11" x14ac:dyDescent="0.25">
      <c r="A317" s="5">
        <v>2019</v>
      </c>
      <c r="B317" t="str">
        <f t="shared" si="24"/>
        <v>NTIC_TMSIR_T</v>
      </c>
      <c r="C317" t="str">
        <f t="shared" si="25"/>
        <v>TMSIR102-NTIC_TMSIR_T_2019</v>
      </c>
      <c r="D317" t="str">
        <f>Konosys_Data!J317</f>
        <v>TMSIR102</v>
      </c>
      <c r="E317" s="4" t="str">
        <f>LEFT('[1]Konosys-export'!AA317,1)</f>
        <v>2</v>
      </c>
      <c r="F317" s="4" t="str">
        <f>LEFT(Konosys_Data!I317,FIND("_",Konosys_Data!I317)-1)</f>
        <v>NTIC</v>
      </c>
      <c r="G317" s="11" t="str">
        <f t="shared" si="26"/>
        <v>TMSIR</v>
      </c>
      <c r="H317" s="4" t="str">
        <f t="shared" si="27"/>
        <v>T</v>
      </c>
      <c r="I317" s="4" t="str">
        <f>RIGHT(Konosys_Data!I317, LEN(Konosys_Data!I317) - FIND("_",Konosys_Data!I317))</f>
        <v>TMSIR_T_1A-Technicien en Maintenance et Support Informatique et Réseaux (1A)-2018</v>
      </c>
      <c r="J317" s="10" t="str">
        <f t="shared" si="28"/>
        <v>T_1A-Technicien en Maintenance et Support Informatique et Réseaux (1A)-2018</v>
      </c>
      <c r="K317" t="str">
        <f t="shared" si="29"/>
        <v>1A-Technicien en Maintenance et Support Informatique et Réseaux (1A)-2018</v>
      </c>
    </row>
    <row r="318" spans="1:11" x14ac:dyDescent="0.25">
      <c r="A318" s="5">
        <v>2019</v>
      </c>
      <c r="B318" t="str">
        <f t="shared" si="24"/>
        <v>NTIC_TMSIR_T</v>
      </c>
      <c r="C318" t="str">
        <f t="shared" si="25"/>
        <v>TMSIR103-NTIC_TMSIR_T_2019</v>
      </c>
      <c r="D318" t="str">
        <f>Konosys_Data!J318</f>
        <v>TMSIR103</v>
      </c>
      <c r="E318" s="4" t="str">
        <f>LEFT('[1]Konosys-export'!AA318,1)</f>
        <v>2</v>
      </c>
      <c r="F318" s="4" t="str">
        <f>LEFT(Konosys_Data!I318,FIND("_",Konosys_Data!I318)-1)</f>
        <v>NTIC</v>
      </c>
      <c r="G318" s="11" t="str">
        <f t="shared" si="26"/>
        <v>TMSIR</v>
      </c>
      <c r="H318" s="4" t="str">
        <f t="shared" si="27"/>
        <v>T</v>
      </c>
      <c r="I318" s="4" t="str">
        <f>RIGHT(Konosys_Data!I318, LEN(Konosys_Data!I318) - FIND("_",Konosys_Data!I318))</f>
        <v>TMSIR_T_1A-Technicien en Maintenance et Support Informatique et Réseaux (1A)-2018</v>
      </c>
      <c r="J318" s="10" t="str">
        <f t="shared" si="28"/>
        <v>T_1A-Technicien en Maintenance et Support Informatique et Réseaux (1A)-2018</v>
      </c>
      <c r="K318" t="str">
        <f t="shared" si="29"/>
        <v>1A-Technicien en Maintenance et Support Informatique et Réseaux (1A)-2018</v>
      </c>
    </row>
    <row r="319" spans="1:11" x14ac:dyDescent="0.25">
      <c r="A319" s="5">
        <v>2019</v>
      </c>
      <c r="B319" t="str">
        <f t="shared" si="24"/>
        <v>NTIC_TMSIR_T</v>
      </c>
      <c r="C319" t="str">
        <f t="shared" si="25"/>
        <v>TMSIR101-NTIC_TMSIR_T_2019</v>
      </c>
      <c r="D319" t="str">
        <f>Konosys_Data!J319</f>
        <v>TMSIR101</v>
      </c>
      <c r="E319" s="4" t="str">
        <f>LEFT('[1]Konosys-export'!AA319,1)</f>
        <v>2</v>
      </c>
      <c r="F319" s="4" t="str">
        <f>LEFT(Konosys_Data!I319,FIND("_",Konosys_Data!I319)-1)</f>
        <v>NTIC</v>
      </c>
      <c r="G319" s="11" t="str">
        <f t="shared" si="26"/>
        <v>TMSIR</v>
      </c>
      <c r="H319" s="4" t="str">
        <f t="shared" si="27"/>
        <v>T</v>
      </c>
      <c r="I319" s="4" t="str">
        <f>RIGHT(Konosys_Data!I319, LEN(Konosys_Data!I319) - FIND("_",Konosys_Data!I319))</f>
        <v>TMSIR_T_1A-Technicien en Maintenance et Support Informatique et Réseaux (1A)-2018</v>
      </c>
      <c r="J319" s="10" t="str">
        <f t="shared" si="28"/>
        <v>T_1A-Technicien en Maintenance et Support Informatique et Réseaux (1A)-2018</v>
      </c>
      <c r="K319" t="str">
        <f t="shared" si="29"/>
        <v>1A-Technicien en Maintenance et Support Informatique et Réseaux (1A)-2018</v>
      </c>
    </row>
    <row r="320" spans="1:11" x14ac:dyDescent="0.25">
      <c r="A320" s="5">
        <v>2019</v>
      </c>
      <c r="B320" t="str">
        <f t="shared" si="24"/>
        <v>NTIC_TDI_TS</v>
      </c>
      <c r="C320" t="str">
        <f t="shared" si="25"/>
        <v>TDI101-NTIC_TDI_TS_2019</v>
      </c>
      <c r="D320" t="str">
        <f>Konosys_Data!J320</f>
        <v>TDI101</v>
      </c>
      <c r="E320" s="4" t="str">
        <f>LEFT('[1]Konosys-export'!AA320,1)</f>
        <v>2</v>
      </c>
      <c r="F320" s="4" t="str">
        <f>LEFT(Konosys_Data!I320,FIND("_",Konosys_Data!I320)-1)</f>
        <v>NTIC</v>
      </c>
      <c r="G320" s="11" t="str">
        <f t="shared" si="26"/>
        <v>TDI</v>
      </c>
      <c r="H320" s="4" t="str">
        <f t="shared" si="27"/>
        <v>TS</v>
      </c>
      <c r="I320" s="4" t="str">
        <f>RIGHT(Konosys_Data!I320, LEN(Konosys_Data!I320) - FIND("_",Konosys_Data!I320))</f>
        <v>TDI_TS_1A-Techniques de Développement Informatique (1A)-2018</v>
      </c>
      <c r="J320" s="10" t="str">
        <f t="shared" si="28"/>
        <v>TS_1A-Techniques de Développement Informatique (1A)-2018</v>
      </c>
      <c r="K320" t="str">
        <f t="shared" si="29"/>
        <v>1A-Techniques de Développement Informatique (1A)-2018</v>
      </c>
    </row>
    <row r="321" spans="1:11" x14ac:dyDescent="0.25">
      <c r="A321" s="5">
        <v>2019</v>
      </c>
      <c r="B321" t="str">
        <f t="shared" si="24"/>
        <v>NTIC_TMSIR_T</v>
      </c>
      <c r="C321" t="str">
        <f t="shared" si="25"/>
        <v>TMSIR101-NTIC_TMSIR_T_2019</v>
      </c>
      <c r="D321" t="str">
        <f>Konosys_Data!J321</f>
        <v>TMSIR101</v>
      </c>
      <c r="E321" s="4" t="str">
        <f>LEFT('[1]Konosys-export'!AA321,1)</f>
        <v>2</v>
      </c>
      <c r="F321" s="4" t="str">
        <f>LEFT(Konosys_Data!I321,FIND("_",Konosys_Data!I321)-1)</f>
        <v>NTIC</v>
      </c>
      <c r="G321" s="11" t="str">
        <f t="shared" si="26"/>
        <v>TMSIR</v>
      </c>
      <c r="H321" s="4" t="str">
        <f t="shared" si="27"/>
        <v>T</v>
      </c>
      <c r="I321" s="4" t="str">
        <f>RIGHT(Konosys_Data!I321, LEN(Konosys_Data!I321) - FIND("_",Konosys_Data!I321))</f>
        <v>TMSIR_T_1A-Technicien en Maintenance et Support Informatique et Réseaux (1A)-2018</v>
      </c>
      <c r="J321" s="10" t="str">
        <f t="shared" si="28"/>
        <v>T_1A-Technicien en Maintenance et Support Informatique et Réseaux (1A)-2018</v>
      </c>
      <c r="K321" t="str">
        <f t="shared" si="29"/>
        <v>1A-Technicien en Maintenance et Support Informatique et Réseaux (1A)-2018</v>
      </c>
    </row>
    <row r="322" spans="1:11" x14ac:dyDescent="0.25">
      <c r="A322" s="5">
        <v>2019</v>
      </c>
      <c r="B322" t="str">
        <f t="shared" si="24"/>
        <v>NTIC_TMSIR_T</v>
      </c>
      <c r="C322" t="str">
        <f t="shared" si="25"/>
        <v>TMSIR102-NTIC_TMSIR_T_2019</v>
      </c>
      <c r="D322" t="str">
        <f>Konosys_Data!J322</f>
        <v>TMSIR102</v>
      </c>
      <c r="E322" s="4" t="str">
        <f>LEFT('[1]Konosys-export'!AA322,1)</f>
        <v>1</v>
      </c>
      <c r="F322" s="4" t="str">
        <f>LEFT(Konosys_Data!I322,FIND("_",Konosys_Data!I322)-1)</f>
        <v>NTIC</v>
      </c>
      <c r="G322" s="11" t="str">
        <f t="shared" si="26"/>
        <v>TMSIR</v>
      </c>
      <c r="H322" s="4" t="str">
        <f t="shared" si="27"/>
        <v>T</v>
      </c>
      <c r="I322" s="4" t="str">
        <f>RIGHT(Konosys_Data!I322, LEN(Konosys_Data!I322) - FIND("_",Konosys_Data!I322))</f>
        <v>TMSIR_T_1A-Technicien en Maintenance et Support Informatique et Réseaux (1A)-2018</v>
      </c>
      <c r="J322" s="10" t="str">
        <f t="shared" si="28"/>
        <v>T_1A-Technicien en Maintenance et Support Informatique et Réseaux (1A)-2018</v>
      </c>
      <c r="K322" t="str">
        <f t="shared" si="29"/>
        <v>1A-Technicien en Maintenance et Support Informatique et Réseaux (1A)-2018</v>
      </c>
    </row>
    <row r="323" spans="1:11" x14ac:dyDescent="0.25">
      <c r="A323" s="5">
        <v>2019</v>
      </c>
      <c r="B323" t="str">
        <f t="shared" ref="B323:B386" si="30">CONCATENATE(F323,"_",G323,"_",H323)</f>
        <v>NTIC_TDI_TS</v>
      </c>
      <c r="C323" t="str">
        <f t="shared" ref="C323:C386" si="31">CONCATENATE(D323,"-",B323,"_",A323)</f>
        <v>TDI105-NTIC_TDI_TS_2019</v>
      </c>
      <c r="D323" t="str">
        <f>Konosys_Data!J323</f>
        <v>TDI105</v>
      </c>
      <c r="E323" s="4" t="str">
        <f>LEFT('[1]Konosys-export'!AA323,1)</f>
        <v>1</v>
      </c>
      <c r="F323" s="4" t="str">
        <f>LEFT(Konosys_Data!I323,FIND("_",Konosys_Data!I323)-1)</f>
        <v>NTIC</v>
      </c>
      <c r="G323" s="11" t="str">
        <f t="shared" ref="G323:G386" si="32">LEFT(I323,FIND("_",I323) -1)</f>
        <v>TDI</v>
      </c>
      <c r="H323" s="4" t="str">
        <f t="shared" ref="H323:H386" si="33">LEFT(J323,FIND("_",J323)-1)</f>
        <v>TS</v>
      </c>
      <c r="I323" s="4" t="str">
        <f>RIGHT(Konosys_Data!I323, LEN(Konosys_Data!I323) - FIND("_",Konosys_Data!I323))</f>
        <v>TDI_TS_1A-Techniques de Développement Informatique (1A)-2018</v>
      </c>
      <c r="J323" s="10" t="str">
        <f t="shared" ref="J323:J386" si="34">RIGHT(I323,LEN(I323)-FIND("_",I323))</f>
        <v>TS_1A-Techniques de Développement Informatique (1A)-2018</v>
      </c>
      <c r="K323" t="str">
        <f t="shared" ref="K323:K386" si="35">RIGHT(J323,LEN(J323)-FIND("_",J323))</f>
        <v>1A-Techniques de Développement Informatique (1A)-2018</v>
      </c>
    </row>
    <row r="324" spans="1:11" x14ac:dyDescent="0.25">
      <c r="A324" s="5">
        <v>2019</v>
      </c>
      <c r="B324" t="str">
        <f t="shared" si="30"/>
        <v>NTIC_TRI_TS</v>
      </c>
      <c r="C324" t="str">
        <f t="shared" si="31"/>
        <v>TRI107-NTIC_TRI_TS_2019</v>
      </c>
      <c r="D324" t="str">
        <f>Konosys_Data!J324</f>
        <v>TRI107</v>
      </c>
      <c r="E324" s="4" t="str">
        <f>LEFT('[1]Konosys-export'!AA324,1)</f>
        <v>1</v>
      </c>
      <c r="F324" s="4" t="str">
        <f>LEFT(Konosys_Data!I324,FIND("_",Konosys_Data!I324)-1)</f>
        <v>NTIC</v>
      </c>
      <c r="G324" s="11" t="str">
        <f t="shared" si="32"/>
        <v>TRI</v>
      </c>
      <c r="H324" s="4" t="str">
        <f t="shared" si="33"/>
        <v>TS</v>
      </c>
      <c r="I324" s="4" t="str">
        <f>RIGHT(Konosys_Data!I324, LEN(Konosys_Data!I324) - FIND("_",Konosys_Data!I324))</f>
        <v>TRI_TS_1A-Techniques des Réseaux Informatiques (1A)-2018</v>
      </c>
      <c r="J324" s="10" t="str">
        <f t="shared" si="34"/>
        <v>TS_1A-Techniques des Réseaux Informatiques (1A)-2018</v>
      </c>
      <c r="K324" t="str">
        <f t="shared" si="35"/>
        <v>1A-Techniques des Réseaux Informatiques (1A)-2018</v>
      </c>
    </row>
    <row r="325" spans="1:11" x14ac:dyDescent="0.25">
      <c r="A325" s="5">
        <v>2019</v>
      </c>
      <c r="B325" t="str">
        <f t="shared" si="30"/>
        <v>NTIC_TDM_TS</v>
      </c>
      <c r="C325" t="str">
        <f t="shared" si="31"/>
        <v>TDM103-NTIC_TDM_TS_2019</v>
      </c>
      <c r="D325" t="str">
        <f>Konosys_Data!J325</f>
        <v>TDM103</v>
      </c>
      <c r="E325" s="4" t="str">
        <f>LEFT('[1]Konosys-export'!AA325,1)</f>
        <v>2</v>
      </c>
      <c r="F325" s="4" t="str">
        <f>LEFT(Konosys_Data!I325,FIND("_",Konosys_Data!I325)-1)</f>
        <v>NTIC</v>
      </c>
      <c r="G325" s="11" t="str">
        <f t="shared" si="32"/>
        <v>TDM</v>
      </c>
      <c r="H325" s="4" t="str">
        <f t="shared" si="33"/>
        <v>TS</v>
      </c>
      <c r="I325" s="4" t="str">
        <f>RIGHT(Konosys_Data!I325, LEN(Konosys_Data!I325) - FIND("_",Konosys_Data!I325))</f>
        <v>TDM_TS_1A-Techniques de Développement Multimédia (1A)-2018</v>
      </c>
      <c r="J325" s="10" t="str">
        <f t="shared" si="34"/>
        <v>TS_1A-Techniques de Développement Multimédia (1A)-2018</v>
      </c>
      <c r="K325" t="str">
        <f t="shared" si="35"/>
        <v>1A-Techniques de Développement Multimédia (1A)-2018</v>
      </c>
    </row>
    <row r="326" spans="1:11" x14ac:dyDescent="0.25">
      <c r="A326" s="5">
        <v>2019</v>
      </c>
      <c r="B326" t="str">
        <f t="shared" si="30"/>
        <v>NTIC_TMSIR_T</v>
      </c>
      <c r="C326" t="str">
        <f t="shared" si="31"/>
        <v>TMSIR103-NTIC_TMSIR_T_2019</v>
      </c>
      <c r="D326" t="str">
        <f>Konosys_Data!J326</f>
        <v>TMSIR103</v>
      </c>
      <c r="E326" s="4" t="str">
        <f>LEFT('[1]Konosys-export'!AA326,1)</f>
        <v>1</v>
      </c>
      <c r="F326" s="4" t="str">
        <f>LEFT(Konosys_Data!I326,FIND("_",Konosys_Data!I326)-1)</f>
        <v>NTIC</v>
      </c>
      <c r="G326" s="11" t="str">
        <f t="shared" si="32"/>
        <v>TMSIR</v>
      </c>
      <c r="H326" s="4" t="str">
        <f t="shared" si="33"/>
        <v>T</v>
      </c>
      <c r="I326" s="4" t="str">
        <f>RIGHT(Konosys_Data!I326, LEN(Konosys_Data!I326) - FIND("_",Konosys_Data!I326))</f>
        <v>TMSIR_T_1A-Technicien en Maintenance et Support Informatique et Réseaux (1A)-2018</v>
      </c>
      <c r="J326" s="10" t="str">
        <f t="shared" si="34"/>
        <v>T_1A-Technicien en Maintenance et Support Informatique et Réseaux (1A)-2018</v>
      </c>
      <c r="K326" t="str">
        <f t="shared" si="35"/>
        <v>1A-Technicien en Maintenance et Support Informatique et Réseaux (1A)-2018</v>
      </c>
    </row>
    <row r="327" spans="1:11" x14ac:dyDescent="0.25">
      <c r="A327" s="5">
        <v>2019</v>
      </c>
      <c r="B327" t="str">
        <f t="shared" si="30"/>
        <v>NTIC_TMSIR_T</v>
      </c>
      <c r="C327" t="str">
        <f t="shared" si="31"/>
        <v>TMSIR103-NTIC_TMSIR_T_2019</v>
      </c>
      <c r="D327" t="str">
        <f>Konosys_Data!J327</f>
        <v>TMSIR103</v>
      </c>
      <c r="E327" s="4" t="str">
        <f>LEFT('[1]Konosys-export'!AA327,1)</f>
        <v>1</v>
      </c>
      <c r="F327" s="4" t="str">
        <f>LEFT(Konosys_Data!I327,FIND("_",Konosys_Data!I327)-1)</f>
        <v>NTIC</v>
      </c>
      <c r="G327" s="11" t="str">
        <f t="shared" si="32"/>
        <v>TMSIR</v>
      </c>
      <c r="H327" s="4" t="str">
        <f t="shared" si="33"/>
        <v>T</v>
      </c>
      <c r="I327" s="4" t="str">
        <f>RIGHT(Konosys_Data!I327, LEN(Konosys_Data!I327) - FIND("_",Konosys_Data!I327))</f>
        <v>TMSIR_T_1A-Technicien en Maintenance et Support Informatique et Réseaux (1A)-2018</v>
      </c>
      <c r="J327" s="10" t="str">
        <f t="shared" si="34"/>
        <v>T_1A-Technicien en Maintenance et Support Informatique et Réseaux (1A)-2018</v>
      </c>
      <c r="K327" t="str">
        <f t="shared" si="35"/>
        <v>1A-Technicien en Maintenance et Support Informatique et Réseaux (1A)-2018</v>
      </c>
    </row>
    <row r="328" spans="1:11" x14ac:dyDescent="0.25">
      <c r="A328" s="5">
        <v>2019</v>
      </c>
      <c r="B328" t="str">
        <f t="shared" si="30"/>
        <v>NTIC_TDM_TS</v>
      </c>
      <c r="C328" t="str">
        <f t="shared" si="31"/>
        <v>TDM101-NTIC_TDM_TS_2019</v>
      </c>
      <c r="D328" t="str">
        <f>Konosys_Data!J328</f>
        <v>TDM101</v>
      </c>
      <c r="E328" s="4" t="str">
        <f>LEFT('[1]Konosys-export'!AA328,1)</f>
        <v>1</v>
      </c>
      <c r="F328" s="4" t="str">
        <f>LEFT(Konosys_Data!I328,FIND("_",Konosys_Data!I328)-1)</f>
        <v>NTIC</v>
      </c>
      <c r="G328" s="11" t="str">
        <f t="shared" si="32"/>
        <v>TDM</v>
      </c>
      <c r="H328" s="4" t="str">
        <f t="shared" si="33"/>
        <v>TS</v>
      </c>
      <c r="I328" s="4" t="str">
        <f>RIGHT(Konosys_Data!I328, LEN(Konosys_Data!I328) - FIND("_",Konosys_Data!I328))</f>
        <v>TDM_TS_1A-Techniques de Développement Multimédia (1A)-2018</v>
      </c>
      <c r="J328" s="10" t="str">
        <f t="shared" si="34"/>
        <v>TS_1A-Techniques de Développement Multimédia (1A)-2018</v>
      </c>
      <c r="K328" t="str">
        <f t="shared" si="35"/>
        <v>1A-Techniques de Développement Multimédia (1A)-2018</v>
      </c>
    </row>
    <row r="329" spans="1:11" x14ac:dyDescent="0.25">
      <c r="A329" s="5">
        <v>2019</v>
      </c>
      <c r="B329" t="str">
        <f t="shared" si="30"/>
        <v>NTIC_TMSIR_T</v>
      </c>
      <c r="C329" t="str">
        <f t="shared" si="31"/>
        <v>TMSIR102-NTIC_TMSIR_T_2019</v>
      </c>
      <c r="D329" t="str">
        <f>Konosys_Data!J329</f>
        <v>TMSIR102</v>
      </c>
      <c r="E329" s="4" t="str">
        <f>LEFT('[1]Konosys-export'!AA329,1)</f>
        <v>1</v>
      </c>
      <c r="F329" s="4" t="str">
        <f>LEFT(Konosys_Data!I329,FIND("_",Konosys_Data!I329)-1)</f>
        <v>NTIC</v>
      </c>
      <c r="G329" s="11" t="str">
        <f t="shared" si="32"/>
        <v>TMSIR</v>
      </c>
      <c r="H329" s="4" t="str">
        <f t="shared" si="33"/>
        <v>T</v>
      </c>
      <c r="I329" s="4" t="str">
        <f>RIGHT(Konosys_Data!I329, LEN(Konosys_Data!I329) - FIND("_",Konosys_Data!I329))</f>
        <v>TMSIR_T_1A-Technicien en Maintenance et Support Informatique et Réseaux (1A)-2018</v>
      </c>
      <c r="J329" s="10" t="str">
        <f t="shared" si="34"/>
        <v>T_1A-Technicien en Maintenance et Support Informatique et Réseaux (1A)-2018</v>
      </c>
      <c r="K329" t="str">
        <f t="shared" si="35"/>
        <v>1A-Technicien en Maintenance et Support Informatique et Réseaux (1A)-2018</v>
      </c>
    </row>
    <row r="330" spans="1:11" x14ac:dyDescent="0.25">
      <c r="A330" s="5">
        <v>2019</v>
      </c>
      <c r="B330" t="str">
        <f t="shared" si="30"/>
        <v>NTIC_TMSIR_T</v>
      </c>
      <c r="C330" t="str">
        <f t="shared" si="31"/>
        <v>TMSIR102-NTIC_TMSIR_T_2019</v>
      </c>
      <c r="D330" t="str">
        <f>Konosys_Data!J330</f>
        <v>TMSIR102</v>
      </c>
      <c r="E330" s="4" t="str">
        <f>LEFT('[1]Konosys-export'!AA330,1)</f>
        <v>1</v>
      </c>
      <c r="F330" s="4" t="str">
        <f>LEFT(Konosys_Data!I330,FIND("_",Konosys_Data!I330)-1)</f>
        <v>NTIC</v>
      </c>
      <c r="G330" s="11" t="str">
        <f t="shared" si="32"/>
        <v>TMSIR</v>
      </c>
      <c r="H330" s="4" t="str">
        <f t="shared" si="33"/>
        <v>T</v>
      </c>
      <c r="I330" s="4" t="str">
        <f>RIGHT(Konosys_Data!I330, LEN(Konosys_Data!I330) - FIND("_",Konosys_Data!I330))</f>
        <v>TMSIR_T_1A-Technicien en Maintenance et Support Informatique et Réseaux (1A)-2018</v>
      </c>
      <c r="J330" s="10" t="str">
        <f t="shared" si="34"/>
        <v>T_1A-Technicien en Maintenance et Support Informatique et Réseaux (1A)-2018</v>
      </c>
      <c r="K330" t="str">
        <f t="shared" si="35"/>
        <v>1A-Technicien en Maintenance et Support Informatique et Réseaux (1A)-2018</v>
      </c>
    </row>
    <row r="331" spans="1:11" x14ac:dyDescent="0.25">
      <c r="A331" s="5">
        <v>2019</v>
      </c>
      <c r="B331" t="str">
        <f t="shared" si="30"/>
        <v>NTIC_TDM_TS</v>
      </c>
      <c r="C331" t="str">
        <f t="shared" si="31"/>
        <v>TDM103-NTIC_TDM_TS_2019</v>
      </c>
      <c r="D331" t="str">
        <f>Konosys_Data!J331</f>
        <v>TDM103</v>
      </c>
      <c r="E331" s="4" t="str">
        <f>LEFT('[1]Konosys-export'!AA331,1)</f>
        <v>1</v>
      </c>
      <c r="F331" s="4" t="str">
        <f>LEFT(Konosys_Data!I331,FIND("_",Konosys_Data!I331)-1)</f>
        <v>NTIC</v>
      </c>
      <c r="G331" s="11" t="str">
        <f t="shared" si="32"/>
        <v>TDM</v>
      </c>
      <c r="H331" s="4" t="str">
        <f t="shared" si="33"/>
        <v>TS</v>
      </c>
      <c r="I331" s="4" t="str">
        <f>RIGHT(Konosys_Data!I331, LEN(Konosys_Data!I331) - FIND("_",Konosys_Data!I331))</f>
        <v>TDM_TS_1A-Techniques de Développement Multimédia (1A)-2018</v>
      </c>
      <c r="J331" s="10" t="str">
        <f t="shared" si="34"/>
        <v>TS_1A-Techniques de Développement Multimédia (1A)-2018</v>
      </c>
      <c r="K331" t="str">
        <f t="shared" si="35"/>
        <v>1A-Techniques de Développement Multimédia (1A)-2018</v>
      </c>
    </row>
    <row r="332" spans="1:11" x14ac:dyDescent="0.25">
      <c r="A332" s="5">
        <v>2019</v>
      </c>
      <c r="B332" t="str">
        <f t="shared" si="30"/>
        <v>NTIC_TDM_TS</v>
      </c>
      <c r="C332" t="str">
        <f t="shared" si="31"/>
        <v>TDM103-NTIC_TDM_TS_2019</v>
      </c>
      <c r="D332" t="str">
        <f>Konosys_Data!J332</f>
        <v>TDM103</v>
      </c>
      <c r="E332" s="4" t="str">
        <f>LEFT('[1]Konosys-export'!AA332,1)</f>
        <v>1</v>
      </c>
      <c r="F332" s="4" t="str">
        <f>LEFT(Konosys_Data!I332,FIND("_",Konosys_Data!I332)-1)</f>
        <v>NTIC</v>
      </c>
      <c r="G332" s="11" t="str">
        <f t="shared" si="32"/>
        <v>TDM</v>
      </c>
      <c r="H332" s="4" t="str">
        <f t="shared" si="33"/>
        <v>TS</v>
      </c>
      <c r="I332" s="4" t="str">
        <f>RIGHT(Konosys_Data!I332, LEN(Konosys_Data!I332) - FIND("_",Konosys_Data!I332))</f>
        <v>TDM_TS_1A-Techniques de Développement Multimédia (1A)-2018</v>
      </c>
      <c r="J332" s="10" t="str">
        <f t="shared" si="34"/>
        <v>TS_1A-Techniques de Développement Multimédia (1A)-2018</v>
      </c>
      <c r="K332" t="str">
        <f t="shared" si="35"/>
        <v>1A-Techniques de Développement Multimédia (1A)-2018</v>
      </c>
    </row>
    <row r="333" spans="1:11" x14ac:dyDescent="0.25">
      <c r="A333" s="5">
        <v>2019</v>
      </c>
      <c r="B333" t="str">
        <f t="shared" si="30"/>
        <v>NTIC_TDI_TS</v>
      </c>
      <c r="C333" t="str">
        <f t="shared" si="31"/>
        <v>TDI104-NTIC_TDI_TS_2019</v>
      </c>
      <c r="D333" t="str">
        <f>Konosys_Data!J333</f>
        <v>TDI104</v>
      </c>
      <c r="E333" s="4" t="str">
        <f>LEFT('[1]Konosys-export'!AA333,1)</f>
        <v>1</v>
      </c>
      <c r="F333" s="4" t="str">
        <f>LEFT(Konosys_Data!I333,FIND("_",Konosys_Data!I333)-1)</f>
        <v>NTIC</v>
      </c>
      <c r="G333" s="11" t="str">
        <f t="shared" si="32"/>
        <v>TDI</v>
      </c>
      <c r="H333" s="4" t="str">
        <f t="shared" si="33"/>
        <v>TS</v>
      </c>
      <c r="I333" s="4" t="str">
        <f>RIGHT(Konosys_Data!I333, LEN(Konosys_Data!I333) - FIND("_",Konosys_Data!I333))</f>
        <v>TDI_TS_1A-Techniques de Développement Informatique (1A)-2018</v>
      </c>
      <c r="J333" s="10" t="str">
        <f t="shared" si="34"/>
        <v>TS_1A-Techniques de Développement Informatique (1A)-2018</v>
      </c>
      <c r="K333" t="str">
        <f t="shared" si="35"/>
        <v>1A-Techniques de Développement Informatique (1A)-2018</v>
      </c>
    </row>
    <row r="334" spans="1:11" x14ac:dyDescent="0.25">
      <c r="A334" s="5">
        <v>2019</v>
      </c>
      <c r="B334" t="str">
        <f t="shared" si="30"/>
        <v>NTIC_TRI_TS</v>
      </c>
      <c r="C334" t="str">
        <f t="shared" si="31"/>
        <v>TRI101-NTIC_TRI_TS_2019</v>
      </c>
      <c r="D334" t="str">
        <f>Konosys_Data!J334</f>
        <v>TRI101</v>
      </c>
      <c r="E334" s="4" t="str">
        <f>LEFT('[1]Konosys-export'!AA334,1)</f>
        <v>1</v>
      </c>
      <c r="F334" s="4" t="str">
        <f>LEFT(Konosys_Data!I334,FIND("_",Konosys_Data!I334)-1)</f>
        <v>NTIC</v>
      </c>
      <c r="G334" s="11" t="str">
        <f t="shared" si="32"/>
        <v>TRI</v>
      </c>
      <c r="H334" s="4" t="str">
        <f t="shared" si="33"/>
        <v>TS</v>
      </c>
      <c r="I334" s="4" t="str">
        <f>RIGHT(Konosys_Data!I334, LEN(Konosys_Data!I334) - FIND("_",Konosys_Data!I334))</f>
        <v>TRI_TS_1A-Techniques des Réseaux Informatiques (1A)-2018</v>
      </c>
      <c r="J334" s="10" t="str">
        <f t="shared" si="34"/>
        <v>TS_1A-Techniques des Réseaux Informatiques (1A)-2018</v>
      </c>
      <c r="K334" t="str">
        <f t="shared" si="35"/>
        <v>1A-Techniques des Réseaux Informatiques (1A)-2018</v>
      </c>
    </row>
    <row r="335" spans="1:11" x14ac:dyDescent="0.25">
      <c r="A335" s="5">
        <v>2019</v>
      </c>
      <c r="B335" t="str">
        <f t="shared" si="30"/>
        <v>NTIC_TMSIR_T</v>
      </c>
      <c r="C335" t="str">
        <f t="shared" si="31"/>
        <v>TMSIR101-NTIC_TMSIR_T_2019</v>
      </c>
      <c r="D335" t="str">
        <f>Konosys_Data!J335</f>
        <v>TMSIR101</v>
      </c>
      <c r="E335" s="4" t="str">
        <f>LEFT('[1]Konosys-export'!AA335,1)</f>
        <v>1</v>
      </c>
      <c r="F335" s="4" t="str">
        <f>LEFT(Konosys_Data!I335,FIND("_",Konosys_Data!I335)-1)</f>
        <v>NTIC</v>
      </c>
      <c r="G335" s="11" t="str">
        <f t="shared" si="32"/>
        <v>TMSIR</v>
      </c>
      <c r="H335" s="4" t="str">
        <f t="shared" si="33"/>
        <v>T</v>
      </c>
      <c r="I335" s="4" t="str">
        <f>RIGHT(Konosys_Data!I335, LEN(Konosys_Data!I335) - FIND("_",Konosys_Data!I335))</f>
        <v>TMSIR_T_1A-Technicien en Maintenance et Support Informatique et Réseaux (1A)-2018</v>
      </c>
      <c r="J335" s="10" t="str">
        <f t="shared" si="34"/>
        <v>T_1A-Technicien en Maintenance et Support Informatique et Réseaux (1A)-2018</v>
      </c>
      <c r="K335" t="str">
        <f t="shared" si="35"/>
        <v>1A-Technicien en Maintenance et Support Informatique et Réseaux (1A)-2018</v>
      </c>
    </row>
    <row r="336" spans="1:11" x14ac:dyDescent="0.25">
      <c r="A336" s="5">
        <v>2019</v>
      </c>
      <c r="B336" t="str">
        <f t="shared" si="30"/>
        <v>NTIC_TMSIR_T</v>
      </c>
      <c r="C336" t="str">
        <f t="shared" si="31"/>
        <v>TMSIR102-NTIC_TMSIR_T_2019</v>
      </c>
      <c r="D336" t="str">
        <f>Konosys_Data!J336</f>
        <v>TMSIR102</v>
      </c>
      <c r="E336" s="4" t="str">
        <f>LEFT('[1]Konosys-export'!AA336,1)</f>
        <v>1</v>
      </c>
      <c r="F336" s="4" t="str">
        <f>LEFT(Konosys_Data!I336,FIND("_",Konosys_Data!I336)-1)</f>
        <v>NTIC</v>
      </c>
      <c r="G336" s="11" t="str">
        <f t="shared" si="32"/>
        <v>TMSIR</v>
      </c>
      <c r="H336" s="4" t="str">
        <f t="shared" si="33"/>
        <v>T</v>
      </c>
      <c r="I336" s="4" t="str">
        <f>RIGHT(Konosys_Data!I336, LEN(Konosys_Data!I336) - FIND("_",Konosys_Data!I336))</f>
        <v>TMSIR_T_1A-Technicien en Maintenance et Support Informatique et Réseaux (1A)-2018</v>
      </c>
      <c r="J336" s="10" t="str">
        <f t="shared" si="34"/>
        <v>T_1A-Technicien en Maintenance et Support Informatique et Réseaux (1A)-2018</v>
      </c>
      <c r="K336" t="str">
        <f t="shared" si="35"/>
        <v>1A-Technicien en Maintenance et Support Informatique et Réseaux (1A)-2018</v>
      </c>
    </row>
    <row r="337" spans="1:11" x14ac:dyDescent="0.25">
      <c r="A337" s="5">
        <v>2019</v>
      </c>
      <c r="B337" t="str">
        <f t="shared" si="30"/>
        <v>NTIC_TDI_TS</v>
      </c>
      <c r="C337" t="str">
        <f t="shared" si="31"/>
        <v>TDI101-NTIC_TDI_TS_2019</v>
      </c>
      <c r="D337" t="str">
        <f>Konosys_Data!J337</f>
        <v>TDI101</v>
      </c>
      <c r="E337" s="4" t="str">
        <f>LEFT('[1]Konosys-export'!AA337,1)</f>
        <v>1</v>
      </c>
      <c r="F337" s="4" t="str">
        <f>LEFT(Konosys_Data!I337,FIND("_",Konosys_Data!I337)-1)</f>
        <v>NTIC</v>
      </c>
      <c r="G337" s="11" t="str">
        <f t="shared" si="32"/>
        <v>TDI</v>
      </c>
      <c r="H337" s="4" t="str">
        <f t="shared" si="33"/>
        <v>TS</v>
      </c>
      <c r="I337" s="4" t="str">
        <f>RIGHT(Konosys_Data!I337, LEN(Konosys_Data!I337) - FIND("_",Konosys_Data!I337))</f>
        <v>TDI_TS_1A-Techniques de Développement Informatique (1A)-2018</v>
      </c>
      <c r="J337" s="10" t="str">
        <f t="shared" si="34"/>
        <v>TS_1A-Techniques de Développement Informatique (1A)-2018</v>
      </c>
      <c r="K337" t="str">
        <f t="shared" si="35"/>
        <v>1A-Techniques de Développement Informatique (1A)-2018</v>
      </c>
    </row>
    <row r="338" spans="1:11" x14ac:dyDescent="0.25">
      <c r="A338" s="5">
        <v>2019</v>
      </c>
      <c r="B338" t="str">
        <f t="shared" si="30"/>
        <v>NTIC_TMSIR_T</v>
      </c>
      <c r="C338" t="str">
        <f t="shared" si="31"/>
        <v>TMSIR101-NTIC_TMSIR_T_2019</v>
      </c>
      <c r="D338" t="str">
        <f>Konosys_Data!J338</f>
        <v>TMSIR101</v>
      </c>
      <c r="E338" s="4" t="str">
        <f>LEFT('[1]Konosys-export'!AA338,1)</f>
        <v>1</v>
      </c>
      <c r="F338" s="4" t="str">
        <f>LEFT(Konosys_Data!I338,FIND("_",Konosys_Data!I338)-1)</f>
        <v>NTIC</v>
      </c>
      <c r="G338" s="11" t="str">
        <f t="shared" si="32"/>
        <v>TMSIR</v>
      </c>
      <c r="H338" s="4" t="str">
        <f t="shared" si="33"/>
        <v>T</v>
      </c>
      <c r="I338" s="4" t="str">
        <f>RIGHT(Konosys_Data!I338, LEN(Konosys_Data!I338) - FIND("_",Konosys_Data!I338))</f>
        <v>TMSIR_T_1A-Technicien en Maintenance et Support Informatique et Réseaux (1A)-2018</v>
      </c>
      <c r="J338" s="10" t="str">
        <f t="shared" si="34"/>
        <v>T_1A-Technicien en Maintenance et Support Informatique et Réseaux (1A)-2018</v>
      </c>
      <c r="K338" t="str">
        <f t="shared" si="35"/>
        <v>1A-Technicien en Maintenance et Support Informatique et Réseaux (1A)-2018</v>
      </c>
    </row>
    <row r="339" spans="1:11" x14ac:dyDescent="0.25">
      <c r="A339" s="5">
        <v>2019</v>
      </c>
      <c r="B339" t="str">
        <f t="shared" si="30"/>
        <v>NTIC_TDI_TS</v>
      </c>
      <c r="C339" t="str">
        <f t="shared" si="31"/>
        <v>TDI102-NTIC_TDI_TS_2019</v>
      </c>
      <c r="D339" t="str">
        <f>Konosys_Data!J339</f>
        <v>TDI102</v>
      </c>
      <c r="E339" s="4" t="str">
        <f>LEFT('[1]Konosys-export'!AA339,1)</f>
        <v>1</v>
      </c>
      <c r="F339" s="4" t="str">
        <f>LEFT(Konosys_Data!I339,FIND("_",Konosys_Data!I339)-1)</f>
        <v>NTIC</v>
      </c>
      <c r="G339" s="11" t="str">
        <f t="shared" si="32"/>
        <v>TDI</v>
      </c>
      <c r="H339" s="4" t="str">
        <f t="shared" si="33"/>
        <v>TS</v>
      </c>
      <c r="I339" s="4" t="str">
        <f>RIGHT(Konosys_Data!I339, LEN(Konosys_Data!I339) - FIND("_",Konosys_Data!I339))</f>
        <v>TDI_TS_1A-Techniques de Développement Informatique (1A)-2018</v>
      </c>
      <c r="J339" s="10" t="str">
        <f t="shared" si="34"/>
        <v>TS_1A-Techniques de Développement Informatique (1A)-2018</v>
      </c>
      <c r="K339" t="str">
        <f t="shared" si="35"/>
        <v>1A-Techniques de Développement Informatique (1A)-2018</v>
      </c>
    </row>
    <row r="340" spans="1:11" x14ac:dyDescent="0.25">
      <c r="A340" s="5">
        <v>2019</v>
      </c>
      <c r="B340" t="str">
        <f t="shared" si="30"/>
        <v>NTIC_TMSIR_T</v>
      </c>
      <c r="C340" t="str">
        <f t="shared" si="31"/>
        <v>TMSIR102-NTIC_TMSIR_T_2019</v>
      </c>
      <c r="D340" t="str">
        <f>Konosys_Data!J340</f>
        <v>TMSIR102</v>
      </c>
      <c r="E340" s="4" t="str">
        <f>LEFT('[1]Konosys-export'!AA340,1)</f>
        <v>1</v>
      </c>
      <c r="F340" s="4" t="str">
        <f>LEFT(Konosys_Data!I340,FIND("_",Konosys_Data!I340)-1)</f>
        <v>NTIC</v>
      </c>
      <c r="G340" s="11" t="str">
        <f t="shared" si="32"/>
        <v>TMSIR</v>
      </c>
      <c r="H340" s="4" t="str">
        <f t="shared" si="33"/>
        <v>T</v>
      </c>
      <c r="I340" s="4" t="str">
        <f>RIGHT(Konosys_Data!I340, LEN(Konosys_Data!I340) - FIND("_",Konosys_Data!I340))</f>
        <v>TMSIR_T_1A-Technicien en Maintenance et Support Informatique et Réseaux (1A)-2018</v>
      </c>
      <c r="J340" s="10" t="str">
        <f t="shared" si="34"/>
        <v>T_1A-Technicien en Maintenance et Support Informatique et Réseaux (1A)-2018</v>
      </c>
      <c r="K340" t="str">
        <f t="shared" si="35"/>
        <v>1A-Technicien en Maintenance et Support Informatique et Réseaux (1A)-2018</v>
      </c>
    </row>
    <row r="341" spans="1:11" x14ac:dyDescent="0.25">
      <c r="A341" s="5">
        <v>2019</v>
      </c>
      <c r="B341" t="str">
        <f t="shared" si="30"/>
        <v>NTIC_TRI_TS</v>
      </c>
      <c r="C341" t="str">
        <f t="shared" si="31"/>
        <v>TRI102-NTIC_TRI_TS_2019</v>
      </c>
      <c r="D341" t="str">
        <f>Konosys_Data!J341</f>
        <v>TRI102</v>
      </c>
      <c r="E341" s="4" t="str">
        <f>LEFT('[1]Konosys-export'!AA341,1)</f>
        <v>1</v>
      </c>
      <c r="F341" s="4" t="str">
        <f>LEFT(Konosys_Data!I341,FIND("_",Konosys_Data!I341)-1)</f>
        <v>NTIC</v>
      </c>
      <c r="G341" s="11" t="str">
        <f t="shared" si="32"/>
        <v>TRI</v>
      </c>
      <c r="H341" s="4" t="str">
        <f t="shared" si="33"/>
        <v>TS</v>
      </c>
      <c r="I341" s="4" t="str">
        <f>RIGHT(Konosys_Data!I341, LEN(Konosys_Data!I341) - FIND("_",Konosys_Data!I341))</f>
        <v>TRI_TS_1A-Techniques des Réseaux Informatiques (1A)-2018</v>
      </c>
      <c r="J341" s="10" t="str">
        <f t="shared" si="34"/>
        <v>TS_1A-Techniques des Réseaux Informatiques (1A)-2018</v>
      </c>
      <c r="K341" t="str">
        <f t="shared" si="35"/>
        <v>1A-Techniques des Réseaux Informatiques (1A)-2018</v>
      </c>
    </row>
    <row r="342" spans="1:11" x14ac:dyDescent="0.25">
      <c r="A342" s="5">
        <v>2019</v>
      </c>
      <c r="B342" t="str">
        <f t="shared" si="30"/>
        <v>NTIC_TRI_TS</v>
      </c>
      <c r="C342" t="str">
        <f t="shared" si="31"/>
        <v>TRI102-NTIC_TRI_TS_2019</v>
      </c>
      <c r="D342" t="str">
        <f>Konosys_Data!J342</f>
        <v>TRI102</v>
      </c>
      <c r="E342" s="4" t="str">
        <f>LEFT('[1]Konosys-export'!AA342,1)</f>
        <v>2</v>
      </c>
      <c r="F342" s="4" t="str">
        <f>LEFT(Konosys_Data!I342,FIND("_",Konosys_Data!I342)-1)</f>
        <v>NTIC</v>
      </c>
      <c r="G342" s="11" t="str">
        <f t="shared" si="32"/>
        <v>TRI</v>
      </c>
      <c r="H342" s="4" t="str">
        <f t="shared" si="33"/>
        <v>TS</v>
      </c>
      <c r="I342" s="4" t="str">
        <f>RIGHT(Konosys_Data!I342, LEN(Konosys_Data!I342) - FIND("_",Konosys_Data!I342))</f>
        <v>TRI_TS_1A-Techniques des Réseaux Informatiques (1A)-2018</v>
      </c>
      <c r="J342" s="10" t="str">
        <f t="shared" si="34"/>
        <v>TS_1A-Techniques des Réseaux Informatiques (1A)-2018</v>
      </c>
      <c r="K342" t="str">
        <f t="shared" si="35"/>
        <v>1A-Techniques des Réseaux Informatiques (1A)-2018</v>
      </c>
    </row>
    <row r="343" spans="1:11" x14ac:dyDescent="0.25">
      <c r="A343" s="5">
        <v>2019</v>
      </c>
      <c r="B343" t="str">
        <f t="shared" si="30"/>
        <v>NTIC_TMSIR_T</v>
      </c>
      <c r="C343" t="str">
        <f t="shared" si="31"/>
        <v>TMSIR103-NTIC_TMSIR_T_2019</v>
      </c>
      <c r="D343" t="str">
        <f>Konosys_Data!J343</f>
        <v>TMSIR103</v>
      </c>
      <c r="E343" s="4" t="str">
        <f>LEFT('[1]Konosys-export'!AA343,1)</f>
        <v>2</v>
      </c>
      <c r="F343" s="4" t="str">
        <f>LEFT(Konosys_Data!I343,FIND("_",Konosys_Data!I343)-1)</f>
        <v>NTIC</v>
      </c>
      <c r="G343" s="11" t="str">
        <f t="shared" si="32"/>
        <v>TMSIR</v>
      </c>
      <c r="H343" s="4" t="str">
        <f t="shared" si="33"/>
        <v>T</v>
      </c>
      <c r="I343" s="4" t="str">
        <f>RIGHT(Konosys_Data!I343, LEN(Konosys_Data!I343) - FIND("_",Konosys_Data!I343))</f>
        <v>TMSIR_T_1A-Technicien en Maintenance et Support Informatique et Réseaux (1A)-2018</v>
      </c>
      <c r="J343" s="10" t="str">
        <f t="shared" si="34"/>
        <v>T_1A-Technicien en Maintenance et Support Informatique et Réseaux (1A)-2018</v>
      </c>
      <c r="K343" t="str">
        <f t="shared" si="35"/>
        <v>1A-Technicien en Maintenance et Support Informatique et Réseaux (1A)-2018</v>
      </c>
    </row>
    <row r="344" spans="1:11" x14ac:dyDescent="0.25">
      <c r="A344" s="5">
        <v>2019</v>
      </c>
      <c r="B344" t="str">
        <f t="shared" si="30"/>
        <v>NTIC_TMSIR_T</v>
      </c>
      <c r="C344" t="str">
        <f t="shared" si="31"/>
        <v>TMSIR103-NTIC_TMSIR_T_2019</v>
      </c>
      <c r="D344" t="str">
        <f>Konosys_Data!J344</f>
        <v>TMSIR103</v>
      </c>
      <c r="E344" s="4" t="str">
        <f>LEFT('[1]Konosys-export'!AA344,1)</f>
        <v>2</v>
      </c>
      <c r="F344" s="4" t="str">
        <f>LEFT(Konosys_Data!I344,FIND("_",Konosys_Data!I344)-1)</f>
        <v>NTIC</v>
      </c>
      <c r="G344" s="11" t="str">
        <f t="shared" si="32"/>
        <v>TMSIR</v>
      </c>
      <c r="H344" s="4" t="str">
        <f t="shared" si="33"/>
        <v>T</v>
      </c>
      <c r="I344" s="4" t="str">
        <f>RIGHT(Konosys_Data!I344, LEN(Konosys_Data!I344) - FIND("_",Konosys_Data!I344))</f>
        <v>TMSIR_T_1A-Technicien en Maintenance et Support Informatique et Réseaux (1A)-2018</v>
      </c>
      <c r="J344" s="10" t="str">
        <f t="shared" si="34"/>
        <v>T_1A-Technicien en Maintenance et Support Informatique et Réseaux (1A)-2018</v>
      </c>
      <c r="K344" t="str">
        <f t="shared" si="35"/>
        <v>1A-Technicien en Maintenance et Support Informatique et Réseaux (1A)-2018</v>
      </c>
    </row>
    <row r="345" spans="1:11" x14ac:dyDescent="0.25">
      <c r="A345" s="5">
        <v>2019</v>
      </c>
      <c r="B345" t="str">
        <f t="shared" si="30"/>
        <v>NTIC_TMSIR_T</v>
      </c>
      <c r="C345" t="str">
        <f t="shared" si="31"/>
        <v>TMSIR102-NTIC_TMSIR_T_2019</v>
      </c>
      <c r="D345" t="str">
        <f>Konosys_Data!J345</f>
        <v>TMSIR102</v>
      </c>
      <c r="E345" s="4" t="str">
        <f>LEFT('[1]Konosys-export'!AA345,1)</f>
        <v>2</v>
      </c>
      <c r="F345" s="4" t="str">
        <f>LEFT(Konosys_Data!I345,FIND("_",Konosys_Data!I345)-1)</f>
        <v>NTIC</v>
      </c>
      <c r="G345" s="11" t="str">
        <f t="shared" si="32"/>
        <v>TMSIR</v>
      </c>
      <c r="H345" s="4" t="str">
        <f t="shared" si="33"/>
        <v>T</v>
      </c>
      <c r="I345" s="4" t="str">
        <f>RIGHT(Konosys_Data!I345, LEN(Konosys_Data!I345) - FIND("_",Konosys_Data!I345))</f>
        <v>TMSIR_T_1A-Technicien en Maintenance et Support Informatique et Réseaux (1A)-2018</v>
      </c>
      <c r="J345" s="10" t="str">
        <f t="shared" si="34"/>
        <v>T_1A-Technicien en Maintenance et Support Informatique et Réseaux (1A)-2018</v>
      </c>
      <c r="K345" t="str">
        <f t="shared" si="35"/>
        <v>1A-Technicien en Maintenance et Support Informatique et Réseaux (1A)-2018</v>
      </c>
    </row>
    <row r="346" spans="1:11" x14ac:dyDescent="0.25">
      <c r="A346" s="5">
        <v>2019</v>
      </c>
      <c r="B346" t="str">
        <f t="shared" si="30"/>
        <v>NTIC_TMSIR_T</v>
      </c>
      <c r="C346" t="str">
        <f t="shared" si="31"/>
        <v>TMSIR102-NTIC_TMSIR_T_2019</v>
      </c>
      <c r="D346" t="str">
        <f>Konosys_Data!J346</f>
        <v>TMSIR102</v>
      </c>
      <c r="E346" s="4" t="str">
        <f>LEFT('[1]Konosys-export'!AA346,1)</f>
        <v>2</v>
      </c>
      <c r="F346" s="4" t="str">
        <f>LEFT(Konosys_Data!I346,FIND("_",Konosys_Data!I346)-1)</f>
        <v>NTIC</v>
      </c>
      <c r="G346" s="11" t="str">
        <f t="shared" si="32"/>
        <v>TMSIR</v>
      </c>
      <c r="H346" s="4" t="str">
        <f t="shared" si="33"/>
        <v>T</v>
      </c>
      <c r="I346" s="4" t="str">
        <f>RIGHT(Konosys_Data!I346, LEN(Konosys_Data!I346) - FIND("_",Konosys_Data!I346))</f>
        <v>TMSIR_T_1A-Technicien en Maintenance et Support Informatique et Réseaux (1A)-2018</v>
      </c>
      <c r="J346" s="10" t="str">
        <f t="shared" si="34"/>
        <v>T_1A-Technicien en Maintenance et Support Informatique et Réseaux (1A)-2018</v>
      </c>
      <c r="K346" t="str">
        <f t="shared" si="35"/>
        <v>1A-Technicien en Maintenance et Support Informatique et Réseaux (1A)-2018</v>
      </c>
    </row>
    <row r="347" spans="1:11" x14ac:dyDescent="0.25">
      <c r="A347" s="5">
        <v>2019</v>
      </c>
      <c r="B347" t="str">
        <f t="shared" si="30"/>
        <v>NTIC_TDM_TS</v>
      </c>
      <c r="C347" t="str">
        <f t="shared" si="31"/>
        <v>TDM101-NTIC_TDM_TS_2019</v>
      </c>
      <c r="D347" t="str">
        <f>Konosys_Data!J347</f>
        <v>TDM101</v>
      </c>
      <c r="E347" s="4" t="str">
        <f>LEFT('[1]Konosys-export'!AA347,1)</f>
        <v>2</v>
      </c>
      <c r="F347" s="4" t="str">
        <f>LEFT(Konosys_Data!I347,FIND("_",Konosys_Data!I347)-1)</f>
        <v>NTIC</v>
      </c>
      <c r="G347" s="11" t="str">
        <f t="shared" si="32"/>
        <v>TDM</v>
      </c>
      <c r="H347" s="4" t="str">
        <f t="shared" si="33"/>
        <v>TS</v>
      </c>
      <c r="I347" s="4" t="str">
        <f>RIGHT(Konosys_Data!I347, LEN(Konosys_Data!I347) - FIND("_",Konosys_Data!I347))</f>
        <v>TDM_TS_1A-Techniques de Développement Multimédia (1A)-2018</v>
      </c>
      <c r="J347" s="10" t="str">
        <f t="shared" si="34"/>
        <v>TS_1A-Techniques de Développement Multimédia (1A)-2018</v>
      </c>
      <c r="K347" t="str">
        <f t="shared" si="35"/>
        <v>1A-Techniques de Développement Multimédia (1A)-2018</v>
      </c>
    </row>
    <row r="348" spans="1:11" x14ac:dyDescent="0.25">
      <c r="A348" s="5">
        <v>2019</v>
      </c>
      <c r="B348" t="str">
        <f t="shared" si="30"/>
        <v>NTIC_TDI_TS</v>
      </c>
      <c r="C348" t="str">
        <f t="shared" si="31"/>
        <v>TDI103-NTIC_TDI_TS_2019</v>
      </c>
      <c r="D348" t="str">
        <f>Konosys_Data!J348</f>
        <v>TDI103</v>
      </c>
      <c r="E348" s="4" t="str">
        <f>LEFT('[1]Konosys-export'!AA348,1)</f>
        <v>2</v>
      </c>
      <c r="F348" s="4" t="str">
        <f>LEFT(Konosys_Data!I348,FIND("_",Konosys_Data!I348)-1)</f>
        <v>NTIC</v>
      </c>
      <c r="G348" s="11" t="str">
        <f t="shared" si="32"/>
        <v>TDI</v>
      </c>
      <c r="H348" s="4" t="str">
        <f t="shared" si="33"/>
        <v>TS</v>
      </c>
      <c r="I348" s="4" t="str">
        <f>RIGHT(Konosys_Data!I348, LEN(Konosys_Data!I348) - FIND("_",Konosys_Data!I348))</f>
        <v>TDI_TS_1A-Techniques de Développement Informatique (1A)-2018</v>
      </c>
      <c r="J348" s="10" t="str">
        <f t="shared" si="34"/>
        <v>TS_1A-Techniques de Développement Informatique (1A)-2018</v>
      </c>
      <c r="K348" t="str">
        <f t="shared" si="35"/>
        <v>1A-Techniques de Développement Informatique (1A)-2018</v>
      </c>
    </row>
    <row r="349" spans="1:11" x14ac:dyDescent="0.25">
      <c r="A349" s="5">
        <v>2019</v>
      </c>
      <c r="B349" t="str">
        <f t="shared" si="30"/>
        <v>NTIC_TDI_TS</v>
      </c>
      <c r="C349" t="str">
        <f t="shared" si="31"/>
        <v>TDI102-NTIC_TDI_TS_2019</v>
      </c>
      <c r="D349" t="str">
        <f>Konosys_Data!J349</f>
        <v>TDI102</v>
      </c>
      <c r="E349" s="4" t="str">
        <f>LEFT('[1]Konosys-export'!AA349,1)</f>
        <v>2</v>
      </c>
      <c r="F349" s="4" t="str">
        <f>LEFT(Konosys_Data!I349,FIND("_",Konosys_Data!I349)-1)</f>
        <v>NTIC</v>
      </c>
      <c r="G349" s="11" t="str">
        <f t="shared" si="32"/>
        <v>TDI</v>
      </c>
      <c r="H349" s="4" t="str">
        <f t="shared" si="33"/>
        <v>TS</v>
      </c>
      <c r="I349" s="4" t="str">
        <f>RIGHT(Konosys_Data!I349, LEN(Konosys_Data!I349) - FIND("_",Konosys_Data!I349))</f>
        <v>TDI_TS_1A-Techniques de Développement Informatique (1A)-2018</v>
      </c>
      <c r="J349" s="10" t="str">
        <f t="shared" si="34"/>
        <v>TS_1A-Techniques de Développement Informatique (1A)-2018</v>
      </c>
      <c r="K349" t="str">
        <f t="shared" si="35"/>
        <v>1A-Techniques de Développement Informatique (1A)-2018</v>
      </c>
    </row>
    <row r="350" spans="1:11" x14ac:dyDescent="0.25">
      <c r="A350" s="5">
        <v>2019</v>
      </c>
      <c r="B350" t="str">
        <f t="shared" si="30"/>
        <v>NTIC_TDM_TS</v>
      </c>
      <c r="C350" t="str">
        <f t="shared" si="31"/>
        <v>TDM102-NTIC_TDM_TS_2019</v>
      </c>
      <c r="D350" t="str">
        <f>Konosys_Data!J350</f>
        <v>TDM102</v>
      </c>
      <c r="E350" s="4" t="str">
        <f>LEFT('[1]Konosys-export'!AA350,1)</f>
        <v>2</v>
      </c>
      <c r="F350" s="4" t="str">
        <f>LEFT(Konosys_Data!I350,FIND("_",Konosys_Data!I350)-1)</f>
        <v>NTIC</v>
      </c>
      <c r="G350" s="11" t="str">
        <f t="shared" si="32"/>
        <v>TDM</v>
      </c>
      <c r="H350" s="4" t="str">
        <f t="shared" si="33"/>
        <v>TS</v>
      </c>
      <c r="I350" s="4" t="str">
        <f>RIGHT(Konosys_Data!I350, LEN(Konosys_Data!I350) - FIND("_",Konosys_Data!I350))</f>
        <v>TDM_TS_1A-Techniques de Développement Multimédia (1A)-2018</v>
      </c>
      <c r="J350" s="10" t="str">
        <f t="shared" si="34"/>
        <v>TS_1A-Techniques de Développement Multimédia (1A)-2018</v>
      </c>
      <c r="K350" t="str">
        <f t="shared" si="35"/>
        <v>1A-Techniques de Développement Multimédia (1A)-2018</v>
      </c>
    </row>
    <row r="351" spans="1:11" x14ac:dyDescent="0.25">
      <c r="A351" s="5">
        <v>2019</v>
      </c>
      <c r="B351" t="str">
        <f t="shared" si="30"/>
        <v>NTIC_TMSIR_T</v>
      </c>
      <c r="C351" t="str">
        <f t="shared" si="31"/>
        <v>TMSIR101-NTIC_TMSIR_T_2019</v>
      </c>
      <c r="D351" t="str">
        <f>Konosys_Data!J351</f>
        <v>TMSIR101</v>
      </c>
      <c r="E351" s="4" t="str">
        <f>LEFT('[1]Konosys-export'!AA351,1)</f>
        <v>2</v>
      </c>
      <c r="F351" s="4" t="str">
        <f>LEFT(Konosys_Data!I351,FIND("_",Konosys_Data!I351)-1)</f>
        <v>NTIC</v>
      </c>
      <c r="G351" s="11" t="str">
        <f t="shared" si="32"/>
        <v>TMSIR</v>
      </c>
      <c r="H351" s="4" t="str">
        <f t="shared" si="33"/>
        <v>T</v>
      </c>
      <c r="I351" s="4" t="str">
        <f>RIGHT(Konosys_Data!I351, LEN(Konosys_Data!I351) - FIND("_",Konosys_Data!I351))</f>
        <v>TMSIR_T_1A-Technicien en Maintenance et Support Informatique et Réseaux (1A)-2018</v>
      </c>
      <c r="J351" s="10" t="str">
        <f t="shared" si="34"/>
        <v>T_1A-Technicien en Maintenance et Support Informatique et Réseaux (1A)-2018</v>
      </c>
      <c r="K351" t="str">
        <f t="shared" si="35"/>
        <v>1A-Technicien en Maintenance et Support Informatique et Réseaux (1A)-2018</v>
      </c>
    </row>
    <row r="352" spans="1:11" x14ac:dyDescent="0.25">
      <c r="A352" s="5">
        <v>2019</v>
      </c>
      <c r="B352" t="str">
        <f t="shared" si="30"/>
        <v>NTIC_TMSIR_T</v>
      </c>
      <c r="C352" t="str">
        <f t="shared" si="31"/>
        <v>TMSIR101-NTIC_TMSIR_T_2019</v>
      </c>
      <c r="D352" t="str">
        <f>Konosys_Data!J352</f>
        <v>TMSIR101</v>
      </c>
      <c r="E352" s="4" t="str">
        <f>LEFT('[1]Konosys-export'!AA352,1)</f>
        <v>2</v>
      </c>
      <c r="F352" s="4" t="str">
        <f>LEFT(Konosys_Data!I352,FIND("_",Konosys_Data!I352)-1)</f>
        <v>NTIC</v>
      </c>
      <c r="G352" s="11" t="str">
        <f t="shared" si="32"/>
        <v>TMSIR</v>
      </c>
      <c r="H352" s="4" t="str">
        <f t="shared" si="33"/>
        <v>T</v>
      </c>
      <c r="I352" s="4" t="str">
        <f>RIGHT(Konosys_Data!I352, LEN(Konosys_Data!I352) - FIND("_",Konosys_Data!I352))</f>
        <v>TMSIR_T_1A-Technicien en Maintenance et Support Informatique et Réseaux (1A)-2018</v>
      </c>
      <c r="J352" s="10" t="str">
        <f t="shared" si="34"/>
        <v>T_1A-Technicien en Maintenance et Support Informatique et Réseaux (1A)-2018</v>
      </c>
      <c r="K352" t="str">
        <f t="shared" si="35"/>
        <v>1A-Technicien en Maintenance et Support Informatique et Réseaux (1A)-2018</v>
      </c>
    </row>
    <row r="353" spans="1:11" x14ac:dyDescent="0.25">
      <c r="A353" s="5">
        <v>2019</v>
      </c>
      <c r="B353" t="str">
        <f t="shared" si="30"/>
        <v>NTIC_TRI_TS</v>
      </c>
      <c r="C353" t="str">
        <f t="shared" si="31"/>
        <v>TRI105-NTIC_TRI_TS_2019</v>
      </c>
      <c r="D353" t="str">
        <f>Konosys_Data!J353</f>
        <v>TRI105</v>
      </c>
      <c r="E353" s="4" t="str">
        <f>LEFT('[1]Konosys-export'!AA353,1)</f>
        <v>2</v>
      </c>
      <c r="F353" s="4" t="str">
        <f>LEFT(Konosys_Data!I353,FIND("_",Konosys_Data!I353)-1)</f>
        <v>NTIC</v>
      </c>
      <c r="G353" s="11" t="str">
        <f t="shared" si="32"/>
        <v>TRI</v>
      </c>
      <c r="H353" s="4" t="str">
        <f t="shared" si="33"/>
        <v>TS</v>
      </c>
      <c r="I353" s="4" t="str">
        <f>RIGHT(Konosys_Data!I353, LEN(Konosys_Data!I353) - FIND("_",Konosys_Data!I353))</f>
        <v>TRI_TS_1A-Techniques des Réseaux Informatiques (1A)-2018</v>
      </c>
      <c r="J353" s="10" t="str">
        <f t="shared" si="34"/>
        <v>TS_1A-Techniques des Réseaux Informatiques (1A)-2018</v>
      </c>
      <c r="K353" t="str">
        <f t="shared" si="35"/>
        <v>1A-Techniques des Réseaux Informatiques (1A)-2018</v>
      </c>
    </row>
    <row r="354" spans="1:11" x14ac:dyDescent="0.25">
      <c r="A354" s="5">
        <v>2019</v>
      </c>
      <c r="B354" t="str">
        <f t="shared" si="30"/>
        <v>NTIC_TRI_TS</v>
      </c>
      <c r="C354" t="str">
        <f t="shared" si="31"/>
        <v>TRI105-NTIC_TRI_TS_2019</v>
      </c>
      <c r="D354" t="str">
        <f>Konosys_Data!J354</f>
        <v>TRI105</v>
      </c>
      <c r="E354" s="4" t="str">
        <f>LEFT('[1]Konosys-export'!AA354,1)</f>
        <v>1</v>
      </c>
      <c r="F354" s="4" t="str">
        <f>LEFT(Konosys_Data!I354,FIND("_",Konosys_Data!I354)-1)</f>
        <v>NTIC</v>
      </c>
      <c r="G354" s="11" t="str">
        <f t="shared" si="32"/>
        <v>TRI</v>
      </c>
      <c r="H354" s="4" t="str">
        <f t="shared" si="33"/>
        <v>TS</v>
      </c>
      <c r="I354" s="4" t="str">
        <f>RIGHT(Konosys_Data!I354, LEN(Konosys_Data!I354) - FIND("_",Konosys_Data!I354))</f>
        <v>TRI_TS_1A-Techniques des Réseaux Informatiques (1A)-2018</v>
      </c>
      <c r="J354" s="10" t="str">
        <f t="shared" si="34"/>
        <v>TS_1A-Techniques des Réseaux Informatiques (1A)-2018</v>
      </c>
      <c r="K354" t="str">
        <f t="shared" si="35"/>
        <v>1A-Techniques des Réseaux Informatiques (1A)-2018</v>
      </c>
    </row>
    <row r="355" spans="1:11" x14ac:dyDescent="0.25">
      <c r="A355" s="5">
        <v>2019</v>
      </c>
      <c r="B355" t="str">
        <f t="shared" si="30"/>
        <v>NTIC_TMSIR_T</v>
      </c>
      <c r="C355" t="str">
        <f t="shared" si="31"/>
        <v>TMSIR101-NTIC_TMSIR_T_2019</v>
      </c>
      <c r="D355" t="str">
        <f>Konosys_Data!J355</f>
        <v>TMSIR101</v>
      </c>
      <c r="E355" s="4" t="str">
        <f>LEFT('[1]Konosys-export'!AA355,1)</f>
        <v>1</v>
      </c>
      <c r="F355" s="4" t="str">
        <f>LEFT(Konosys_Data!I355,FIND("_",Konosys_Data!I355)-1)</f>
        <v>NTIC</v>
      </c>
      <c r="G355" s="11" t="str">
        <f t="shared" si="32"/>
        <v>TMSIR</v>
      </c>
      <c r="H355" s="4" t="str">
        <f t="shared" si="33"/>
        <v>T</v>
      </c>
      <c r="I355" s="4" t="str">
        <f>RIGHT(Konosys_Data!I355, LEN(Konosys_Data!I355) - FIND("_",Konosys_Data!I355))</f>
        <v>TMSIR_T_1A-Technicien en Maintenance et Support Informatique et Réseaux (1A)-2018</v>
      </c>
      <c r="J355" s="10" t="str">
        <f t="shared" si="34"/>
        <v>T_1A-Technicien en Maintenance et Support Informatique et Réseaux (1A)-2018</v>
      </c>
      <c r="K355" t="str">
        <f t="shared" si="35"/>
        <v>1A-Technicien en Maintenance et Support Informatique et Réseaux (1A)-2018</v>
      </c>
    </row>
    <row r="356" spans="1:11" x14ac:dyDescent="0.25">
      <c r="A356" s="5">
        <v>2019</v>
      </c>
      <c r="B356" t="str">
        <f t="shared" si="30"/>
        <v>NTIC_TDM_TS</v>
      </c>
      <c r="C356" t="str">
        <f t="shared" si="31"/>
        <v>TDM101-NTIC_TDM_TS_2019</v>
      </c>
      <c r="D356" t="str">
        <f>Konosys_Data!J356</f>
        <v>TDM101</v>
      </c>
      <c r="E356" s="4" t="str">
        <f>LEFT('[1]Konosys-export'!AA356,1)</f>
        <v>2</v>
      </c>
      <c r="F356" s="4" t="str">
        <f>LEFT(Konosys_Data!I356,FIND("_",Konosys_Data!I356)-1)</f>
        <v>NTIC</v>
      </c>
      <c r="G356" s="11" t="str">
        <f t="shared" si="32"/>
        <v>TDM</v>
      </c>
      <c r="H356" s="4" t="str">
        <f t="shared" si="33"/>
        <v>TS</v>
      </c>
      <c r="I356" s="4" t="str">
        <f>RIGHT(Konosys_Data!I356, LEN(Konosys_Data!I356) - FIND("_",Konosys_Data!I356))</f>
        <v>TDM_TS_1A-Techniques de Développement Multimédia (1A)-2018</v>
      </c>
      <c r="J356" s="10" t="str">
        <f t="shared" si="34"/>
        <v>TS_1A-Techniques de Développement Multimédia (1A)-2018</v>
      </c>
      <c r="K356" t="str">
        <f t="shared" si="35"/>
        <v>1A-Techniques de Développement Multimédia (1A)-2018</v>
      </c>
    </row>
    <row r="357" spans="1:11" x14ac:dyDescent="0.25">
      <c r="A357" s="5">
        <v>2019</v>
      </c>
      <c r="B357" t="str">
        <f t="shared" si="30"/>
        <v>NTIC_TDM_TS</v>
      </c>
      <c r="C357" t="str">
        <f t="shared" si="31"/>
        <v>TDM103-NTIC_TDM_TS_2019</v>
      </c>
      <c r="D357" t="str">
        <f>Konosys_Data!J357</f>
        <v>TDM103</v>
      </c>
      <c r="E357" s="4" t="str">
        <f>LEFT('[1]Konosys-export'!AA357,1)</f>
        <v>2</v>
      </c>
      <c r="F357" s="4" t="str">
        <f>LEFT(Konosys_Data!I357,FIND("_",Konosys_Data!I357)-1)</f>
        <v>NTIC</v>
      </c>
      <c r="G357" s="11" t="str">
        <f t="shared" si="32"/>
        <v>TDM</v>
      </c>
      <c r="H357" s="4" t="str">
        <f t="shared" si="33"/>
        <v>TS</v>
      </c>
      <c r="I357" s="4" t="str">
        <f>RIGHT(Konosys_Data!I357, LEN(Konosys_Data!I357) - FIND("_",Konosys_Data!I357))</f>
        <v>TDM_TS_1A-Techniques de Développement Multimédia (1A)-2018</v>
      </c>
      <c r="J357" s="10" t="str">
        <f t="shared" si="34"/>
        <v>TS_1A-Techniques de Développement Multimédia (1A)-2018</v>
      </c>
      <c r="K357" t="str">
        <f t="shared" si="35"/>
        <v>1A-Techniques de Développement Multimédia (1A)-2018</v>
      </c>
    </row>
    <row r="358" spans="1:11" x14ac:dyDescent="0.25">
      <c r="A358" s="5">
        <v>2019</v>
      </c>
      <c r="B358" t="str">
        <f t="shared" si="30"/>
        <v>NTIC_TRI_TS</v>
      </c>
      <c r="C358" t="str">
        <f t="shared" si="31"/>
        <v>TRI105-NTIC_TRI_TS_2019</v>
      </c>
      <c r="D358" t="str">
        <f>Konosys_Data!J358</f>
        <v>TRI105</v>
      </c>
      <c r="E358" s="4" t="str">
        <f>LEFT('[1]Konosys-export'!AA358,1)</f>
        <v>2</v>
      </c>
      <c r="F358" s="4" t="str">
        <f>LEFT(Konosys_Data!I358,FIND("_",Konosys_Data!I358)-1)</f>
        <v>NTIC</v>
      </c>
      <c r="G358" s="11" t="str">
        <f t="shared" si="32"/>
        <v>TRI</v>
      </c>
      <c r="H358" s="4" t="str">
        <f t="shared" si="33"/>
        <v>TS</v>
      </c>
      <c r="I358" s="4" t="str">
        <f>RIGHT(Konosys_Data!I358, LEN(Konosys_Data!I358) - FIND("_",Konosys_Data!I358))</f>
        <v>TRI_TS_1A-Techniques des Réseaux Informatiques (1A)-2018</v>
      </c>
      <c r="J358" s="10" t="str">
        <f t="shared" si="34"/>
        <v>TS_1A-Techniques des Réseaux Informatiques (1A)-2018</v>
      </c>
      <c r="K358" t="str">
        <f t="shared" si="35"/>
        <v>1A-Techniques des Réseaux Informatiques (1A)-2018</v>
      </c>
    </row>
    <row r="359" spans="1:11" x14ac:dyDescent="0.25">
      <c r="A359" s="5">
        <v>2019</v>
      </c>
      <c r="B359" t="str">
        <f t="shared" si="30"/>
        <v>NTIC_TDI_TS</v>
      </c>
      <c r="C359" t="str">
        <f t="shared" si="31"/>
        <v>TDI105-NTIC_TDI_TS_2019</v>
      </c>
      <c r="D359" t="str">
        <f>Konosys_Data!J359</f>
        <v>TDI105</v>
      </c>
      <c r="E359" s="4" t="str">
        <f>LEFT('[1]Konosys-export'!AA359,1)</f>
        <v>2</v>
      </c>
      <c r="F359" s="4" t="str">
        <f>LEFT(Konosys_Data!I359,FIND("_",Konosys_Data!I359)-1)</f>
        <v>NTIC</v>
      </c>
      <c r="G359" s="11" t="str">
        <f t="shared" si="32"/>
        <v>TDI</v>
      </c>
      <c r="H359" s="4" t="str">
        <f t="shared" si="33"/>
        <v>TS</v>
      </c>
      <c r="I359" s="4" t="str">
        <f>RIGHT(Konosys_Data!I359, LEN(Konosys_Data!I359) - FIND("_",Konosys_Data!I359))</f>
        <v>TDI_TS_1A-Techniques de Développement Informatique (1A)-2018</v>
      </c>
      <c r="J359" s="10" t="str">
        <f t="shared" si="34"/>
        <v>TS_1A-Techniques de Développement Informatique (1A)-2018</v>
      </c>
      <c r="K359" t="str">
        <f t="shared" si="35"/>
        <v>1A-Techniques de Développement Informatique (1A)-2018</v>
      </c>
    </row>
    <row r="360" spans="1:11" x14ac:dyDescent="0.25">
      <c r="A360" s="5">
        <v>2019</v>
      </c>
      <c r="B360" t="str">
        <f t="shared" si="30"/>
        <v>NTIC_TMSIR_T</v>
      </c>
      <c r="C360" t="str">
        <f t="shared" si="31"/>
        <v>TMSIR101-NTIC_TMSIR_T_2019</v>
      </c>
      <c r="D360" t="str">
        <f>Konosys_Data!J360</f>
        <v>TMSIR101</v>
      </c>
      <c r="E360" s="4" t="str">
        <f>LEFT('[1]Konosys-export'!AA360,1)</f>
        <v>2</v>
      </c>
      <c r="F360" s="4" t="str">
        <f>LEFT(Konosys_Data!I360,FIND("_",Konosys_Data!I360)-1)</f>
        <v>NTIC</v>
      </c>
      <c r="G360" s="11" t="str">
        <f t="shared" si="32"/>
        <v>TMSIR</v>
      </c>
      <c r="H360" s="4" t="str">
        <f t="shared" si="33"/>
        <v>T</v>
      </c>
      <c r="I360" s="4" t="str">
        <f>RIGHT(Konosys_Data!I360, LEN(Konosys_Data!I360) - FIND("_",Konosys_Data!I360))</f>
        <v>TMSIR_T_1A-Technicien en Maintenance et Support Informatique et Réseaux (1A)-2018</v>
      </c>
      <c r="J360" s="10" t="str">
        <f t="shared" si="34"/>
        <v>T_1A-Technicien en Maintenance et Support Informatique et Réseaux (1A)-2018</v>
      </c>
      <c r="K360" t="str">
        <f t="shared" si="35"/>
        <v>1A-Technicien en Maintenance et Support Informatique et Réseaux (1A)-2018</v>
      </c>
    </row>
    <row r="361" spans="1:11" x14ac:dyDescent="0.25">
      <c r="A361" s="5">
        <v>2019</v>
      </c>
      <c r="B361" t="str">
        <f t="shared" si="30"/>
        <v>NTIC_TMSIR_T</v>
      </c>
      <c r="C361" t="str">
        <f t="shared" si="31"/>
        <v>TMSIR101-NTIC_TMSIR_T_2019</v>
      </c>
      <c r="D361" t="str">
        <f>Konosys_Data!J361</f>
        <v>TMSIR101</v>
      </c>
      <c r="E361" s="4" t="str">
        <f>LEFT('[1]Konosys-export'!AA361,1)</f>
        <v>2</v>
      </c>
      <c r="F361" s="4" t="str">
        <f>LEFT(Konosys_Data!I361,FIND("_",Konosys_Data!I361)-1)</f>
        <v>NTIC</v>
      </c>
      <c r="G361" s="11" t="str">
        <f t="shared" si="32"/>
        <v>TMSIR</v>
      </c>
      <c r="H361" s="4" t="str">
        <f t="shared" si="33"/>
        <v>T</v>
      </c>
      <c r="I361" s="4" t="str">
        <f>RIGHT(Konosys_Data!I361, LEN(Konosys_Data!I361) - FIND("_",Konosys_Data!I361))</f>
        <v>TMSIR_T_1A-Technicien en Maintenance et Support Informatique et Réseaux (1A)-2018</v>
      </c>
      <c r="J361" s="10" t="str">
        <f t="shared" si="34"/>
        <v>T_1A-Technicien en Maintenance et Support Informatique et Réseaux (1A)-2018</v>
      </c>
      <c r="K361" t="str">
        <f t="shared" si="35"/>
        <v>1A-Technicien en Maintenance et Support Informatique et Réseaux (1A)-2018</v>
      </c>
    </row>
    <row r="362" spans="1:11" x14ac:dyDescent="0.25">
      <c r="A362" s="5">
        <v>2019</v>
      </c>
      <c r="B362" t="str">
        <f t="shared" si="30"/>
        <v>NTIC_TDI_TS</v>
      </c>
      <c r="C362" t="str">
        <f t="shared" si="31"/>
        <v>TDI105-NTIC_TDI_TS_2019</v>
      </c>
      <c r="D362" t="str">
        <f>Konosys_Data!J362</f>
        <v>TDI105</v>
      </c>
      <c r="E362" s="4" t="str">
        <f>LEFT('[1]Konosys-export'!AA362,1)</f>
        <v>2</v>
      </c>
      <c r="F362" s="4" t="str">
        <f>LEFT(Konosys_Data!I362,FIND("_",Konosys_Data!I362)-1)</f>
        <v>NTIC</v>
      </c>
      <c r="G362" s="11" t="str">
        <f t="shared" si="32"/>
        <v>TDI</v>
      </c>
      <c r="H362" s="4" t="str">
        <f t="shared" si="33"/>
        <v>TS</v>
      </c>
      <c r="I362" s="4" t="str">
        <f>RIGHT(Konosys_Data!I362, LEN(Konosys_Data!I362) - FIND("_",Konosys_Data!I362))</f>
        <v>TDI_TS_1A-Techniques de Développement Informatique (1A)-2018</v>
      </c>
      <c r="J362" s="10" t="str">
        <f t="shared" si="34"/>
        <v>TS_1A-Techniques de Développement Informatique (1A)-2018</v>
      </c>
      <c r="K362" t="str">
        <f t="shared" si="35"/>
        <v>1A-Techniques de Développement Informatique (1A)-2018</v>
      </c>
    </row>
    <row r="363" spans="1:11" x14ac:dyDescent="0.25">
      <c r="A363" s="5">
        <v>2019</v>
      </c>
      <c r="B363" t="str">
        <f t="shared" si="30"/>
        <v>NTIC_TRI_TS</v>
      </c>
      <c r="C363" t="str">
        <f t="shared" si="31"/>
        <v>TRI105-NTIC_TRI_TS_2019</v>
      </c>
      <c r="D363" t="str">
        <f>Konosys_Data!J363</f>
        <v>TRI105</v>
      </c>
      <c r="E363" s="4" t="str">
        <f>LEFT('[1]Konosys-export'!AA363,1)</f>
        <v>2</v>
      </c>
      <c r="F363" s="4" t="str">
        <f>LEFT(Konosys_Data!I363,FIND("_",Konosys_Data!I363)-1)</f>
        <v>NTIC</v>
      </c>
      <c r="G363" s="11" t="str">
        <f t="shared" si="32"/>
        <v>TRI</v>
      </c>
      <c r="H363" s="4" t="str">
        <f t="shared" si="33"/>
        <v>TS</v>
      </c>
      <c r="I363" s="4" t="str">
        <f>RIGHT(Konosys_Data!I363, LEN(Konosys_Data!I363) - FIND("_",Konosys_Data!I363))</f>
        <v>TRI_TS_1A-Techniques des Réseaux Informatiques (1A)-2018</v>
      </c>
      <c r="J363" s="10" t="str">
        <f t="shared" si="34"/>
        <v>TS_1A-Techniques des Réseaux Informatiques (1A)-2018</v>
      </c>
      <c r="K363" t="str">
        <f t="shared" si="35"/>
        <v>1A-Techniques des Réseaux Informatiques (1A)-2018</v>
      </c>
    </row>
    <row r="364" spans="1:11" x14ac:dyDescent="0.25">
      <c r="A364" s="5">
        <v>2019</v>
      </c>
      <c r="B364" t="str">
        <f t="shared" si="30"/>
        <v>NTIC_TMSIR_T</v>
      </c>
      <c r="C364" t="str">
        <f t="shared" si="31"/>
        <v>TMSIR101-NTIC_TMSIR_T_2019</v>
      </c>
      <c r="D364" t="str">
        <f>Konosys_Data!J364</f>
        <v>TMSIR101</v>
      </c>
      <c r="E364" s="4" t="str">
        <f>LEFT('[1]Konosys-export'!AA364,1)</f>
        <v>2</v>
      </c>
      <c r="F364" s="4" t="str">
        <f>LEFT(Konosys_Data!I364,FIND("_",Konosys_Data!I364)-1)</f>
        <v>NTIC</v>
      </c>
      <c r="G364" s="11" t="str">
        <f t="shared" si="32"/>
        <v>TMSIR</v>
      </c>
      <c r="H364" s="4" t="str">
        <f t="shared" si="33"/>
        <v>T</v>
      </c>
      <c r="I364" s="4" t="str">
        <f>RIGHT(Konosys_Data!I364, LEN(Konosys_Data!I364) - FIND("_",Konosys_Data!I364))</f>
        <v>TMSIR_T_1A-Technicien en Maintenance et Support Informatique et Réseaux (1A)-2018</v>
      </c>
      <c r="J364" s="10" t="str">
        <f t="shared" si="34"/>
        <v>T_1A-Technicien en Maintenance et Support Informatique et Réseaux (1A)-2018</v>
      </c>
      <c r="K364" t="str">
        <f t="shared" si="35"/>
        <v>1A-Technicien en Maintenance et Support Informatique et Réseaux (1A)-2018</v>
      </c>
    </row>
    <row r="365" spans="1:11" x14ac:dyDescent="0.25">
      <c r="A365" s="5">
        <v>2019</v>
      </c>
      <c r="B365" t="str">
        <f t="shared" si="30"/>
        <v>NTIC_TDI_TS</v>
      </c>
      <c r="C365" t="str">
        <f t="shared" si="31"/>
        <v>TDI102-NTIC_TDI_TS_2019</v>
      </c>
      <c r="D365" t="str">
        <f>Konosys_Data!J365</f>
        <v>TDI102</v>
      </c>
      <c r="E365" s="4" t="str">
        <f>LEFT('[1]Konosys-export'!AA365,1)</f>
        <v>2</v>
      </c>
      <c r="F365" s="4" t="str">
        <f>LEFT(Konosys_Data!I365,FIND("_",Konosys_Data!I365)-1)</f>
        <v>NTIC</v>
      </c>
      <c r="G365" s="11" t="str">
        <f t="shared" si="32"/>
        <v>TDI</v>
      </c>
      <c r="H365" s="4" t="str">
        <f t="shared" si="33"/>
        <v>TS</v>
      </c>
      <c r="I365" s="4" t="str">
        <f>RIGHT(Konosys_Data!I365, LEN(Konosys_Data!I365) - FIND("_",Konosys_Data!I365))</f>
        <v>TDI_TS_1A-Techniques de Développement Informatique (1A)-2018</v>
      </c>
      <c r="J365" s="10" t="str">
        <f t="shared" si="34"/>
        <v>TS_1A-Techniques de Développement Informatique (1A)-2018</v>
      </c>
      <c r="K365" t="str">
        <f t="shared" si="35"/>
        <v>1A-Techniques de Développement Informatique (1A)-2018</v>
      </c>
    </row>
    <row r="366" spans="1:11" x14ac:dyDescent="0.25">
      <c r="A366" s="5">
        <v>2019</v>
      </c>
      <c r="B366" t="str">
        <f t="shared" si="30"/>
        <v>NTIC_TRI_TS</v>
      </c>
      <c r="C366" t="str">
        <f t="shared" si="31"/>
        <v>TRI101-NTIC_TRI_TS_2019</v>
      </c>
      <c r="D366" t="str">
        <f>Konosys_Data!J366</f>
        <v>TRI101</v>
      </c>
      <c r="E366" s="4" t="str">
        <f>LEFT('[1]Konosys-export'!AA366,1)</f>
        <v>2</v>
      </c>
      <c r="F366" s="4" t="str">
        <f>LEFT(Konosys_Data!I366,FIND("_",Konosys_Data!I366)-1)</f>
        <v>NTIC</v>
      </c>
      <c r="G366" s="11" t="str">
        <f t="shared" si="32"/>
        <v>TRI</v>
      </c>
      <c r="H366" s="4" t="str">
        <f t="shared" si="33"/>
        <v>TS</v>
      </c>
      <c r="I366" s="4" t="str">
        <f>RIGHT(Konosys_Data!I366, LEN(Konosys_Data!I366) - FIND("_",Konosys_Data!I366))</f>
        <v>TRI_TS_1A-Techniques des Réseaux Informatiques (1A)-2018</v>
      </c>
      <c r="J366" s="10" t="str">
        <f t="shared" si="34"/>
        <v>TS_1A-Techniques des Réseaux Informatiques (1A)-2018</v>
      </c>
      <c r="K366" t="str">
        <f t="shared" si="35"/>
        <v>1A-Techniques des Réseaux Informatiques (1A)-2018</v>
      </c>
    </row>
    <row r="367" spans="1:11" x14ac:dyDescent="0.25">
      <c r="A367" s="5">
        <v>2019</v>
      </c>
      <c r="B367" t="str">
        <f t="shared" si="30"/>
        <v>NTIC_TDM_TS</v>
      </c>
      <c r="C367" t="str">
        <f t="shared" si="31"/>
        <v>TDM102-NTIC_TDM_TS_2019</v>
      </c>
      <c r="D367" t="str">
        <f>Konosys_Data!J367</f>
        <v>TDM102</v>
      </c>
      <c r="E367" s="4" t="str">
        <f>LEFT('[1]Konosys-export'!AA367,1)</f>
        <v>2</v>
      </c>
      <c r="F367" s="4" t="str">
        <f>LEFT(Konosys_Data!I367,FIND("_",Konosys_Data!I367)-1)</f>
        <v>NTIC</v>
      </c>
      <c r="G367" s="11" t="str">
        <f t="shared" si="32"/>
        <v>TDM</v>
      </c>
      <c r="H367" s="4" t="str">
        <f t="shared" si="33"/>
        <v>TS</v>
      </c>
      <c r="I367" s="4" t="str">
        <f>RIGHT(Konosys_Data!I367, LEN(Konosys_Data!I367) - FIND("_",Konosys_Data!I367))</f>
        <v>TDM_TS_1A-Techniques de Développement Multimédia (1A)-2018</v>
      </c>
      <c r="J367" s="10" t="str">
        <f t="shared" si="34"/>
        <v>TS_1A-Techniques de Développement Multimédia (1A)-2018</v>
      </c>
      <c r="K367" t="str">
        <f t="shared" si="35"/>
        <v>1A-Techniques de Développement Multimédia (1A)-2018</v>
      </c>
    </row>
    <row r="368" spans="1:11" x14ac:dyDescent="0.25">
      <c r="A368" s="5">
        <v>2019</v>
      </c>
      <c r="B368" t="str">
        <f t="shared" si="30"/>
        <v>AG_INFO_TS</v>
      </c>
      <c r="C368" t="str">
        <f t="shared" si="31"/>
        <v>INFO101-AG_INFO_TS_2019</v>
      </c>
      <c r="D368" t="str">
        <f>Konosys_Data!J368</f>
        <v>INFO101</v>
      </c>
      <c r="E368" s="4" t="str">
        <f>LEFT('[1]Konosys-export'!AA368,1)</f>
        <v>2</v>
      </c>
      <c r="F368" s="4" t="str">
        <f>LEFT(Konosys_Data!I368,FIND("_",Konosys_Data!I368)-1)</f>
        <v>AG</v>
      </c>
      <c r="G368" s="11" t="str">
        <f t="shared" si="32"/>
        <v>INFO</v>
      </c>
      <c r="H368" s="4" t="str">
        <f t="shared" si="33"/>
        <v>TS</v>
      </c>
      <c r="I368" s="4" t="str">
        <f>RIGHT(Konosys_Data!I368, LEN(Konosys_Data!I368) - FIND("_",Konosys_Data!I368))</f>
        <v>INFO_TS_1A-Infographie (1A)-2018</v>
      </c>
      <c r="J368" s="10" t="str">
        <f t="shared" si="34"/>
        <v>TS_1A-Infographie (1A)-2018</v>
      </c>
      <c r="K368" t="str">
        <f t="shared" si="35"/>
        <v>1A-Infographie (1A)-2018</v>
      </c>
    </row>
    <row r="369" spans="1:11" x14ac:dyDescent="0.25">
      <c r="A369" s="5">
        <v>2019</v>
      </c>
      <c r="B369" t="str">
        <f t="shared" si="30"/>
        <v>NTIC_TDM_TS</v>
      </c>
      <c r="C369" t="str">
        <f t="shared" si="31"/>
        <v>TDM103-NTIC_TDM_TS_2019</v>
      </c>
      <c r="D369" t="str">
        <f>Konosys_Data!J369</f>
        <v>TDM103</v>
      </c>
      <c r="E369" s="4" t="str">
        <f>LEFT('[1]Konosys-export'!AA369,1)</f>
        <v>2</v>
      </c>
      <c r="F369" s="4" t="str">
        <f>LEFT(Konosys_Data!I369,FIND("_",Konosys_Data!I369)-1)</f>
        <v>NTIC</v>
      </c>
      <c r="G369" s="11" t="str">
        <f t="shared" si="32"/>
        <v>TDM</v>
      </c>
      <c r="H369" s="4" t="str">
        <f t="shared" si="33"/>
        <v>TS</v>
      </c>
      <c r="I369" s="4" t="str">
        <f>RIGHT(Konosys_Data!I369, LEN(Konosys_Data!I369) - FIND("_",Konosys_Data!I369))</f>
        <v>TDM_TS_1A-Techniques de Développement Multimédia (1A)-2018</v>
      </c>
      <c r="J369" s="10" t="str">
        <f t="shared" si="34"/>
        <v>TS_1A-Techniques de Développement Multimédia (1A)-2018</v>
      </c>
      <c r="K369" t="str">
        <f t="shared" si="35"/>
        <v>1A-Techniques de Développement Multimédia (1A)-2018</v>
      </c>
    </row>
    <row r="370" spans="1:11" x14ac:dyDescent="0.25">
      <c r="A370" s="5">
        <v>2019</v>
      </c>
      <c r="B370" t="str">
        <f t="shared" si="30"/>
        <v>NTIC_TMSIR_T</v>
      </c>
      <c r="C370" t="str">
        <f t="shared" si="31"/>
        <v>TMSIR102-NTIC_TMSIR_T_2019</v>
      </c>
      <c r="D370" t="str">
        <f>Konosys_Data!J370</f>
        <v>TMSIR102</v>
      </c>
      <c r="E370" s="4" t="str">
        <f>LEFT('[1]Konosys-export'!AA370,1)</f>
        <v>2</v>
      </c>
      <c r="F370" s="4" t="str">
        <f>LEFT(Konosys_Data!I370,FIND("_",Konosys_Data!I370)-1)</f>
        <v>NTIC</v>
      </c>
      <c r="G370" s="11" t="str">
        <f t="shared" si="32"/>
        <v>TMSIR</v>
      </c>
      <c r="H370" s="4" t="str">
        <f t="shared" si="33"/>
        <v>T</v>
      </c>
      <c r="I370" s="4" t="str">
        <f>RIGHT(Konosys_Data!I370, LEN(Konosys_Data!I370) - FIND("_",Konosys_Data!I370))</f>
        <v>TMSIR_T_1A-Technicien en Maintenance et Support Informatique et Réseaux (1A)-2018</v>
      </c>
      <c r="J370" s="10" t="str">
        <f t="shared" si="34"/>
        <v>T_1A-Technicien en Maintenance et Support Informatique et Réseaux (1A)-2018</v>
      </c>
      <c r="K370" t="str">
        <f t="shared" si="35"/>
        <v>1A-Technicien en Maintenance et Support Informatique et Réseaux (1A)-2018</v>
      </c>
    </row>
    <row r="371" spans="1:11" x14ac:dyDescent="0.25">
      <c r="A371" s="5">
        <v>2019</v>
      </c>
      <c r="B371" t="str">
        <f t="shared" si="30"/>
        <v>NTIC_TMSIR_T</v>
      </c>
      <c r="C371" t="str">
        <f t="shared" si="31"/>
        <v>TMSIR102-NTIC_TMSIR_T_2019</v>
      </c>
      <c r="D371" t="str">
        <f>Konosys_Data!J371</f>
        <v>TMSIR102</v>
      </c>
      <c r="E371" s="4" t="str">
        <f>LEFT('[1]Konosys-export'!AA371,1)</f>
        <v>2</v>
      </c>
      <c r="F371" s="4" t="str">
        <f>LEFT(Konosys_Data!I371,FIND("_",Konosys_Data!I371)-1)</f>
        <v>NTIC</v>
      </c>
      <c r="G371" s="11" t="str">
        <f t="shared" si="32"/>
        <v>TMSIR</v>
      </c>
      <c r="H371" s="4" t="str">
        <f t="shared" si="33"/>
        <v>T</v>
      </c>
      <c r="I371" s="4" t="str">
        <f>RIGHT(Konosys_Data!I371, LEN(Konosys_Data!I371) - FIND("_",Konosys_Data!I371))</f>
        <v>TMSIR_T_1A-Technicien en Maintenance et Support Informatique et Réseaux (1A)-2018</v>
      </c>
      <c r="J371" s="10" t="str">
        <f t="shared" si="34"/>
        <v>T_1A-Technicien en Maintenance et Support Informatique et Réseaux (1A)-2018</v>
      </c>
      <c r="K371" t="str">
        <f t="shared" si="35"/>
        <v>1A-Technicien en Maintenance et Support Informatique et Réseaux (1A)-2018</v>
      </c>
    </row>
    <row r="372" spans="1:11" x14ac:dyDescent="0.25">
      <c r="A372" s="5">
        <v>2019</v>
      </c>
      <c r="B372" t="str">
        <f t="shared" si="30"/>
        <v>NTIC_TMSIR_T</v>
      </c>
      <c r="C372" t="str">
        <f t="shared" si="31"/>
        <v>TMSIR103-NTIC_TMSIR_T_2019</v>
      </c>
      <c r="D372" t="str">
        <f>Konosys_Data!J372</f>
        <v>TMSIR103</v>
      </c>
      <c r="E372" s="4" t="str">
        <f>LEFT('[1]Konosys-export'!AA372,1)</f>
        <v>1</v>
      </c>
      <c r="F372" s="4" t="str">
        <f>LEFT(Konosys_Data!I372,FIND("_",Konosys_Data!I372)-1)</f>
        <v>NTIC</v>
      </c>
      <c r="G372" s="11" t="str">
        <f t="shared" si="32"/>
        <v>TMSIR</v>
      </c>
      <c r="H372" s="4" t="str">
        <f t="shared" si="33"/>
        <v>T</v>
      </c>
      <c r="I372" s="4" t="str">
        <f>RIGHT(Konosys_Data!I372, LEN(Konosys_Data!I372) - FIND("_",Konosys_Data!I372))</f>
        <v>TMSIR_T_1A-Technicien en Maintenance et Support Informatique et Réseaux (1A)-2018</v>
      </c>
      <c r="J372" s="10" t="str">
        <f t="shared" si="34"/>
        <v>T_1A-Technicien en Maintenance et Support Informatique et Réseaux (1A)-2018</v>
      </c>
      <c r="K372" t="str">
        <f t="shared" si="35"/>
        <v>1A-Technicien en Maintenance et Support Informatique et Réseaux (1A)-2018</v>
      </c>
    </row>
    <row r="373" spans="1:11" x14ac:dyDescent="0.25">
      <c r="A373" s="5">
        <v>2019</v>
      </c>
      <c r="B373" t="str">
        <f t="shared" si="30"/>
        <v>NTIC_TDI_TS</v>
      </c>
      <c r="C373" t="str">
        <f t="shared" si="31"/>
        <v>TDI105-NTIC_TDI_TS_2019</v>
      </c>
      <c r="D373" t="str">
        <f>Konosys_Data!J373</f>
        <v>TDI105</v>
      </c>
      <c r="E373" s="4" t="str">
        <f>LEFT('[1]Konosys-export'!AA373,1)</f>
        <v>2</v>
      </c>
      <c r="F373" s="4" t="str">
        <f>LEFT(Konosys_Data!I373,FIND("_",Konosys_Data!I373)-1)</f>
        <v>NTIC</v>
      </c>
      <c r="G373" s="11" t="str">
        <f t="shared" si="32"/>
        <v>TDI</v>
      </c>
      <c r="H373" s="4" t="str">
        <f t="shared" si="33"/>
        <v>TS</v>
      </c>
      <c r="I373" s="4" t="str">
        <f>RIGHT(Konosys_Data!I373, LEN(Konosys_Data!I373) - FIND("_",Konosys_Data!I373))</f>
        <v>TDI_TS_1A-Techniques de Développement Informatique (1A)-2018</v>
      </c>
      <c r="J373" s="10" t="str">
        <f t="shared" si="34"/>
        <v>TS_1A-Techniques de Développement Informatique (1A)-2018</v>
      </c>
      <c r="K373" t="str">
        <f t="shared" si="35"/>
        <v>1A-Techniques de Développement Informatique (1A)-2018</v>
      </c>
    </row>
    <row r="374" spans="1:11" x14ac:dyDescent="0.25">
      <c r="A374" s="5">
        <v>2019</v>
      </c>
      <c r="B374" t="str">
        <f t="shared" si="30"/>
        <v>NTIC_TMSIR_T</v>
      </c>
      <c r="C374" t="str">
        <f t="shared" si="31"/>
        <v>TMSIR102-NTIC_TMSIR_T_2019</v>
      </c>
      <c r="D374" t="str">
        <f>Konosys_Data!J374</f>
        <v>TMSIR102</v>
      </c>
      <c r="E374" s="4" t="str">
        <f>LEFT('[1]Konosys-export'!AA374,1)</f>
        <v>2</v>
      </c>
      <c r="F374" s="4" t="str">
        <f>LEFT(Konosys_Data!I374,FIND("_",Konosys_Data!I374)-1)</f>
        <v>NTIC</v>
      </c>
      <c r="G374" s="11" t="str">
        <f t="shared" si="32"/>
        <v>TMSIR</v>
      </c>
      <c r="H374" s="4" t="str">
        <f t="shared" si="33"/>
        <v>T</v>
      </c>
      <c r="I374" s="4" t="str">
        <f>RIGHT(Konosys_Data!I374, LEN(Konosys_Data!I374) - FIND("_",Konosys_Data!I374))</f>
        <v>TMSIR_T_1A-Technicien en Maintenance et Support Informatique et Réseaux (1A)-2018</v>
      </c>
      <c r="J374" s="10" t="str">
        <f t="shared" si="34"/>
        <v>T_1A-Technicien en Maintenance et Support Informatique et Réseaux (1A)-2018</v>
      </c>
      <c r="K374" t="str">
        <f t="shared" si="35"/>
        <v>1A-Technicien en Maintenance et Support Informatique et Réseaux (1A)-2018</v>
      </c>
    </row>
    <row r="375" spans="1:11" x14ac:dyDescent="0.25">
      <c r="A375" s="5">
        <v>2019</v>
      </c>
      <c r="B375" t="str">
        <f t="shared" si="30"/>
        <v>NTIC_TRI_TS</v>
      </c>
      <c r="C375" t="str">
        <f t="shared" si="31"/>
        <v>TRI104-NTIC_TRI_TS_2019</v>
      </c>
      <c r="D375" t="str">
        <f>Konosys_Data!J375</f>
        <v>TRI104</v>
      </c>
      <c r="E375" s="4" t="str">
        <f>LEFT('[1]Konosys-export'!AA375,1)</f>
        <v>2</v>
      </c>
      <c r="F375" s="4" t="str">
        <f>LEFT(Konosys_Data!I375,FIND("_",Konosys_Data!I375)-1)</f>
        <v>NTIC</v>
      </c>
      <c r="G375" s="11" t="str">
        <f t="shared" si="32"/>
        <v>TRI</v>
      </c>
      <c r="H375" s="4" t="str">
        <f t="shared" si="33"/>
        <v>TS</v>
      </c>
      <c r="I375" s="4" t="str">
        <f>RIGHT(Konosys_Data!I375, LEN(Konosys_Data!I375) - FIND("_",Konosys_Data!I375))</f>
        <v>TRI_TS_1A-Techniques des Réseaux Informatiques (1A)-2018</v>
      </c>
      <c r="J375" s="10" t="str">
        <f t="shared" si="34"/>
        <v>TS_1A-Techniques des Réseaux Informatiques (1A)-2018</v>
      </c>
      <c r="K375" t="str">
        <f t="shared" si="35"/>
        <v>1A-Techniques des Réseaux Informatiques (1A)-2018</v>
      </c>
    </row>
    <row r="376" spans="1:11" x14ac:dyDescent="0.25">
      <c r="A376" s="5">
        <v>2019</v>
      </c>
      <c r="B376" t="str">
        <f t="shared" si="30"/>
        <v>AG_INFO_TS</v>
      </c>
      <c r="C376" t="str">
        <f t="shared" si="31"/>
        <v>INFO101-AG_INFO_TS_2019</v>
      </c>
      <c r="D376" t="str">
        <f>Konosys_Data!J376</f>
        <v>INFO101</v>
      </c>
      <c r="E376" s="4" t="str">
        <f>LEFT('[1]Konosys-export'!AA376,1)</f>
        <v>2</v>
      </c>
      <c r="F376" s="4" t="str">
        <f>LEFT(Konosys_Data!I376,FIND("_",Konosys_Data!I376)-1)</f>
        <v>AG</v>
      </c>
      <c r="G376" s="11" t="str">
        <f t="shared" si="32"/>
        <v>INFO</v>
      </c>
      <c r="H376" s="4" t="str">
        <f t="shared" si="33"/>
        <v>TS</v>
      </c>
      <c r="I376" s="4" t="str">
        <f>RIGHT(Konosys_Data!I376, LEN(Konosys_Data!I376) - FIND("_",Konosys_Data!I376))</f>
        <v>INFO_TS_1A-Infographie (1A)-2018</v>
      </c>
      <c r="J376" s="10" t="str">
        <f t="shared" si="34"/>
        <v>TS_1A-Infographie (1A)-2018</v>
      </c>
      <c r="K376" t="str">
        <f t="shared" si="35"/>
        <v>1A-Infographie (1A)-2018</v>
      </c>
    </row>
    <row r="377" spans="1:11" x14ac:dyDescent="0.25">
      <c r="A377" s="5">
        <v>2019</v>
      </c>
      <c r="B377" t="str">
        <f t="shared" si="30"/>
        <v>NTIC_TRI_TS</v>
      </c>
      <c r="C377" t="str">
        <f t="shared" si="31"/>
        <v>TRI105-NTIC_TRI_TS_2019</v>
      </c>
      <c r="D377" t="str">
        <f>Konosys_Data!J377</f>
        <v>TRI105</v>
      </c>
      <c r="E377" s="4" t="str">
        <f>LEFT('[1]Konosys-export'!AA377,1)</f>
        <v>2</v>
      </c>
      <c r="F377" s="4" t="str">
        <f>LEFT(Konosys_Data!I377,FIND("_",Konosys_Data!I377)-1)</f>
        <v>NTIC</v>
      </c>
      <c r="G377" s="11" t="str">
        <f t="shared" si="32"/>
        <v>TRI</v>
      </c>
      <c r="H377" s="4" t="str">
        <f t="shared" si="33"/>
        <v>TS</v>
      </c>
      <c r="I377" s="4" t="str">
        <f>RIGHT(Konosys_Data!I377, LEN(Konosys_Data!I377) - FIND("_",Konosys_Data!I377))</f>
        <v>TRI_TS_1A-Techniques des Réseaux Informatiques (1A)-2018</v>
      </c>
      <c r="J377" s="10" t="str">
        <f t="shared" si="34"/>
        <v>TS_1A-Techniques des Réseaux Informatiques (1A)-2018</v>
      </c>
      <c r="K377" t="str">
        <f t="shared" si="35"/>
        <v>1A-Techniques des Réseaux Informatiques (1A)-2018</v>
      </c>
    </row>
    <row r="378" spans="1:11" x14ac:dyDescent="0.25">
      <c r="A378" s="5">
        <v>2019</v>
      </c>
      <c r="B378" t="str">
        <f t="shared" si="30"/>
        <v>NTIC_TRI_TS</v>
      </c>
      <c r="C378" t="str">
        <f t="shared" si="31"/>
        <v>TRI103-NTIC_TRI_TS_2019</v>
      </c>
      <c r="D378" t="str">
        <f>Konosys_Data!J378</f>
        <v>TRI103</v>
      </c>
      <c r="E378" s="4" t="str">
        <f>LEFT('[1]Konosys-export'!AA378,1)</f>
        <v>2</v>
      </c>
      <c r="F378" s="4" t="str">
        <f>LEFT(Konosys_Data!I378,FIND("_",Konosys_Data!I378)-1)</f>
        <v>NTIC</v>
      </c>
      <c r="G378" s="11" t="str">
        <f t="shared" si="32"/>
        <v>TRI</v>
      </c>
      <c r="H378" s="4" t="str">
        <f t="shared" si="33"/>
        <v>TS</v>
      </c>
      <c r="I378" s="4" t="str">
        <f>RIGHT(Konosys_Data!I378, LEN(Konosys_Data!I378) - FIND("_",Konosys_Data!I378))</f>
        <v>TRI_TS_1A-Techniques des Réseaux Informatiques (1A)-2018</v>
      </c>
      <c r="J378" s="10" t="str">
        <f t="shared" si="34"/>
        <v>TS_1A-Techniques des Réseaux Informatiques (1A)-2018</v>
      </c>
      <c r="K378" t="str">
        <f t="shared" si="35"/>
        <v>1A-Techniques des Réseaux Informatiques (1A)-2018</v>
      </c>
    </row>
    <row r="379" spans="1:11" x14ac:dyDescent="0.25">
      <c r="A379" s="5">
        <v>2019</v>
      </c>
      <c r="B379" t="str">
        <f t="shared" si="30"/>
        <v>NTIC_TDM_TS</v>
      </c>
      <c r="C379" t="str">
        <f t="shared" si="31"/>
        <v>TDM101-NTIC_TDM_TS_2019</v>
      </c>
      <c r="D379" t="str">
        <f>Konosys_Data!J379</f>
        <v>TDM101</v>
      </c>
      <c r="E379" s="4" t="str">
        <f>LEFT('[1]Konosys-export'!AA379,1)</f>
        <v>2</v>
      </c>
      <c r="F379" s="4" t="str">
        <f>LEFT(Konosys_Data!I379,FIND("_",Konosys_Data!I379)-1)</f>
        <v>NTIC</v>
      </c>
      <c r="G379" s="11" t="str">
        <f t="shared" si="32"/>
        <v>TDM</v>
      </c>
      <c r="H379" s="4" t="str">
        <f t="shared" si="33"/>
        <v>TS</v>
      </c>
      <c r="I379" s="4" t="str">
        <f>RIGHT(Konosys_Data!I379, LEN(Konosys_Data!I379) - FIND("_",Konosys_Data!I379))</f>
        <v>TDM_TS_1A-Techniques de Développement Multimédia (1A)-2018</v>
      </c>
      <c r="J379" s="10" t="str">
        <f t="shared" si="34"/>
        <v>TS_1A-Techniques de Développement Multimédia (1A)-2018</v>
      </c>
      <c r="K379" t="str">
        <f t="shared" si="35"/>
        <v>1A-Techniques de Développement Multimédia (1A)-2018</v>
      </c>
    </row>
    <row r="380" spans="1:11" x14ac:dyDescent="0.25">
      <c r="A380" s="5">
        <v>2019</v>
      </c>
      <c r="B380" t="str">
        <f t="shared" si="30"/>
        <v>NTIC_TDI_TS</v>
      </c>
      <c r="C380" t="str">
        <f t="shared" si="31"/>
        <v>TDI105-NTIC_TDI_TS_2019</v>
      </c>
      <c r="D380" t="str">
        <f>Konosys_Data!J380</f>
        <v>TDI105</v>
      </c>
      <c r="E380" s="4" t="str">
        <f>LEFT('[1]Konosys-export'!AA380,1)</f>
        <v>2</v>
      </c>
      <c r="F380" s="4" t="str">
        <f>LEFT(Konosys_Data!I380,FIND("_",Konosys_Data!I380)-1)</f>
        <v>NTIC</v>
      </c>
      <c r="G380" s="11" t="str">
        <f t="shared" si="32"/>
        <v>TDI</v>
      </c>
      <c r="H380" s="4" t="str">
        <f t="shared" si="33"/>
        <v>TS</v>
      </c>
      <c r="I380" s="4" t="str">
        <f>RIGHT(Konosys_Data!I380, LEN(Konosys_Data!I380) - FIND("_",Konosys_Data!I380))</f>
        <v>TDI_TS_1A-Techniques de Développement Informatique (1A)-2018</v>
      </c>
      <c r="J380" s="10" t="str">
        <f t="shared" si="34"/>
        <v>TS_1A-Techniques de Développement Informatique (1A)-2018</v>
      </c>
      <c r="K380" t="str">
        <f t="shared" si="35"/>
        <v>1A-Techniques de Développement Informatique (1A)-2018</v>
      </c>
    </row>
    <row r="381" spans="1:11" x14ac:dyDescent="0.25">
      <c r="A381" s="5">
        <v>2019</v>
      </c>
      <c r="B381" t="str">
        <f t="shared" si="30"/>
        <v>NTIC_TRI_TS</v>
      </c>
      <c r="C381" t="str">
        <f t="shared" si="31"/>
        <v>TRI107-NTIC_TRI_TS_2019</v>
      </c>
      <c r="D381" t="str">
        <f>Konosys_Data!J381</f>
        <v>TRI107</v>
      </c>
      <c r="E381" s="4" t="str">
        <f>LEFT('[1]Konosys-export'!AA381,1)</f>
        <v>2</v>
      </c>
      <c r="F381" s="4" t="str">
        <f>LEFT(Konosys_Data!I381,FIND("_",Konosys_Data!I381)-1)</f>
        <v>NTIC</v>
      </c>
      <c r="G381" s="11" t="str">
        <f t="shared" si="32"/>
        <v>TRI</v>
      </c>
      <c r="H381" s="4" t="str">
        <f t="shared" si="33"/>
        <v>TS</v>
      </c>
      <c r="I381" s="4" t="str">
        <f>RIGHT(Konosys_Data!I381, LEN(Konosys_Data!I381) - FIND("_",Konosys_Data!I381))</f>
        <v>TRI_TS_1A-Techniques des Réseaux Informatiques (1A)-2018</v>
      </c>
      <c r="J381" s="10" t="str">
        <f t="shared" si="34"/>
        <v>TS_1A-Techniques des Réseaux Informatiques (1A)-2018</v>
      </c>
      <c r="K381" t="str">
        <f t="shared" si="35"/>
        <v>1A-Techniques des Réseaux Informatiques (1A)-2018</v>
      </c>
    </row>
    <row r="382" spans="1:11" x14ac:dyDescent="0.25">
      <c r="A382" s="5">
        <v>2019</v>
      </c>
      <c r="B382" t="str">
        <f t="shared" si="30"/>
        <v>NTIC_TRI_TS</v>
      </c>
      <c r="C382" t="str">
        <f t="shared" si="31"/>
        <v>TRI103-NTIC_TRI_TS_2019</v>
      </c>
      <c r="D382" t="str">
        <f>Konosys_Data!J382</f>
        <v>TRI103</v>
      </c>
      <c r="E382" s="4" t="str">
        <f>LEFT('[1]Konosys-export'!AA382,1)</f>
        <v>2</v>
      </c>
      <c r="F382" s="4" t="str">
        <f>LEFT(Konosys_Data!I382,FIND("_",Konosys_Data!I382)-1)</f>
        <v>NTIC</v>
      </c>
      <c r="G382" s="11" t="str">
        <f t="shared" si="32"/>
        <v>TRI</v>
      </c>
      <c r="H382" s="4" t="str">
        <f t="shared" si="33"/>
        <v>TS</v>
      </c>
      <c r="I382" s="4" t="str">
        <f>RIGHT(Konosys_Data!I382, LEN(Konosys_Data!I382) - FIND("_",Konosys_Data!I382))</f>
        <v>TRI_TS_1A-Techniques des Réseaux Informatiques (1A)-2018</v>
      </c>
      <c r="J382" s="10" t="str">
        <f t="shared" si="34"/>
        <v>TS_1A-Techniques des Réseaux Informatiques (1A)-2018</v>
      </c>
      <c r="K382" t="str">
        <f t="shared" si="35"/>
        <v>1A-Techniques des Réseaux Informatiques (1A)-2018</v>
      </c>
    </row>
    <row r="383" spans="1:11" x14ac:dyDescent="0.25">
      <c r="A383" s="5">
        <v>2019</v>
      </c>
      <c r="B383" t="str">
        <f t="shared" si="30"/>
        <v>NTIC_TRI_TS</v>
      </c>
      <c r="C383" t="str">
        <f t="shared" si="31"/>
        <v>TRI107-NTIC_TRI_TS_2019</v>
      </c>
      <c r="D383" t="str">
        <f>Konosys_Data!J383</f>
        <v>TRI107</v>
      </c>
      <c r="E383" s="4" t="str">
        <f>LEFT('[1]Konosys-export'!AA383,1)</f>
        <v>2</v>
      </c>
      <c r="F383" s="4" t="str">
        <f>LEFT(Konosys_Data!I383,FIND("_",Konosys_Data!I383)-1)</f>
        <v>NTIC</v>
      </c>
      <c r="G383" s="11" t="str">
        <f t="shared" si="32"/>
        <v>TRI</v>
      </c>
      <c r="H383" s="4" t="str">
        <f t="shared" si="33"/>
        <v>TS</v>
      </c>
      <c r="I383" s="4" t="str">
        <f>RIGHT(Konosys_Data!I383, LEN(Konosys_Data!I383) - FIND("_",Konosys_Data!I383))</f>
        <v>TRI_TS_1A-Techniques des Réseaux Informatiques (1A)-2018</v>
      </c>
      <c r="J383" s="10" t="str">
        <f t="shared" si="34"/>
        <v>TS_1A-Techniques des Réseaux Informatiques (1A)-2018</v>
      </c>
      <c r="K383" t="str">
        <f t="shared" si="35"/>
        <v>1A-Techniques des Réseaux Informatiques (1A)-2018</v>
      </c>
    </row>
    <row r="384" spans="1:11" x14ac:dyDescent="0.25">
      <c r="A384" s="5">
        <v>2019</v>
      </c>
      <c r="B384" t="str">
        <f t="shared" si="30"/>
        <v>NTIC_TMSIR_T</v>
      </c>
      <c r="C384" t="str">
        <f t="shared" si="31"/>
        <v>TMSIR103-NTIC_TMSIR_T_2019</v>
      </c>
      <c r="D384" t="str">
        <f>Konosys_Data!J384</f>
        <v>TMSIR103</v>
      </c>
      <c r="E384" s="4" t="str">
        <f>LEFT('[1]Konosys-export'!AA384,1)</f>
        <v>2</v>
      </c>
      <c r="F384" s="4" t="str">
        <f>LEFT(Konosys_Data!I384,FIND("_",Konosys_Data!I384)-1)</f>
        <v>NTIC</v>
      </c>
      <c r="G384" s="11" t="str">
        <f t="shared" si="32"/>
        <v>TMSIR</v>
      </c>
      <c r="H384" s="4" t="str">
        <f t="shared" si="33"/>
        <v>T</v>
      </c>
      <c r="I384" s="4" t="str">
        <f>RIGHT(Konosys_Data!I384, LEN(Konosys_Data!I384) - FIND("_",Konosys_Data!I384))</f>
        <v>TMSIR_T_1A-Technicien en Maintenance et Support Informatique et Réseaux (1A)-2018</v>
      </c>
      <c r="J384" s="10" t="str">
        <f t="shared" si="34"/>
        <v>T_1A-Technicien en Maintenance et Support Informatique et Réseaux (1A)-2018</v>
      </c>
      <c r="K384" t="str">
        <f t="shared" si="35"/>
        <v>1A-Technicien en Maintenance et Support Informatique et Réseaux (1A)-2018</v>
      </c>
    </row>
    <row r="385" spans="1:11" x14ac:dyDescent="0.25">
      <c r="A385" s="5">
        <v>2019</v>
      </c>
      <c r="B385" t="str">
        <f t="shared" si="30"/>
        <v>NTIC_TMSIR_T</v>
      </c>
      <c r="C385" t="str">
        <f t="shared" si="31"/>
        <v>TMSIR103-NTIC_TMSIR_T_2019</v>
      </c>
      <c r="D385" t="str">
        <f>Konosys_Data!J385</f>
        <v>TMSIR103</v>
      </c>
      <c r="E385" s="4" t="str">
        <f>LEFT('[1]Konosys-export'!AA385,1)</f>
        <v>2</v>
      </c>
      <c r="F385" s="4" t="str">
        <f>LEFT(Konosys_Data!I385,FIND("_",Konosys_Data!I385)-1)</f>
        <v>NTIC</v>
      </c>
      <c r="G385" s="11" t="str">
        <f t="shared" si="32"/>
        <v>TMSIR</v>
      </c>
      <c r="H385" s="4" t="str">
        <f t="shared" si="33"/>
        <v>T</v>
      </c>
      <c r="I385" s="4" t="str">
        <f>RIGHT(Konosys_Data!I385, LEN(Konosys_Data!I385) - FIND("_",Konosys_Data!I385))</f>
        <v>TMSIR_T_1A-Technicien en Maintenance et Support Informatique et Réseaux (1A)-2018</v>
      </c>
      <c r="J385" s="10" t="str">
        <f t="shared" si="34"/>
        <v>T_1A-Technicien en Maintenance et Support Informatique et Réseaux (1A)-2018</v>
      </c>
      <c r="K385" t="str">
        <f t="shared" si="35"/>
        <v>1A-Technicien en Maintenance et Support Informatique et Réseaux (1A)-2018</v>
      </c>
    </row>
    <row r="386" spans="1:11" x14ac:dyDescent="0.25">
      <c r="A386" s="5">
        <v>2019</v>
      </c>
      <c r="B386" t="str">
        <f t="shared" si="30"/>
        <v>NTIC_TRI_TS</v>
      </c>
      <c r="C386" t="str">
        <f t="shared" si="31"/>
        <v>TRI107-NTIC_TRI_TS_2019</v>
      </c>
      <c r="D386" t="str">
        <f>Konosys_Data!J386</f>
        <v>TRI107</v>
      </c>
      <c r="E386" s="4" t="str">
        <f>LEFT('[1]Konosys-export'!AA386,1)</f>
        <v>2</v>
      </c>
      <c r="F386" s="4" t="str">
        <f>LEFT(Konosys_Data!I386,FIND("_",Konosys_Data!I386)-1)</f>
        <v>NTIC</v>
      </c>
      <c r="G386" s="11" t="str">
        <f t="shared" si="32"/>
        <v>TRI</v>
      </c>
      <c r="H386" s="4" t="str">
        <f t="shared" si="33"/>
        <v>TS</v>
      </c>
      <c r="I386" s="4" t="str">
        <f>RIGHT(Konosys_Data!I386, LEN(Konosys_Data!I386) - FIND("_",Konosys_Data!I386))</f>
        <v>TRI_TS_1A-Techniques des Réseaux Informatiques (1A)-2018</v>
      </c>
      <c r="J386" s="10" t="str">
        <f t="shared" si="34"/>
        <v>TS_1A-Techniques des Réseaux Informatiques (1A)-2018</v>
      </c>
      <c r="K386" t="str">
        <f t="shared" si="35"/>
        <v>1A-Techniques des Réseaux Informatiques (1A)-2018</v>
      </c>
    </row>
    <row r="387" spans="1:11" x14ac:dyDescent="0.25">
      <c r="A387" s="5">
        <v>2019</v>
      </c>
      <c r="B387" t="str">
        <f t="shared" ref="B387:B450" si="36">CONCATENATE(F387,"_",G387,"_",H387)</f>
        <v>NTIC_TRI_TS</v>
      </c>
      <c r="C387" t="str">
        <f t="shared" ref="C387:C450" si="37">CONCATENATE(D387,"-",B387,"_",A387)</f>
        <v>TRI104-NTIC_TRI_TS_2019</v>
      </c>
      <c r="D387" t="str">
        <f>Konosys_Data!J387</f>
        <v>TRI104</v>
      </c>
      <c r="E387" s="4" t="str">
        <f>LEFT('[1]Konosys-export'!AA387,1)</f>
        <v>1</v>
      </c>
      <c r="F387" s="4" t="str">
        <f>LEFT(Konosys_Data!I387,FIND("_",Konosys_Data!I387)-1)</f>
        <v>NTIC</v>
      </c>
      <c r="G387" s="11" t="str">
        <f t="shared" ref="G387:G450" si="38">LEFT(I387,FIND("_",I387) -1)</f>
        <v>TRI</v>
      </c>
      <c r="H387" s="4" t="str">
        <f t="shared" ref="H387:H450" si="39">LEFT(J387,FIND("_",J387)-1)</f>
        <v>TS</v>
      </c>
      <c r="I387" s="4" t="str">
        <f>RIGHT(Konosys_Data!I387, LEN(Konosys_Data!I387) - FIND("_",Konosys_Data!I387))</f>
        <v>TRI_TS_1A-Techniques des Réseaux Informatiques (1A)-2018</v>
      </c>
      <c r="J387" s="10" t="str">
        <f t="shared" ref="J387:J450" si="40">RIGHT(I387,LEN(I387)-FIND("_",I387))</f>
        <v>TS_1A-Techniques des Réseaux Informatiques (1A)-2018</v>
      </c>
      <c r="K387" t="str">
        <f t="shared" ref="K387:K450" si="41">RIGHT(J387,LEN(J387)-FIND("_",J387))</f>
        <v>1A-Techniques des Réseaux Informatiques (1A)-2018</v>
      </c>
    </row>
    <row r="388" spans="1:11" x14ac:dyDescent="0.25">
      <c r="A388" s="5">
        <v>2019</v>
      </c>
      <c r="B388" t="str">
        <f t="shared" si="36"/>
        <v>NTIC_TRI_TS</v>
      </c>
      <c r="C388" t="str">
        <f t="shared" si="37"/>
        <v>TRI101-NTIC_TRI_TS_2019</v>
      </c>
      <c r="D388" t="str">
        <f>Konosys_Data!J388</f>
        <v>TRI101</v>
      </c>
      <c r="E388" s="4" t="str">
        <f>LEFT('[1]Konosys-export'!AA388,1)</f>
        <v>1</v>
      </c>
      <c r="F388" s="4" t="str">
        <f>LEFT(Konosys_Data!I388,FIND("_",Konosys_Data!I388)-1)</f>
        <v>NTIC</v>
      </c>
      <c r="G388" s="11" t="str">
        <f t="shared" si="38"/>
        <v>TRI</v>
      </c>
      <c r="H388" s="4" t="str">
        <f t="shared" si="39"/>
        <v>TS</v>
      </c>
      <c r="I388" s="4" t="str">
        <f>RIGHT(Konosys_Data!I388, LEN(Konosys_Data!I388) - FIND("_",Konosys_Data!I388))</f>
        <v>TRI_TS_1A-Techniques des Réseaux Informatiques (1A)-2018</v>
      </c>
      <c r="J388" s="10" t="str">
        <f t="shared" si="40"/>
        <v>TS_1A-Techniques des Réseaux Informatiques (1A)-2018</v>
      </c>
      <c r="K388" t="str">
        <f t="shared" si="41"/>
        <v>1A-Techniques des Réseaux Informatiques (1A)-2018</v>
      </c>
    </row>
    <row r="389" spans="1:11" x14ac:dyDescent="0.25">
      <c r="A389" s="5">
        <v>2019</v>
      </c>
      <c r="B389" t="str">
        <f t="shared" si="36"/>
        <v>NTIC_TMSIR_T</v>
      </c>
      <c r="C389" t="str">
        <f t="shared" si="37"/>
        <v>TMSIR102-NTIC_TMSIR_T_2019</v>
      </c>
      <c r="D389" t="str">
        <f>Konosys_Data!J389</f>
        <v>TMSIR102</v>
      </c>
      <c r="E389" s="4" t="str">
        <f>LEFT('[1]Konosys-export'!AA389,1)</f>
        <v>1</v>
      </c>
      <c r="F389" s="4" t="str">
        <f>LEFT(Konosys_Data!I389,FIND("_",Konosys_Data!I389)-1)</f>
        <v>NTIC</v>
      </c>
      <c r="G389" s="11" t="str">
        <f t="shared" si="38"/>
        <v>TMSIR</v>
      </c>
      <c r="H389" s="4" t="str">
        <f t="shared" si="39"/>
        <v>T</v>
      </c>
      <c r="I389" s="4" t="str">
        <f>RIGHT(Konosys_Data!I389, LEN(Konosys_Data!I389) - FIND("_",Konosys_Data!I389))</f>
        <v>TMSIR_T_1A-Technicien en Maintenance et Support Informatique et Réseaux (1A)-2018</v>
      </c>
      <c r="J389" s="10" t="str">
        <f t="shared" si="40"/>
        <v>T_1A-Technicien en Maintenance et Support Informatique et Réseaux (1A)-2018</v>
      </c>
      <c r="K389" t="str">
        <f t="shared" si="41"/>
        <v>1A-Technicien en Maintenance et Support Informatique et Réseaux (1A)-2018</v>
      </c>
    </row>
    <row r="390" spans="1:11" x14ac:dyDescent="0.25">
      <c r="A390" s="5">
        <v>2019</v>
      </c>
      <c r="B390" t="str">
        <f t="shared" si="36"/>
        <v>NTIC_TRI_TS</v>
      </c>
      <c r="C390" t="str">
        <f t="shared" si="37"/>
        <v>TRI101-NTIC_TRI_TS_2019</v>
      </c>
      <c r="D390" t="str">
        <f>Konosys_Data!J390</f>
        <v>TRI101</v>
      </c>
      <c r="E390" s="4" t="str">
        <f>LEFT('[1]Konosys-export'!AA390,1)</f>
        <v>1</v>
      </c>
      <c r="F390" s="4" t="str">
        <f>LEFT(Konosys_Data!I390,FIND("_",Konosys_Data!I390)-1)</f>
        <v>NTIC</v>
      </c>
      <c r="G390" s="11" t="str">
        <f t="shared" si="38"/>
        <v>TRI</v>
      </c>
      <c r="H390" s="4" t="str">
        <f t="shared" si="39"/>
        <v>TS</v>
      </c>
      <c r="I390" s="4" t="str">
        <f>RIGHT(Konosys_Data!I390, LEN(Konosys_Data!I390) - FIND("_",Konosys_Data!I390))</f>
        <v>TRI_TS_1A-Techniques des Réseaux Informatiques (1A)-2018</v>
      </c>
      <c r="J390" s="10" t="str">
        <f t="shared" si="40"/>
        <v>TS_1A-Techniques des Réseaux Informatiques (1A)-2018</v>
      </c>
      <c r="K390" t="str">
        <f t="shared" si="41"/>
        <v>1A-Techniques des Réseaux Informatiques (1A)-2018</v>
      </c>
    </row>
    <row r="391" spans="1:11" x14ac:dyDescent="0.25">
      <c r="A391" s="5">
        <v>2019</v>
      </c>
      <c r="B391" t="str">
        <f t="shared" si="36"/>
        <v>NTIC_TRI_TS</v>
      </c>
      <c r="C391" t="str">
        <f t="shared" si="37"/>
        <v>TRI205-NTIC_TRI_TS_2019</v>
      </c>
      <c r="D391" t="str">
        <f>Konosys_Data!J391</f>
        <v>TRI205</v>
      </c>
      <c r="E391" s="4" t="str">
        <f>LEFT('[1]Konosys-export'!AA391,1)</f>
        <v>1</v>
      </c>
      <c r="F391" s="4" t="str">
        <f>LEFT(Konosys_Data!I391,FIND("_",Konosys_Data!I391)-1)</f>
        <v>NTIC</v>
      </c>
      <c r="G391" s="11" t="str">
        <f t="shared" si="38"/>
        <v>TRI</v>
      </c>
      <c r="H391" s="4" t="str">
        <f t="shared" si="39"/>
        <v>TS</v>
      </c>
      <c r="I391" s="4" t="str">
        <f>RIGHT(Konosys_Data!I391, LEN(Konosys_Data!I391) - FIND("_",Konosys_Data!I391))</f>
        <v>TRI_TS_2A-Techniques des Réseaux Informatiques (2A)-2018</v>
      </c>
      <c r="J391" s="10" t="str">
        <f t="shared" si="40"/>
        <v>TS_2A-Techniques des Réseaux Informatiques (2A)-2018</v>
      </c>
      <c r="K391" t="str">
        <f t="shared" si="41"/>
        <v>2A-Techniques des Réseaux Informatiques (2A)-2018</v>
      </c>
    </row>
    <row r="392" spans="1:11" x14ac:dyDescent="0.25">
      <c r="A392" s="5">
        <v>2019</v>
      </c>
      <c r="B392" t="str">
        <f t="shared" si="36"/>
        <v>NTIC_TDM_TS</v>
      </c>
      <c r="C392" t="str">
        <f t="shared" si="37"/>
        <v>TDM101-NTIC_TDM_TS_2019</v>
      </c>
      <c r="D392" t="str">
        <f>Konosys_Data!J392</f>
        <v>TDM101</v>
      </c>
      <c r="E392" s="4" t="str">
        <f>LEFT('[1]Konosys-export'!AA392,1)</f>
        <v>1</v>
      </c>
      <c r="F392" s="4" t="str">
        <f>LEFT(Konosys_Data!I392,FIND("_",Konosys_Data!I392)-1)</f>
        <v>NTIC</v>
      </c>
      <c r="G392" s="11" t="str">
        <f t="shared" si="38"/>
        <v>TDM</v>
      </c>
      <c r="H392" s="4" t="str">
        <f t="shared" si="39"/>
        <v>TS</v>
      </c>
      <c r="I392" s="4" t="str">
        <f>RIGHT(Konosys_Data!I392, LEN(Konosys_Data!I392) - FIND("_",Konosys_Data!I392))</f>
        <v>TDM_TS_1A-Techniques de Développement Multimédia (1A)-2018</v>
      </c>
      <c r="J392" s="10" t="str">
        <f t="shared" si="40"/>
        <v>TS_1A-Techniques de Développement Multimédia (1A)-2018</v>
      </c>
      <c r="K392" t="str">
        <f t="shared" si="41"/>
        <v>1A-Techniques de Développement Multimédia (1A)-2018</v>
      </c>
    </row>
    <row r="393" spans="1:11" x14ac:dyDescent="0.25">
      <c r="A393" s="5">
        <v>2019</v>
      </c>
      <c r="B393" t="str">
        <f t="shared" si="36"/>
        <v>NTIC_TDM_TS</v>
      </c>
      <c r="C393" t="str">
        <f t="shared" si="37"/>
        <v>TDM201-NTIC_TDM_TS_2019</v>
      </c>
      <c r="D393" t="str">
        <f>Konosys_Data!J393</f>
        <v>TDM201</v>
      </c>
      <c r="E393" s="4" t="str">
        <f>LEFT('[1]Konosys-export'!AA393,1)</f>
        <v>1</v>
      </c>
      <c r="F393" s="4" t="str">
        <f>LEFT(Konosys_Data!I393,FIND("_",Konosys_Data!I393)-1)</f>
        <v>NTIC</v>
      </c>
      <c r="G393" s="11" t="str">
        <f t="shared" si="38"/>
        <v>TDM</v>
      </c>
      <c r="H393" s="4" t="str">
        <f t="shared" si="39"/>
        <v>TS</v>
      </c>
      <c r="I393" s="4" t="str">
        <f>RIGHT(Konosys_Data!I393, LEN(Konosys_Data!I393) - FIND("_",Konosys_Data!I393))</f>
        <v>TDM_TS_2A-Techniques de Développement Multimédia (2A)-2018</v>
      </c>
      <c r="J393" s="10" t="str">
        <f t="shared" si="40"/>
        <v>TS_2A-Techniques de Développement Multimédia (2A)-2018</v>
      </c>
      <c r="K393" t="str">
        <f t="shared" si="41"/>
        <v>2A-Techniques de Développement Multimédia (2A)-2018</v>
      </c>
    </row>
    <row r="394" spans="1:11" x14ac:dyDescent="0.25">
      <c r="A394" s="5">
        <v>2019</v>
      </c>
      <c r="B394" t="str">
        <f t="shared" si="36"/>
        <v>NTIC_TDM_TS</v>
      </c>
      <c r="C394" t="str">
        <f t="shared" si="37"/>
        <v>TDM202-NTIC_TDM_TS_2019</v>
      </c>
      <c r="D394" t="str">
        <f>Konosys_Data!J394</f>
        <v>TDM202</v>
      </c>
      <c r="E394" s="4" t="str">
        <f>LEFT('[1]Konosys-export'!AA394,1)</f>
        <v>1</v>
      </c>
      <c r="F394" s="4" t="str">
        <f>LEFT(Konosys_Data!I394,FIND("_",Konosys_Data!I394)-1)</f>
        <v>NTIC</v>
      </c>
      <c r="G394" s="11" t="str">
        <f t="shared" si="38"/>
        <v>TDM</v>
      </c>
      <c r="H394" s="4" t="str">
        <f t="shared" si="39"/>
        <v>TS</v>
      </c>
      <c r="I394" s="4" t="str">
        <f>RIGHT(Konosys_Data!I394, LEN(Konosys_Data!I394) - FIND("_",Konosys_Data!I394))</f>
        <v>TDM_TS_2A-Techniques de Développement Multimédia (2A)-2018</v>
      </c>
      <c r="J394" s="10" t="str">
        <f t="shared" si="40"/>
        <v>TS_2A-Techniques de Développement Multimédia (2A)-2018</v>
      </c>
      <c r="K394" t="str">
        <f t="shared" si="41"/>
        <v>2A-Techniques de Développement Multimédia (2A)-2018</v>
      </c>
    </row>
    <row r="395" spans="1:11" x14ac:dyDescent="0.25">
      <c r="A395" s="5">
        <v>2019</v>
      </c>
      <c r="B395" t="str">
        <f t="shared" si="36"/>
        <v>NTIC_TDM_TS</v>
      </c>
      <c r="C395" t="str">
        <f t="shared" si="37"/>
        <v>TDM202-NTIC_TDM_TS_2019</v>
      </c>
      <c r="D395" t="str">
        <f>Konosys_Data!J395</f>
        <v>TDM202</v>
      </c>
      <c r="E395" s="4" t="str">
        <f>LEFT('[1]Konosys-export'!AA395,1)</f>
        <v>1</v>
      </c>
      <c r="F395" s="4" t="str">
        <f>LEFT(Konosys_Data!I395,FIND("_",Konosys_Data!I395)-1)</f>
        <v>NTIC</v>
      </c>
      <c r="G395" s="11" t="str">
        <f t="shared" si="38"/>
        <v>TDM</v>
      </c>
      <c r="H395" s="4" t="str">
        <f t="shared" si="39"/>
        <v>TS</v>
      </c>
      <c r="I395" s="4" t="str">
        <f>RIGHT(Konosys_Data!I395, LEN(Konosys_Data!I395) - FIND("_",Konosys_Data!I395))</f>
        <v>TDM_TS_2A-Techniques de Développement Multimédia (2A)-2018</v>
      </c>
      <c r="J395" s="10" t="str">
        <f t="shared" si="40"/>
        <v>TS_2A-Techniques de Développement Multimédia (2A)-2018</v>
      </c>
      <c r="K395" t="str">
        <f t="shared" si="41"/>
        <v>2A-Techniques de Développement Multimédia (2A)-2018</v>
      </c>
    </row>
    <row r="396" spans="1:11" x14ac:dyDescent="0.25">
      <c r="A396" s="5">
        <v>2019</v>
      </c>
      <c r="B396" t="str">
        <f t="shared" si="36"/>
        <v>NTIC_TDM_TS</v>
      </c>
      <c r="C396" t="str">
        <f t="shared" si="37"/>
        <v>TDM202-NTIC_TDM_TS_2019</v>
      </c>
      <c r="D396" t="str">
        <f>Konosys_Data!J396</f>
        <v>TDM202</v>
      </c>
      <c r="E396" s="4" t="str">
        <f>LEFT('[1]Konosys-export'!AA396,1)</f>
        <v>1</v>
      </c>
      <c r="F396" s="4" t="str">
        <f>LEFT(Konosys_Data!I396,FIND("_",Konosys_Data!I396)-1)</f>
        <v>NTIC</v>
      </c>
      <c r="G396" s="11" t="str">
        <f t="shared" si="38"/>
        <v>TDM</v>
      </c>
      <c r="H396" s="4" t="str">
        <f t="shared" si="39"/>
        <v>TS</v>
      </c>
      <c r="I396" s="4" t="str">
        <f>RIGHT(Konosys_Data!I396, LEN(Konosys_Data!I396) - FIND("_",Konosys_Data!I396))</f>
        <v>TDM_TS_2A-Techniques de Développement Multimédia (2A)-2018</v>
      </c>
      <c r="J396" s="10" t="str">
        <f t="shared" si="40"/>
        <v>TS_2A-Techniques de Développement Multimédia (2A)-2018</v>
      </c>
      <c r="K396" t="str">
        <f t="shared" si="41"/>
        <v>2A-Techniques de Développement Multimédia (2A)-2018</v>
      </c>
    </row>
    <row r="397" spans="1:11" x14ac:dyDescent="0.25">
      <c r="A397" s="5">
        <v>2019</v>
      </c>
      <c r="B397" t="str">
        <f t="shared" si="36"/>
        <v>NTIC_TDM_TS</v>
      </c>
      <c r="C397" t="str">
        <f t="shared" si="37"/>
        <v>TDM201-NTIC_TDM_TS_2019</v>
      </c>
      <c r="D397" t="str">
        <f>Konosys_Data!J397</f>
        <v>TDM201</v>
      </c>
      <c r="E397" s="4" t="str">
        <f>LEFT('[1]Konosys-export'!AA397,1)</f>
        <v>1</v>
      </c>
      <c r="F397" s="4" t="str">
        <f>LEFT(Konosys_Data!I397,FIND("_",Konosys_Data!I397)-1)</f>
        <v>NTIC</v>
      </c>
      <c r="G397" s="11" t="str">
        <f t="shared" si="38"/>
        <v>TDM</v>
      </c>
      <c r="H397" s="4" t="str">
        <f t="shared" si="39"/>
        <v>TS</v>
      </c>
      <c r="I397" s="4" t="str">
        <f>RIGHT(Konosys_Data!I397, LEN(Konosys_Data!I397) - FIND("_",Konosys_Data!I397))</f>
        <v>TDM_TS_2A-Techniques de Développement Multimédia (2A)-2018</v>
      </c>
      <c r="J397" s="10" t="str">
        <f t="shared" si="40"/>
        <v>TS_2A-Techniques de Développement Multimédia (2A)-2018</v>
      </c>
      <c r="K397" t="str">
        <f t="shared" si="41"/>
        <v>2A-Techniques de Développement Multimédia (2A)-2018</v>
      </c>
    </row>
    <row r="398" spans="1:11" x14ac:dyDescent="0.25">
      <c r="A398" s="5">
        <v>2019</v>
      </c>
      <c r="B398" t="str">
        <f t="shared" si="36"/>
        <v>NTIC_TDI_TS</v>
      </c>
      <c r="C398" t="str">
        <f t="shared" si="37"/>
        <v>TDI103-NTIC_TDI_TS_2019</v>
      </c>
      <c r="D398" t="str">
        <f>Konosys_Data!J398</f>
        <v>TDI103</v>
      </c>
      <c r="E398" s="4" t="str">
        <f>LEFT('[1]Konosys-export'!AA398,1)</f>
        <v>1</v>
      </c>
      <c r="F398" s="4" t="str">
        <f>LEFT(Konosys_Data!I398,FIND("_",Konosys_Data!I398)-1)</f>
        <v>NTIC</v>
      </c>
      <c r="G398" s="11" t="str">
        <f t="shared" si="38"/>
        <v>TDI</v>
      </c>
      <c r="H398" s="4" t="str">
        <f t="shared" si="39"/>
        <v>TS</v>
      </c>
      <c r="I398" s="4" t="str">
        <f>RIGHT(Konosys_Data!I398, LEN(Konosys_Data!I398) - FIND("_",Konosys_Data!I398))</f>
        <v>TDI_TS_1A-Techniques de Développement Informatique (1A)-2018</v>
      </c>
      <c r="J398" s="10" t="str">
        <f t="shared" si="40"/>
        <v>TS_1A-Techniques de Développement Informatique (1A)-2018</v>
      </c>
      <c r="K398" t="str">
        <f t="shared" si="41"/>
        <v>1A-Techniques de Développement Informatique (1A)-2018</v>
      </c>
    </row>
    <row r="399" spans="1:11" x14ac:dyDescent="0.25">
      <c r="A399" s="5">
        <v>2019</v>
      </c>
      <c r="B399" t="str">
        <f t="shared" si="36"/>
        <v>NTIC_TDI_TS</v>
      </c>
      <c r="C399" t="str">
        <f t="shared" si="37"/>
        <v>TDI202-NTIC_TDI_TS_2019</v>
      </c>
      <c r="D399" t="str">
        <f>Konosys_Data!J399</f>
        <v>TDI202</v>
      </c>
      <c r="E399" s="4" t="str">
        <f>LEFT('[1]Konosys-export'!AA399,1)</f>
        <v>1</v>
      </c>
      <c r="F399" s="4" t="str">
        <f>LEFT(Konosys_Data!I399,FIND("_",Konosys_Data!I399)-1)</f>
        <v>NTIC</v>
      </c>
      <c r="G399" s="11" t="str">
        <f t="shared" si="38"/>
        <v>TDI</v>
      </c>
      <c r="H399" s="4" t="str">
        <f t="shared" si="39"/>
        <v>TS</v>
      </c>
      <c r="I399" s="4" t="str">
        <f>RIGHT(Konosys_Data!I399, LEN(Konosys_Data!I399) - FIND("_",Konosys_Data!I399))</f>
        <v>TDI_TS_2A-Techniques de Développement Informatique (2A)-2018</v>
      </c>
      <c r="J399" s="10" t="str">
        <f t="shared" si="40"/>
        <v>TS_2A-Techniques de Développement Informatique (2A)-2018</v>
      </c>
      <c r="K399" t="str">
        <f t="shared" si="41"/>
        <v>2A-Techniques de Développement Informatique (2A)-2018</v>
      </c>
    </row>
    <row r="400" spans="1:11" x14ac:dyDescent="0.25">
      <c r="A400" s="5">
        <v>2019</v>
      </c>
      <c r="B400" t="str">
        <f t="shared" si="36"/>
        <v>NTIC_TDI_TS</v>
      </c>
      <c r="C400" t="str">
        <f t="shared" si="37"/>
        <v>TDI201-NTIC_TDI_TS_2019</v>
      </c>
      <c r="D400" t="str">
        <f>Konosys_Data!J400</f>
        <v>TDI201</v>
      </c>
      <c r="E400" s="4" t="str">
        <f>LEFT('[1]Konosys-export'!AA400,1)</f>
        <v>1</v>
      </c>
      <c r="F400" s="4" t="str">
        <f>LEFT(Konosys_Data!I400,FIND("_",Konosys_Data!I400)-1)</f>
        <v>NTIC</v>
      </c>
      <c r="G400" s="11" t="str">
        <f t="shared" si="38"/>
        <v>TDI</v>
      </c>
      <c r="H400" s="4" t="str">
        <f t="shared" si="39"/>
        <v>TS</v>
      </c>
      <c r="I400" s="4" t="str">
        <f>RIGHT(Konosys_Data!I400, LEN(Konosys_Data!I400) - FIND("_",Konosys_Data!I400))</f>
        <v>TDI_TS_2A-Techniques de Développement Informatique (2A)-2018</v>
      </c>
      <c r="J400" s="10" t="str">
        <f t="shared" si="40"/>
        <v>TS_2A-Techniques de Développement Informatique (2A)-2018</v>
      </c>
      <c r="K400" t="str">
        <f t="shared" si="41"/>
        <v>2A-Techniques de Développement Informatique (2A)-2018</v>
      </c>
    </row>
    <row r="401" spans="1:11" x14ac:dyDescent="0.25">
      <c r="A401" s="5">
        <v>2019</v>
      </c>
      <c r="B401" t="str">
        <f t="shared" si="36"/>
        <v>NTIC_TDI_TS</v>
      </c>
      <c r="C401" t="str">
        <f t="shared" si="37"/>
        <v>TDI203-NTIC_TDI_TS_2019</v>
      </c>
      <c r="D401" t="str">
        <f>Konosys_Data!J401</f>
        <v>TDI203</v>
      </c>
      <c r="E401" s="4" t="str">
        <f>LEFT('[1]Konosys-export'!AA401,1)</f>
        <v>1</v>
      </c>
      <c r="F401" s="4" t="str">
        <f>LEFT(Konosys_Data!I401,FIND("_",Konosys_Data!I401)-1)</f>
        <v>NTIC</v>
      </c>
      <c r="G401" s="11" t="str">
        <f t="shared" si="38"/>
        <v>TDI</v>
      </c>
      <c r="H401" s="4" t="str">
        <f t="shared" si="39"/>
        <v>TS</v>
      </c>
      <c r="I401" s="4" t="str">
        <f>RIGHT(Konosys_Data!I401, LEN(Konosys_Data!I401) - FIND("_",Konosys_Data!I401))</f>
        <v>TDI_TS_2A-Techniques de Développement Informatique (2A)-2018</v>
      </c>
      <c r="J401" s="10" t="str">
        <f t="shared" si="40"/>
        <v>TS_2A-Techniques de Développement Informatique (2A)-2018</v>
      </c>
      <c r="K401" t="str">
        <f t="shared" si="41"/>
        <v>2A-Techniques de Développement Informatique (2A)-2018</v>
      </c>
    </row>
    <row r="402" spans="1:11" x14ac:dyDescent="0.25">
      <c r="A402" s="5">
        <v>2019</v>
      </c>
      <c r="B402" t="str">
        <f t="shared" si="36"/>
        <v>NTIC_TDI_TS</v>
      </c>
      <c r="C402" t="str">
        <f t="shared" si="37"/>
        <v>TDI202-NTIC_TDI_TS_2019</v>
      </c>
      <c r="D402" t="str">
        <f>Konosys_Data!J402</f>
        <v>TDI202</v>
      </c>
      <c r="E402" s="4" t="str">
        <f>LEFT('[1]Konosys-export'!AA402,1)</f>
        <v>1</v>
      </c>
      <c r="F402" s="4" t="str">
        <f>LEFT(Konosys_Data!I402,FIND("_",Konosys_Data!I402)-1)</f>
        <v>NTIC</v>
      </c>
      <c r="G402" s="11" t="str">
        <f t="shared" si="38"/>
        <v>TDI</v>
      </c>
      <c r="H402" s="4" t="str">
        <f t="shared" si="39"/>
        <v>TS</v>
      </c>
      <c r="I402" s="4" t="str">
        <f>RIGHT(Konosys_Data!I402, LEN(Konosys_Data!I402) - FIND("_",Konosys_Data!I402))</f>
        <v>TDI_TS_2A-Techniques de Développement Informatique (2A)-2018</v>
      </c>
      <c r="J402" s="10" t="str">
        <f t="shared" si="40"/>
        <v>TS_2A-Techniques de Développement Informatique (2A)-2018</v>
      </c>
      <c r="K402" t="str">
        <f t="shared" si="41"/>
        <v>2A-Techniques de Développement Informatique (2A)-2018</v>
      </c>
    </row>
    <row r="403" spans="1:11" x14ac:dyDescent="0.25">
      <c r="A403" s="5">
        <v>2019</v>
      </c>
      <c r="B403" t="str">
        <f t="shared" si="36"/>
        <v>NTIC_TDI_TS</v>
      </c>
      <c r="C403" t="str">
        <f t="shared" si="37"/>
        <v>TDI201-NTIC_TDI_TS_2019</v>
      </c>
      <c r="D403" t="str">
        <f>Konosys_Data!J403</f>
        <v>TDI201</v>
      </c>
      <c r="E403" s="4" t="str">
        <f>LEFT('[1]Konosys-export'!AA403,1)</f>
        <v>1</v>
      </c>
      <c r="F403" s="4" t="str">
        <f>LEFT(Konosys_Data!I403,FIND("_",Konosys_Data!I403)-1)</f>
        <v>NTIC</v>
      </c>
      <c r="G403" s="11" t="str">
        <f t="shared" si="38"/>
        <v>TDI</v>
      </c>
      <c r="H403" s="4" t="str">
        <f t="shared" si="39"/>
        <v>TS</v>
      </c>
      <c r="I403" s="4" t="str">
        <f>RIGHT(Konosys_Data!I403, LEN(Konosys_Data!I403) - FIND("_",Konosys_Data!I403))</f>
        <v>TDI_TS_2A-Techniques de Développement Informatique (2A)-2018</v>
      </c>
      <c r="J403" s="10" t="str">
        <f t="shared" si="40"/>
        <v>TS_2A-Techniques de Développement Informatique (2A)-2018</v>
      </c>
      <c r="K403" t="str">
        <f t="shared" si="41"/>
        <v>2A-Techniques de Développement Informatique (2A)-2018</v>
      </c>
    </row>
    <row r="404" spans="1:11" x14ac:dyDescent="0.25">
      <c r="A404" s="5">
        <v>2019</v>
      </c>
      <c r="B404" t="str">
        <f t="shared" si="36"/>
        <v>NTIC_TDI_TS</v>
      </c>
      <c r="C404" t="str">
        <f t="shared" si="37"/>
        <v>TDI203-NTIC_TDI_TS_2019</v>
      </c>
      <c r="D404" t="str">
        <f>Konosys_Data!J404</f>
        <v>TDI203</v>
      </c>
      <c r="E404" s="4" t="str">
        <f>LEFT('[1]Konosys-export'!AA404,1)</f>
        <v>1</v>
      </c>
      <c r="F404" s="4" t="str">
        <f>LEFT(Konosys_Data!I404,FIND("_",Konosys_Data!I404)-1)</f>
        <v>NTIC</v>
      </c>
      <c r="G404" s="11" t="str">
        <f t="shared" si="38"/>
        <v>TDI</v>
      </c>
      <c r="H404" s="4" t="str">
        <f t="shared" si="39"/>
        <v>TS</v>
      </c>
      <c r="I404" s="4" t="str">
        <f>RIGHT(Konosys_Data!I404, LEN(Konosys_Data!I404) - FIND("_",Konosys_Data!I404))</f>
        <v>TDI_TS_2A-Techniques de Développement Informatique (2A)-2018</v>
      </c>
      <c r="J404" s="10" t="str">
        <f t="shared" si="40"/>
        <v>TS_2A-Techniques de Développement Informatique (2A)-2018</v>
      </c>
      <c r="K404" t="str">
        <f t="shared" si="41"/>
        <v>2A-Techniques de Développement Informatique (2A)-2018</v>
      </c>
    </row>
    <row r="405" spans="1:11" x14ac:dyDescent="0.25">
      <c r="A405" s="5">
        <v>2019</v>
      </c>
      <c r="B405" t="str">
        <f t="shared" si="36"/>
        <v>NTIC_TDI_TS</v>
      </c>
      <c r="C405" t="str">
        <f t="shared" si="37"/>
        <v>TDI201-NTIC_TDI_TS_2019</v>
      </c>
      <c r="D405" t="str">
        <f>Konosys_Data!J405</f>
        <v>TDI201</v>
      </c>
      <c r="E405" s="4" t="str">
        <f>LEFT('[1]Konosys-export'!AA405,1)</f>
        <v>1</v>
      </c>
      <c r="F405" s="4" t="str">
        <f>LEFT(Konosys_Data!I405,FIND("_",Konosys_Data!I405)-1)</f>
        <v>NTIC</v>
      </c>
      <c r="G405" s="11" t="str">
        <f t="shared" si="38"/>
        <v>TDI</v>
      </c>
      <c r="H405" s="4" t="str">
        <f t="shared" si="39"/>
        <v>TS</v>
      </c>
      <c r="I405" s="4" t="str">
        <f>RIGHT(Konosys_Data!I405, LEN(Konosys_Data!I405) - FIND("_",Konosys_Data!I405))</f>
        <v>TDI_TS_2A-Techniques de Développement Informatique (2A)-2018</v>
      </c>
      <c r="J405" s="10" t="str">
        <f t="shared" si="40"/>
        <v>TS_2A-Techniques de Développement Informatique (2A)-2018</v>
      </c>
      <c r="K405" t="str">
        <f t="shared" si="41"/>
        <v>2A-Techniques de Développement Informatique (2A)-2018</v>
      </c>
    </row>
    <row r="406" spans="1:11" x14ac:dyDescent="0.25">
      <c r="A406" s="5">
        <v>2019</v>
      </c>
      <c r="B406" t="str">
        <f t="shared" si="36"/>
        <v>NTIC_TRI_TS</v>
      </c>
      <c r="C406" t="str">
        <f t="shared" si="37"/>
        <v>TRI205-NTIC_TRI_TS_2019</v>
      </c>
      <c r="D406" t="str">
        <f>Konosys_Data!J406</f>
        <v>TRI205</v>
      </c>
      <c r="E406" s="4" t="str">
        <f>LEFT('[1]Konosys-export'!AA406,1)</f>
        <v>1</v>
      </c>
      <c r="F406" s="4" t="str">
        <f>LEFT(Konosys_Data!I406,FIND("_",Konosys_Data!I406)-1)</f>
        <v>NTIC</v>
      </c>
      <c r="G406" s="11" t="str">
        <f t="shared" si="38"/>
        <v>TRI</v>
      </c>
      <c r="H406" s="4" t="str">
        <f t="shared" si="39"/>
        <v>TS</v>
      </c>
      <c r="I406" s="4" t="str">
        <f>RIGHT(Konosys_Data!I406, LEN(Konosys_Data!I406) - FIND("_",Konosys_Data!I406))</f>
        <v>TRI_TS_2A-Techniques des Réseaux Informatiques (2A)-2018</v>
      </c>
      <c r="J406" s="10" t="str">
        <f t="shared" si="40"/>
        <v>TS_2A-Techniques des Réseaux Informatiques (2A)-2018</v>
      </c>
      <c r="K406" t="str">
        <f t="shared" si="41"/>
        <v>2A-Techniques des Réseaux Informatiques (2A)-2018</v>
      </c>
    </row>
    <row r="407" spans="1:11" x14ac:dyDescent="0.25">
      <c r="A407" s="5">
        <v>2019</v>
      </c>
      <c r="B407" t="str">
        <f t="shared" si="36"/>
        <v>NTIC_TRI_TS</v>
      </c>
      <c r="C407" t="str">
        <f t="shared" si="37"/>
        <v>TRI203-NTIC_TRI_TS_2019</v>
      </c>
      <c r="D407" t="str">
        <f>Konosys_Data!J407</f>
        <v>TRI203</v>
      </c>
      <c r="E407" s="4" t="str">
        <f>LEFT('[1]Konosys-export'!AA407,1)</f>
        <v>1</v>
      </c>
      <c r="F407" s="4" t="str">
        <f>LEFT(Konosys_Data!I407,FIND("_",Konosys_Data!I407)-1)</f>
        <v>NTIC</v>
      </c>
      <c r="G407" s="11" t="str">
        <f t="shared" si="38"/>
        <v>TRI</v>
      </c>
      <c r="H407" s="4" t="str">
        <f t="shared" si="39"/>
        <v>TS</v>
      </c>
      <c r="I407" s="4" t="str">
        <f>RIGHT(Konosys_Data!I407, LEN(Konosys_Data!I407) - FIND("_",Konosys_Data!I407))</f>
        <v>TRI_TS_2A-Techniques des Réseaux Informatiques (2A)-2018</v>
      </c>
      <c r="J407" s="10" t="str">
        <f t="shared" si="40"/>
        <v>TS_2A-Techniques des Réseaux Informatiques (2A)-2018</v>
      </c>
      <c r="K407" t="str">
        <f t="shared" si="41"/>
        <v>2A-Techniques des Réseaux Informatiques (2A)-2018</v>
      </c>
    </row>
    <row r="408" spans="1:11" x14ac:dyDescent="0.25">
      <c r="A408" s="5">
        <v>2019</v>
      </c>
      <c r="B408" t="str">
        <f t="shared" si="36"/>
        <v>NTIC_TMSIR_T</v>
      </c>
      <c r="C408" t="str">
        <f t="shared" si="37"/>
        <v>TMSIR203-NTIC_TMSIR_T_2019</v>
      </c>
      <c r="D408" t="str">
        <f>Konosys_Data!J408</f>
        <v>TMSIR203</v>
      </c>
      <c r="E408" s="4" t="str">
        <f>LEFT('[1]Konosys-export'!AA408,1)</f>
        <v>1</v>
      </c>
      <c r="F408" s="4" t="str">
        <f>LEFT(Konosys_Data!I408,FIND("_",Konosys_Data!I408)-1)</f>
        <v>NTIC</v>
      </c>
      <c r="G408" s="11" t="str">
        <f t="shared" si="38"/>
        <v>TMSIR</v>
      </c>
      <c r="H408" s="4" t="str">
        <f t="shared" si="39"/>
        <v>T</v>
      </c>
      <c r="I408" s="4" t="str">
        <f>RIGHT(Konosys_Data!I408, LEN(Konosys_Data!I408) - FIND("_",Konosys_Data!I408))</f>
        <v>TMSIR_T_2A-Technicien en Maintenance et Support Informatique et Réseaux (2A)-2018</v>
      </c>
      <c r="J408" s="10" t="str">
        <f t="shared" si="40"/>
        <v>T_2A-Technicien en Maintenance et Support Informatique et Réseaux (2A)-2018</v>
      </c>
      <c r="K408" t="str">
        <f t="shared" si="41"/>
        <v>2A-Technicien en Maintenance et Support Informatique et Réseaux (2A)-2018</v>
      </c>
    </row>
    <row r="409" spans="1:11" x14ac:dyDescent="0.25">
      <c r="A409" s="5">
        <v>2019</v>
      </c>
      <c r="B409" t="str">
        <f t="shared" si="36"/>
        <v>NTIC_TDI_TS</v>
      </c>
      <c r="C409" t="str">
        <f t="shared" si="37"/>
        <v>TDI101-NTIC_TDI_TS_2019</v>
      </c>
      <c r="D409" t="str">
        <f>Konosys_Data!J409</f>
        <v>TDI101</v>
      </c>
      <c r="E409" s="4" t="str">
        <f>LEFT('[1]Konosys-export'!AA409,1)</f>
        <v>1</v>
      </c>
      <c r="F409" s="4" t="str">
        <f>LEFT(Konosys_Data!I409,FIND("_",Konosys_Data!I409)-1)</f>
        <v>NTIC</v>
      </c>
      <c r="G409" s="11" t="str">
        <f t="shared" si="38"/>
        <v>TDI</v>
      </c>
      <c r="H409" s="4" t="str">
        <f t="shared" si="39"/>
        <v>TS</v>
      </c>
      <c r="I409" s="4" t="str">
        <f>RIGHT(Konosys_Data!I409, LEN(Konosys_Data!I409) - FIND("_",Konosys_Data!I409))</f>
        <v>TDI_TS_1A-Techniques de Développement Informatique (1A)-2018</v>
      </c>
      <c r="J409" s="10" t="str">
        <f t="shared" si="40"/>
        <v>TS_1A-Techniques de Développement Informatique (1A)-2018</v>
      </c>
      <c r="K409" t="str">
        <f t="shared" si="41"/>
        <v>1A-Techniques de Développement Informatique (1A)-2018</v>
      </c>
    </row>
    <row r="410" spans="1:11" x14ac:dyDescent="0.25">
      <c r="A410" s="5">
        <v>2019</v>
      </c>
      <c r="B410" t="str">
        <f t="shared" si="36"/>
        <v>NTIC_TDI_TS</v>
      </c>
      <c r="C410" t="str">
        <f t="shared" si="37"/>
        <v>TDI101-NTIC_TDI_TS_2019</v>
      </c>
      <c r="D410" t="str">
        <f>Konosys_Data!J410</f>
        <v>TDI101</v>
      </c>
      <c r="E410" s="4" t="str">
        <f>LEFT('[1]Konosys-export'!AA410,1)</f>
        <v>1</v>
      </c>
      <c r="F410" s="4" t="str">
        <f>LEFT(Konosys_Data!I410,FIND("_",Konosys_Data!I410)-1)</f>
        <v>NTIC</v>
      </c>
      <c r="G410" s="11" t="str">
        <f t="shared" si="38"/>
        <v>TDI</v>
      </c>
      <c r="H410" s="4" t="str">
        <f t="shared" si="39"/>
        <v>TS</v>
      </c>
      <c r="I410" s="4" t="str">
        <f>RIGHT(Konosys_Data!I410, LEN(Konosys_Data!I410) - FIND("_",Konosys_Data!I410))</f>
        <v>TDI_TS_1A-Techniques de Développement Informatique (1A)-2018</v>
      </c>
      <c r="J410" s="10" t="str">
        <f t="shared" si="40"/>
        <v>TS_1A-Techniques de Développement Informatique (1A)-2018</v>
      </c>
      <c r="K410" t="str">
        <f t="shared" si="41"/>
        <v>1A-Techniques de Développement Informatique (1A)-2018</v>
      </c>
    </row>
    <row r="411" spans="1:11" x14ac:dyDescent="0.25">
      <c r="A411" s="5">
        <v>2019</v>
      </c>
      <c r="B411" t="str">
        <f t="shared" si="36"/>
        <v>NTIC_TDI_TS</v>
      </c>
      <c r="C411" t="str">
        <f t="shared" si="37"/>
        <v>TDI101-NTIC_TDI_TS_2019</v>
      </c>
      <c r="D411" t="str">
        <f>Konosys_Data!J411</f>
        <v>TDI101</v>
      </c>
      <c r="E411" s="4" t="str">
        <f>LEFT('[1]Konosys-export'!AA411,1)</f>
        <v>1</v>
      </c>
      <c r="F411" s="4" t="str">
        <f>LEFT(Konosys_Data!I411,FIND("_",Konosys_Data!I411)-1)</f>
        <v>NTIC</v>
      </c>
      <c r="G411" s="11" t="str">
        <f t="shared" si="38"/>
        <v>TDI</v>
      </c>
      <c r="H411" s="4" t="str">
        <f t="shared" si="39"/>
        <v>TS</v>
      </c>
      <c r="I411" s="4" t="str">
        <f>RIGHT(Konosys_Data!I411, LEN(Konosys_Data!I411) - FIND("_",Konosys_Data!I411))</f>
        <v>TDI_TS_1A-Techniques de Développement Informatique (1A)-2018</v>
      </c>
      <c r="J411" s="10" t="str">
        <f t="shared" si="40"/>
        <v>TS_1A-Techniques de Développement Informatique (1A)-2018</v>
      </c>
      <c r="K411" t="str">
        <f t="shared" si="41"/>
        <v>1A-Techniques de Développement Informatique (1A)-2018</v>
      </c>
    </row>
    <row r="412" spans="1:11" x14ac:dyDescent="0.25">
      <c r="A412" s="5">
        <v>2019</v>
      </c>
      <c r="B412" t="str">
        <f t="shared" si="36"/>
        <v>NTIC_TDI_TS</v>
      </c>
      <c r="C412" t="str">
        <f t="shared" si="37"/>
        <v>TDI103-NTIC_TDI_TS_2019</v>
      </c>
      <c r="D412" t="str">
        <f>Konosys_Data!J412</f>
        <v>TDI103</v>
      </c>
      <c r="E412" s="4" t="str">
        <f>LEFT('[1]Konosys-export'!AA412,1)</f>
        <v>1</v>
      </c>
      <c r="F412" s="4" t="str">
        <f>LEFT(Konosys_Data!I412,FIND("_",Konosys_Data!I412)-1)</f>
        <v>NTIC</v>
      </c>
      <c r="G412" s="11" t="str">
        <f t="shared" si="38"/>
        <v>TDI</v>
      </c>
      <c r="H412" s="4" t="str">
        <f t="shared" si="39"/>
        <v>TS</v>
      </c>
      <c r="I412" s="4" t="str">
        <f>RIGHT(Konosys_Data!I412, LEN(Konosys_Data!I412) - FIND("_",Konosys_Data!I412))</f>
        <v>TDI_TS_1A-Techniques de Développement Informatique (1A)-2018</v>
      </c>
      <c r="J412" s="10" t="str">
        <f t="shared" si="40"/>
        <v>TS_1A-Techniques de Développement Informatique (1A)-2018</v>
      </c>
      <c r="K412" t="str">
        <f t="shared" si="41"/>
        <v>1A-Techniques de Développement Informatique (1A)-2018</v>
      </c>
    </row>
    <row r="413" spans="1:11" x14ac:dyDescent="0.25">
      <c r="A413" s="5">
        <v>2019</v>
      </c>
      <c r="B413" t="str">
        <f t="shared" si="36"/>
        <v>NTIC_TDI_TS</v>
      </c>
      <c r="C413" t="str">
        <f t="shared" si="37"/>
        <v>TDI102-NTIC_TDI_TS_2019</v>
      </c>
      <c r="D413" t="str">
        <f>Konosys_Data!J413</f>
        <v>TDI102</v>
      </c>
      <c r="E413" s="4" t="str">
        <f>LEFT('[1]Konosys-export'!AA413,1)</f>
        <v>1</v>
      </c>
      <c r="F413" s="4" t="str">
        <f>LEFT(Konosys_Data!I413,FIND("_",Konosys_Data!I413)-1)</f>
        <v>NTIC</v>
      </c>
      <c r="G413" s="11" t="str">
        <f t="shared" si="38"/>
        <v>TDI</v>
      </c>
      <c r="H413" s="4" t="str">
        <f t="shared" si="39"/>
        <v>TS</v>
      </c>
      <c r="I413" s="4" t="str">
        <f>RIGHT(Konosys_Data!I413, LEN(Konosys_Data!I413) - FIND("_",Konosys_Data!I413))</f>
        <v>TDI_TS_1A-Techniques de Développement Informatique (1A)-2018</v>
      </c>
      <c r="J413" s="10" t="str">
        <f t="shared" si="40"/>
        <v>TS_1A-Techniques de Développement Informatique (1A)-2018</v>
      </c>
      <c r="K413" t="str">
        <f t="shared" si="41"/>
        <v>1A-Techniques de Développement Informatique (1A)-2018</v>
      </c>
    </row>
    <row r="414" spans="1:11" x14ac:dyDescent="0.25">
      <c r="A414" s="5">
        <v>2019</v>
      </c>
      <c r="B414" t="str">
        <f t="shared" si="36"/>
        <v>NTIC_TDM_TS</v>
      </c>
      <c r="C414" t="str">
        <f t="shared" si="37"/>
        <v>TDM202-NTIC_TDM_TS_2019</v>
      </c>
      <c r="D414" t="str">
        <f>Konosys_Data!J414</f>
        <v>TDM202</v>
      </c>
      <c r="E414" s="4" t="str">
        <f>LEFT('[1]Konosys-export'!AA414,1)</f>
        <v>1</v>
      </c>
      <c r="F414" s="4" t="str">
        <f>LEFT(Konosys_Data!I414,FIND("_",Konosys_Data!I414)-1)</f>
        <v>NTIC</v>
      </c>
      <c r="G414" s="11" t="str">
        <f t="shared" si="38"/>
        <v>TDM</v>
      </c>
      <c r="H414" s="4" t="str">
        <f t="shared" si="39"/>
        <v>TS</v>
      </c>
      <c r="I414" s="4" t="str">
        <f>RIGHT(Konosys_Data!I414, LEN(Konosys_Data!I414) - FIND("_",Konosys_Data!I414))</f>
        <v>TDM_TS_2A-Techniques de Développement Multimédia (2A)-2018</v>
      </c>
      <c r="J414" s="10" t="str">
        <f t="shared" si="40"/>
        <v>TS_2A-Techniques de Développement Multimédia (2A)-2018</v>
      </c>
      <c r="K414" t="str">
        <f t="shared" si="41"/>
        <v>2A-Techniques de Développement Multimédia (2A)-2018</v>
      </c>
    </row>
    <row r="415" spans="1:11" x14ac:dyDescent="0.25">
      <c r="A415" s="5">
        <v>2019</v>
      </c>
      <c r="B415" t="str">
        <f t="shared" si="36"/>
        <v>NTIC_TRI_TS</v>
      </c>
      <c r="C415" t="str">
        <f t="shared" si="37"/>
        <v>TRI106-NTIC_TRI_TS_2019</v>
      </c>
      <c r="D415" t="str">
        <f>Konosys_Data!J415</f>
        <v>TRI106</v>
      </c>
      <c r="E415" s="4" t="str">
        <f>LEFT('[1]Konosys-export'!AA415,1)</f>
        <v>1</v>
      </c>
      <c r="F415" s="4" t="str">
        <f>LEFT(Konosys_Data!I415,FIND("_",Konosys_Data!I415)-1)</f>
        <v>NTIC</v>
      </c>
      <c r="G415" s="11" t="str">
        <f t="shared" si="38"/>
        <v>TRI</v>
      </c>
      <c r="H415" s="4" t="str">
        <f t="shared" si="39"/>
        <v>TS</v>
      </c>
      <c r="I415" s="4" t="str">
        <f>RIGHT(Konosys_Data!I415, LEN(Konosys_Data!I415) - FIND("_",Konosys_Data!I415))</f>
        <v>TRI_TS_1A-Techniques des Réseaux Informatiques (1A)-2018</v>
      </c>
      <c r="J415" s="10" t="str">
        <f t="shared" si="40"/>
        <v>TS_1A-Techniques des Réseaux Informatiques (1A)-2018</v>
      </c>
      <c r="K415" t="str">
        <f t="shared" si="41"/>
        <v>1A-Techniques des Réseaux Informatiques (1A)-2018</v>
      </c>
    </row>
    <row r="416" spans="1:11" x14ac:dyDescent="0.25">
      <c r="A416" s="5">
        <v>2019</v>
      </c>
      <c r="B416" t="str">
        <f t="shared" si="36"/>
        <v>NTIC_TMSIR_T</v>
      </c>
      <c r="C416" t="str">
        <f t="shared" si="37"/>
        <v>TMSIR101-NTIC_TMSIR_T_2019</v>
      </c>
      <c r="D416" t="str">
        <f>Konosys_Data!J416</f>
        <v>TMSIR101</v>
      </c>
      <c r="E416" s="4" t="str">
        <f>LEFT('[1]Konosys-export'!AA416,1)</f>
        <v>1</v>
      </c>
      <c r="F416" s="4" t="str">
        <f>LEFT(Konosys_Data!I416,FIND("_",Konosys_Data!I416)-1)</f>
        <v>NTIC</v>
      </c>
      <c r="G416" s="11" t="str">
        <f t="shared" si="38"/>
        <v>TMSIR</v>
      </c>
      <c r="H416" s="4" t="str">
        <f t="shared" si="39"/>
        <v>T</v>
      </c>
      <c r="I416" s="4" t="str">
        <f>RIGHT(Konosys_Data!I416, LEN(Konosys_Data!I416) - FIND("_",Konosys_Data!I416))</f>
        <v>TMSIR_T_1A-Technicien en Maintenance et Support Informatique et Réseaux (1A)-2018</v>
      </c>
      <c r="J416" s="10" t="str">
        <f t="shared" si="40"/>
        <v>T_1A-Technicien en Maintenance et Support Informatique et Réseaux (1A)-2018</v>
      </c>
      <c r="K416" t="str">
        <f t="shared" si="41"/>
        <v>1A-Technicien en Maintenance et Support Informatique et Réseaux (1A)-2018</v>
      </c>
    </row>
    <row r="417" spans="1:11" x14ac:dyDescent="0.25">
      <c r="A417" s="5">
        <v>2019</v>
      </c>
      <c r="B417" t="str">
        <f t="shared" si="36"/>
        <v>NTIC_TRI_TS</v>
      </c>
      <c r="C417" t="str">
        <f t="shared" si="37"/>
        <v>TRI103-NTIC_TRI_TS_2019</v>
      </c>
      <c r="D417" t="str">
        <f>Konosys_Data!J417</f>
        <v>TRI103</v>
      </c>
      <c r="E417" s="4" t="str">
        <f>LEFT('[1]Konosys-export'!AA417,1)</f>
        <v>1</v>
      </c>
      <c r="F417" s="4" t="str">
        <f>LEFT(Konosys_Data!I417,FIND("_",Konosys_Data!I417)-1)</f>
        <v>NTIC</v>
      </c>
      <c r="G417" s="11" t="str">
        <f t="shared" si="38"/>
        <v>TRI</v>
      </c>
      <c r="H417" s="4" t="str">
        <f t="shared" si="39"/>
        <v>TS</v>
      </c>
      <c r="I417" s="4" t="str">
        <f>RIGHT(Konosys_Data!I417, LEN(Konosys_Data!I417) - FIND("_",Konosys_Data!I417))</f>
        <v>TRI_TS_1A-Techniques des Réseaux Informatiques (1A)-2018</v>
      </c>
      <c r="J417" s="10" t="str">
        <f t="shared" si="40"/>
        <v>TS_1A-Techniques des Réseaux Informatiques (1A)-2018</v>
      </c>
      <c r="K417" t="str">
        <f t="shared" si="41"/>
        <v>1A-Techniques des Réseaux Informatiques (1A)-2018</v>
      </c>
    </row>
    <row r="418" spans="1:11" x14ac:dyDescent="0.25">
      <c r="A418" s="5">
        <v>2019</v>
      </c>
      <c r="B418" t="str">
        <f t="shared" si="36"/>
        <v>NTIC_TMSIR_T</v>
      </c>
      <c r="C418" t="str">
        <f t="shared" si="37"/>
        <v>TMSIR103-NTIC_TMSIR_T_2019</v>
      </c>
      <c r="D418" t="str">
        <f>Konosys_Data!J418</f>
        <v>TMSIR103</v>
      </c>
      <c r="E418" s="4" t="str">
        <f>LEFT('[1]Konosys-export'!AA418,1)</f>
        <v>1</v>
      </c>
      <c r="F418" s="4" t="str">
        <f>LEFT(Konosys_Data!I418,FIND("_",Konosys_Data!I418)-1)</f>
        <v>NTIC</v>
      </c>
      <c r="G418" s="11" t="str">
        <f t="shared" si="38"/>
        <v>TMSIR</v>
      </c>
      <c r="H418" s="4" t="str">
        <f t="shared" si="39"/>
        <v>T</v>
      </c>
      <c r="I418" s="4" t="str">
        <f>RIGHT(Konosys_Data!I418, LEN(Konosys_Data!I418) - FIND("_",Konosys_Data!I418))</f>
        <v>TMSIR_T_1A-Technicien en Maintenance et Support Informatique et Réseaux (1A)-2018</v>
      </c>
      <c r="J418" s="10" t="str">
        <f t="shared" si="40"/>
        <v>T_1A-Technicien en Maintenance et Support Informatique et Réseaux (1A)-2018</v>
      </c>
      <c r="K418" t="str">
        <f t="shared" si="41"/>
        <v>1A-Technicien en Maintenance et Support Informatique et Réseaux (1A)-2018</v>
      </c>
    </row>
    <row r="419" spans="1:11" x14ac:dyDescent="0.25">
      <c r="A419" s="5">
        <v>2019</v>
      </c>
      <c r="B419" t="str">
        <f t="shared" si="36"/>
        <v>NTIC_TRI_TS</v>
      </c>
      <c r="C419" t="str">
        <f t="shared" si="37"/>
        <v>TRI106-NTIC_TRI_TS_2019</v>
      </c>
      <c r="D419" t="str">
        <f>Konosys_Data!J419</f>
        <v>TRI106</v>
      </c>
      <c r="E419" s="4" t="str">
        <f>LEFT('[1]Konosys-export'!AA419,1)</f>
        <v>1</v>
      </c>
      <c r="F419" s="4" t="str">
        <f>LEFT(Konosys_Data!I419,FIND("_",Konosys_Data!I419)-1)</f>
        <v>NTIC</v>
      </c>
      <c r="G419" s="11" t="str">
        <f t="shared" si="38"/>
        <v>TRI</v>
      </c>
      <c r="H419" s="4" t="str">
        <f t="shared" si="39"/>
        <v>TS</v>
      </c>
      <c r="I419" s="4" t="str">
        <f>RIGHT(Konosys_Data!I419, LEN(Konosys_Data!I419) - FIND("_",Konosys_Data!I419))</f>
        <v>TRI_TS_1A-Techniques des Réseaux Informatiques (1A)-2018</v>
      </c>
      <c r="J419" s="10" t="str">
        <f t="shared" si="40"/>
        <v>TS_1A-Techniques des Réseaux Informatiques (1A)-2018</v>
      </c>
      <c r="K419" t="str">
        <f t="shared" si="41"/>
        <v>1A-Techniques des Réseaux Informatiques (1A)-2018</v>
      </c>
    </row>
    <row r="420" spans="1:11" x14ac:dyDescent="0.25">
      <c r="A420" s="5">
        <v>2019</v>
      </c>
      <c r="B420" t="str">
        <f t="shared" si="36"/>
        <v>NTIC_TMSIR_T</v>
      </c>
      <c r="C420" t="str">
        <f t="shared" si="37"/>
        <v>TMSIR201-NTIC_TMSIR_T_2019</v>
      </c>
      <c r="D420" t="str">
        <f>Konosys_Data!J420</f>
        <v>TMSIR201</v>
      </c>
      <c r="E420" s="4" t="str">
        <f>LEFT('[1]Konosys-export'!AA420,1)</f>
        <v>1</v>
      </c>
      <c r="F420" s="4" t="str">
        <f>LEFT(Konosys_Data!I420,FIND("_",Konosys_Data!I420)-1)</f>
        <v>NTIC</v>
      </c>
      <c r="G420" s="11" t="str">
        <f t="shared" si="38"/>
        <v>TMSIR</v>
      </c>
      <c r="H420" s="4" t="str">
        <f t="shared" si="39"/>
        <v>T</v>
      </c>
      <c r="I420" s="4" t="str">
        <f>RIGHT(Konosys_Data!I420, LEN(Konosys_Data!I420) - FIND("_",Konosys_Data!I420))</f>
        <v>TMSIR_T_2A-Technicien en Maintenance et Support Informatique et Réseaux (2A)-2018</v>
      </c>
      <c r="J420" s="10" t="str">
        <f t="shared" si="40"/>
        <v>T_2A-Technicien en Maintenance et Support Informatique et Réseaux (2A)-2018</v>
      </c>
      <c r="K420" t="str">
        <f t="shared" si="41"/>
        <v>2A-Technicien en Maintenance et Support Informatique et Réseaux (2A)-2018</v>
      </c>
    </row>
    <row r="421" spans="1:11" x14ac:dyDescent="0.25">
      <c r="A421" s="5">
        <v>2019</v>
      </c>
      <c r="B421" t="str">
        <f t="shared" si="36"/>
        <v>NTIC_TMSIR_T</v>
      </c>
      <c r="C421" t="str">
        <f t="shared" si="37"/>
        <v>TMSIR202-NTIC_TMSIR_T_2019</v>
      </c>
      <c r="D421" t="str">
        <f>Konosys_Data!J421</f>
        <v>TMSIR202</v>
      </c>
      <c r="E421" s="4" t="str">
        <f>LEFT('[1]Konosys-export'!AA421,1)</f>
        <v>1</v>
      </c>
      <c r="F421" s="4" t="str">
        <f>LEFT(Konosys_Data!I421,FIND("_",Konosys_Data!I421)-1)</f>
        <v>NTIC</v>
      </c>
      <c r="G421" s="11" t="str">
        <f t="shared" si="38"/>
        <v>TMSIR</v>
      </c>
      <c r="H421" s="4" t="str">
        <f t="shared" si="39"/>
        <v>T</v>
      </c>
      <c r="I421" s="4" t="str">
        <f>RIGHT(Konosys_Data!I421, LEN(Konosys_Data!I421) - FIND("_",Konosys_Data!I421))</f>
        <v>TMSIR_T_2A-Technicien en Maintenance et Support Informatique et Réseaux (2A)-2018</v>
      </c>
      <c r="J421" s="10" t="str">
        <f t="shared" si="40"/>
        <v>T_2A-Technicien en Maintenance et Support Informatique et Réseaux (2A)-2018</v>
      </c>
      <c r="K421" t="str">
        <f t="shared" si="41"/>
        <v>2A-Technicien en Maintenance et Support Informatique et Réseaux (2A)-2018</v>
      </c>
    </row>
    <row r="422" spans="1:11" x14ac:dyDescent="0.25">
      <c r="A422" s="5">
        <v>2019</v>
      </c>
      <c r="B422" t="str">
        <f t="shared" si="36"/>
        <v>NTIC_TMSIR_T</v>
      </c>
      <c r="C422" t="str">
        <f t="shared" si="37"/>
        <v>TMSIR201-NTIC_TMSIR_T_2019</v>
      </c>
      <c r="D422" t="str">
        <f>Konosys_Data!J422</f>
        <v>TMSIR201</v>
      </c>
      <c r="E422" s="4" t="str">
        <f>LEFT('[1]Konosys-export'!AA422,1)</f>
        <v>1</v>
      </c>
      <c r="F422" s="4" t="str">
        <f>LEFT(Konosys_Data!I422,FIND("_",Konosys_Data!I422)-1)</f>
        <v>NTIC</v>
      </c>
      <c r="G422" s="11" t="str">
        <f t="shared" si="38"/>
        <v>TMSIR</v>
      </c>
      <c r="H422" s="4" t="str">
        <f t="shared" si="39"/>
        <v>T</v>
      </c>
      <c r="I422" s="4" t="str">
        <f>RIGHT(Konosys_Data!I422, LEN(Konosys_Data!I422) - FIND("_",Konosys_Data!I422))</f>
        <v>TMSIR_T_2A-Technicien en Maintenance et Support Informatique et Réseaux (2A)-2018</v>
      </c>
      <c r="J422" s="10" t="str">
        <f t="shared" si="40"/>
        <v>T_2A-Technicien en Maintenance et Support Informatique et Réseaux (2A)-2018</v>
      </c>
      <c r="K422" t="str">
        <f t="shared" si="41"/>
        <v>2A-Technicien en Maintenance et Support Informatique et Réseaux (2A)-2018</v>
      </c>
    </row>
    <row r="423" spans="1:11" x14ac:dyDescent="0.25">
      <c r="A423" s="5">
        <v>2019</v>
      </c>
      <c r="B423" t="str">
        <f t="shared" si="36"/>
        <v>NTIC_TMSIR_T</v>
      </c>
      <c r="C423" t="str">
        <f t="shared" si="37"/>
        <v>TMSIR203-NTIC_TMSIR_T_2019</v>
      </c>
      <c r="D423" t="str">
        <f>Konosys_Data!J423</f>
        <v>TMSIR203</v>
      </c>
      <c r="E423" s="4" t="str">
        <f>LEFT('[1]Konosys-export'!AA423,1)</f>
        <v>1</v>
      </c>
      <c r="F423" s="4" t="str">
        <f>LEFT(Konosys_Data!I423,FIND("_",Konosys_Data!I423)-1)</f>
        <v>NTIC</v>
      </c>
      <c r="G423" s="11" t="str">
        <f t="shared" si="38"/>
        <v>TMSIR</v>
      </c>
      <c r="H423" s="4" t="str">
        <f t="shared" si="39"/>
        <v>T</v>
      </c>
      <c r="I423" s="4" t="str">
        <f>RIGHT(Konosys_Data!I423, LEN(Konosys_Data!I423) - FIND("_",Konosys_Data!I423))</f>
        <v>TMSIR_T_2A-Technicien en Maintenance et Support Informatique et Réseaux (2A)-2018</v>
      </c>
      <c r="J423" s="10" t="str">
        <f t="shared" si="40"/>
        <v>T_2A-Technicien en Maintenance et Support Informatique et Réseaux (2A)-2018</v>
      </c>
      <c r="K423" t="str">
        <f t="shared" si="41"/>
        <v>2A-Technicien en Maintenance et Support Informatique et Réseaux (2A)-2018</v>
      </c>
    </row>
    <row r="424" spans="1:11" x14ac:dyDescent="0.25">
      <c r="A424" s="5">
        <v>2019</v>
      </c>
      <c r="B424" t="str">
        <f t="shared" si="36"/>
        <v>AG_INFO_TS</v>
      </c>
      <c r="C424" t="str">
        <f t="shared" si="37"/>
        <v>INFO201-AG_INFO_TS_2019</v>
      </c>
      <c r="D424" t="str">
        <f>Konosys_Data!J424</f>
        <v>INFO201</v>
      </c>
      <c r="E424" s="4" t="str">
        <f>LEFT('[1]Konosys-export'!AA424,1)</f>
        <v>1</v>
      </c>
      <c r="F424" s="4" t="str">
        <f>LEFT(Konosys_Data!I424,FIND("_",Konosys_Data!I424)-1)</f>
        <v>AG</v>
      </c>
      <c r="G424" s="11" t="str">
        <f t="shared" si="38"/>
        <v>INFO</v>
      </c>
      <c r="H424" s="4" t="str">
        <f t="shared" si="39"/>
        <v>TS</v>
      </c>
      <c r="I424" s="4" t="str">
        <f>RIGHT(Konosys_Data!I424, LEN(Konosys_Data!I424) - FIND("_",Konosys_Data!I424))</f>
        <v>INFO_TS_2A-Infographie (2A)-2018</v>
      </c>
      <c r="J424" s="10" t="str">
        <f t="shared" si="40"/>
        <v>TS_2A-Infographie (2A)-2018</v>
      </c>
      <c r="K424" t="str">
        <f t="shared" si="41"/>
        <v>2A-Infographie (2A)-2018</v>
      </c>
    </row>
    <row r="425" spans="1:11" x14ac:dyDescent="0.25">
      <c r="A425" s="5">
        <v>2019</v>
      </c>
      <c r="B425" t="str">
        <f t="shared" si="36"/>
        <v>AG_INFO_TS</v>
      </c>
      <c r="C425" t="str">
        <f t="shared" si="37"/>
        <v>INFO202-AG_INFO_TS_2019</v>
      </c>
      <c r="D425" t="str">
        <f>Konosys_Data!J425</f>
        <v>INFO202</v>
      </c>
      <c r="E425" s="4" t="str">
        <f>LEFT('[1]Konosys-export'!AA425,1)</f>
        <v>1</v>
      </c>
      <c r="F425" s="4" t="str">
        <f>LEFT(Konosys_Data!I425,FIND("_",Konosys_Data!I425)-1)</f>
        <v>AG</v>
      </c>
      <c r="G425" s="11" t="str">
        <f t="shared" si="38"/>
        <v>INFO</v>
      </c>
      <c r="H425" s="4" t="str">
        <f t="shared" si="39"/>
        <v>TS</v>
      </c>
      <c r="I425" s="4" t="str">
        <f>RIGHT(Konosys_Data!I425, LEN(Konosys_Data!I425) - FIND("_",Konosys_Data!I425))</f>
        <v>INFO_TS_2A-Infographie (2A)-2018</v>
      </c>
      <c r="J425" s="10" t="str">
        <f t="shared" si="40"/>
        <v>TS_2A-Infographie (2A)-2018</v>
      </c>
      <c r="K425" t="str">
        <f t="shared" si="41"/>
        <v>2A-Infographie (2A)-2018</v>
      </c>
    </row>
    <row r="426" spans="1:11" x14ac:dyDescent="0.25">
      <c r="A426" s="5">
        <v>2019</v>
      </c>
      <c r="B426" t="str">
        <f t="shared" si="36"/>
        <v>AG_INFO_TS</v>
      </c>
      <c r="C426" t="str">
        <f t="shared" si="37"/>
        <v>INFO202-AG_INFO_TS_2019</v>
      </c>
      <c r="D426" t="str">
        <f>Konosys_Data!J426</f>
        <v>INFO202</v>
      </c>
      <c r="E426" s="4" t="str">
        <f>LEFT('[1]Konosys-export'!AA426,1)</f>
        <v>1</v>
      </c>
      <c r="F426" s="4" t="str">
        <f>LEFT(Konosys_Data!I426,FIND("_",Konosys_Data!I426)-1)</f>
        <v>AG</v>
      </c>
      <c r="G426" s="11" t="str">
        <f t="shared" si="38"/>
        <v>INFO</v>
      </c>
      <c r="H426" s="4" t="str">
        <f t="shared" si="39"/>
        <v>TS</v>
      </c>
      <c r="I426" s="4" t="str">
        <f>RIGHT(Konosys_Data!I426, LEN(Konosys_Data!I426) - FIND("_",Konosys_Data!I426))</f>
        <v>INFO_TS_2A-Infographie (2A)-2018</v>
      </c>
      <c r="J426" s="10" t="str">
        <f t="shared" si="40"/>
        <v>TS_2A-Infographie (2A)-2018</v>
      </c>
      <c r="K426" t="str">
        <f t="shared" si="41"/>
        <v>2A-Infographie (2A)-2018</v>
      </c>
    </row>
    <row r="427" spans="1:11" x14ac:dyDescent="0.25">
      <c r="A427" s="5">
        <v>2019</v>
      </c>
      <c r="B427" t="str">
        <f t="shared" si="36"/>
        <v>AG_INFO_TS</v>
      </c>
      <c r="C427" t="str">
        <f t="shared" si="37"/>
        <v>INFO101-AG_INFO_TS_2019</v>
      </c>
      <c r="D427" t="str">
        <f>Konosys_Data!J427</f>
        <v>INFO101</v>
      </c>
      <c r="E427" s="4" t="str">
        <f>LEFT('[1]Konosys-export'!AA427,1)</f>
        <v>1</v>
      </c>
      <c r="F427" s="4" t="str">
        <f>LEFT(Konosys_Data!I427,FIND("_",Konosys_Data!I427)-1)</f>
        <v>AG</v>
      </c>
      <c r="G427" s="11" t="str">
        <f t="shared" si="38"/>
        <v>INFO</v>
      </c>
      <c r="H427" s="4" t="str">
        <f t="shared" si="39"/>
        <v>TS</v>
      </c>
      <c r="I427" s="4" t="str">
        <f>RIGHT(Konosys_Data!I427, LEN(Konosys_Data!I427) - FIND("_",Konosys_Data!I427))</f>
        <v>INFO_TS_1A-Infographie (1A)-2018</v>
      </c>
      <c r="J427" s="10" t="str">
        <f t="shared" si="40"/>
        <v>TS_1A-Infographie (1A)-2018</v>
      </c>
      <c r="K427" t="str">
        <f t="shared" si="41"/>
        <v>1A-Infographie (1A)-2018</v>
      </c>
    </row>
    <row r="428" spans="1:11" x14ac:dyDescent="0.25">
      <c r="A428" s="5">
        <v>2019</v>
      </c>
      <c r="B428" t="str">
        <f t="shared" si="36"/>
        <v>AG_INFO_TS</v>
      </c>
      <c r="C428" t="str">
        <f t="shared" si="37"/>
        <v>INFO202-AG_INFO_TS_2019</v>
      </c>
      <c r="D428" t="str">
        <f>Konosys_Data!J428</f>
        <v>INFO202</v>
      </c>
      <c r="E428" s="4" t="str">
        <f>LEFT('[1]Konosys-export'!AA428,1)</f>
        <v>1</v>
      </c>
      <c r="F428" s="4" t="str">
        <f>LEFT(Konosys_Data!I428,FIND("_",Konosys_Data!I428)-1)</f>
        <v>AG</v>
      </c>
      <c r="G428" s="11" t="str">
        <f t="shared" si="38"/>
        <v>INFO</v>
      </c>
      <c r="H428" s="4" t="str">
        <f t="shared" si="39"/>
        <v>TS</v>
      </c>
      <c r="I428" s="4" t="str">
        <f>RIGHT(Konosys_Data!I428, LEN(Konosys_Data!I428) - FIND("_",Konosys_Data!I428))</f>
        <v>INFO_TS_2A-Infographie (2A)-2018</v>
      </c>
      <c r="J428" s="10" t="str">
        <f t="shared" si="40"/>
        <v>TS_2A-Infographie (2A)-2018</v>
      </c>
      <c r="K428" t="str">
        <f t="shared" si="41"/>
        <v>2A-Infographie (2A)-2018</v>
      </c>
    </row>
    <row r="429" spans="1:11" x14ac:dyDescent="0.25">
      <c r="A429" s="5">
        <v>2019</v>
      </c>
      <c r="B429" t="str">
        <f t="shared" si="36"/>
        <v>AG_INFO_TS</v>
      </c>
      <c r="C429" t="str">
        <f t="shared" si="37"/>
        <v>INFO202-AG_INFO_TS_2019</v>
      </c>
      <c r="D429" t="str">
        <f>Konosys_Data!J429</f>
        <v>INFO202</v>
      </c>
      <c r="E429" s="4" t="str">
        <f>LEFT('[1]Konosys-export'!AA429,1)</f>
        <v>1</v>
      </c>
      <c r="F429" s="4" t="str">
        <f>LEFT(Konosys_Data!I429,FIND("_",Konosys_Data!I429)-1)</f>
        <v>AG</v>
      </c>
      <c r="G429" s="11" t="str">
        <f t="shared" si="38"/>
        <v>INFO</v>
      </c>
      <c r="H429" s="4" t="str">
        <f t="shared" si="39"/>
        <v>TS</v>
      </c>
      <c r="I429" s="4" t="str">
        <f>RIGHT(Konosys_Data!I429, LEN(Konosys_Data!I429) - FIND("_",Konosys_Data!I429))</f>
        <v>INFO_TS_2A-Infographie (2A)-2018</v>
      </c>
      <c r="J429" s="10" t="str">
        <f t="shared" si="40"/>
        <v>TS_2A-Infographie (2A)-2018</v>
      </c>
      <c r="K429" t="str">
        <f t="shared" si="41"/>
        <v>2A-Infographie (2A)-2018</v>
      </c>
    </row>
    <row r="430" spans="1:11" x14ac:dyDescent="0.25">
      <c r="A430" s="5">
        <v>2019</v>
      </c>
      <c r="B430" t="str">
        <f t="shared" si="36"/>
        <v>AG_INFO_TS</v>
      </c>
      <c r="C430" t="str">
        <f t="shared" si="37"/>
        <v>INFO202-AG_INFO_TS_2019</v>
      </c>
      <c r="D430" t="str">
        <f>Konosys_Data!J430</f>
        <v>INFO202</v>
      </c>
      <c r="E430" s="4" t="str">
        <f>LEFT('[1]Konosys-export'!AA430,1)</f>
        <v>1</v>
      </c>
      <c r="F430" s="4" t="str">
        <f>LEFT(Konosys_Data!I430,FIND("_",Konosys_Data!I430)-1)</f>
        <v>AG</v>
      </c>
      <c r="G430" s="11" t="str">
        <f t="shared" si="38"/>
        <v>INFO</v>
      </c>
      <c r="H430" s="4" t="str">
        <f t="shared" si="39"/>
        <v>TS</v>
      </c>
      <c r="I430" s="4" t="str">
        <f>RIGHT(Konosys_Data!I430, LEN(Konosys_Data!I430) - FIND("_",Konosys_Data!I430))</f>
        <v>INFO_TS_2A-Infographie (2A)-2018</v>
      </c>
      <c r="J430" s="10" t="str">
        <f t="shared" si="40"/>
        <v>TS_2A-Infographie (2A)-2018</v>
      </c>
      <c r="K430" t="str">
        <f t="shared" si="41"/>
        <v>2A-Infographie (2A)-2018</v>
      </c>
    </row>
    <row r="431" spans="1:11" x14ac:dyDescent="0.25">
      <c r="A431" s="5">
        <v>2019</v>
      </c>
      <c r="B431" t="str">
        <f t="shared" si="36"/>
        <v>AG_INFO_TS</v>
      </c>
      <c r="C431" t="str">
        <f t="shared" si="37"/>
        <v>INFO102-AG_INFO_TS_2019</v>
      </c>
      <c r="D431" t="str">
        <f>Konosys_Data!J431</f>
        <v>INFO102</v>
      </c>
      <c r="E431" s="4" t="str">
        <f>LEFT('[1]Konosys-export'!AA431,1)</f>
        <v>1</v>
      </c>
      <c r="F431" s="4" t="str">
        <f>LEFT(Konosys_Data!I431,FIND("_",Konosys_Data!I431)-1)</f>
        <v>AG</v>
      </c>
      <c r="G431" s="11" t="str">
        <f t="shared" si="38"/>
        <v>INFO</v>
      </c>
      <c r="H431" s="4" t="str">
        <f t="shared" si="39"/>
        <v>TS</v>
      </c>
      <c r="I431" s="4" t="str">
        <f>RIGHT(Konosys_Data!I431, LEN(Konosys_Data!I431) - FIND("_",Konosys_Data!I431))</f>
        <v>INFO_TS_1A-Infographie (1A)-2018</v>
      </c>
      <c r="J431" s="10" t="str">
        <f t="shared" si="40"/>
        <v>TS_1A-Infographie (1A)-2018</v>
      </c>
      <c r="K431" t="str">
        <f t="shared" si="41"/>
        <v>1A-Infographie (1A)-2018</v>
      </c>
    </row>
    <row r="432" spans="1:11" x14ac:dyDescent="0.25">
      <c r="A432" s="5">
        <v>2019</v>
      </c>
      <c r="B432" t="str">
        <f t="shared" si="36"/>
        <v>AG_INFO_TS</v>
      </c>
      <c r="C432" t="str">
        <f t="shared" si="37"/>
        <v>INFO102-AG_INFO_TS_2019</v>
      </c>
      <c r="D432" t="str">
        <f>Konosys_Data!J432</f>
        <v>INFO102</v>
      </c>
      <c r="E432" s="4" t="str">
        <f>LEFT('[1]Konosys-export'!AA432,1)</f>
        <v>1</v>
      </c>
      <c r="F432" s="4" t="str">
        <f>LEFT(Konosys_Data!I432,FIND("_",Konosys_Data!I432)-1)</f>
        <v>AG</v>
      </c>
      <c r="G432" s="11" t="str">
        <f t="shared" si="38"/>
        <v>INFO</v>
      </c>
      <c r="H432" s="4" t="str">
        <f t="shared" si="39"/>
        <v>TS</v>
      </c>
      <c r="I432" s="4" t="str">
        <f>RIGHT(Konosys_Data!I432, LEN(Konosys_Data!I432) - FIND("_",Konosys_Data!I432))</f>
        <v>INFO_TS_1A-Infographie (1A)-2018</v>
      </c>
      <c r="J432" s="10" t="str">
        <f t="shared" si="40"/>
        <v>TS_1A-Infographie (1A)-2018</v>
      </c>
      <c r="K432" t="str">
        <f t="shared" si="41"/>
        <v>1A-Infographie (1A)-2018</v>
      </c>
    </row>
    <row r="433" spans="1:11" x14ac:dyDescent="0.25">
      <c r="A433" s="5">
        <v>2019</v>
      </c>
      <c r="B433" t="str">
        <f t="shared" si="36"/>
        <v>NTIC_TDM_TS</v>
      </c>
      <c r="C433" t="str">
        <f t="shared" si="37"/>
        <v>TDM201-NTIC_TDM_TS_2019</v>
      </c>
      <c r="D433" t="str">
        <f>Konosys_Data!J433</f>
        <v>TDM201</v>
      </c>
      <c r="E433" s="4" t="str">
        <f>LEFT('[1]Konosys-export'!AA433,1)</f>
        <v>1</v>
      </c>
      <c r="F433" s="4" t="str">
        <f>LEFT(Konosys_Data!I433,FIND("_",Konosys_Data!I433)-1)</f>
        <v>NTIC</v>
      </c>
      <c r="G433" s="11" t="str">
        <f t="shared" si="38"/>
        <v>TDM</v>
      </c>
      <c r="H433" s="4" t="str">
        <f t="shared" si="39"/>
        <v>TS</v>
      </c>
      <c r="I433" s="4" t="str">
        <f>RIGHT(Konosys_Data!I433, LEN(Konosys_Data!I433) - FIND("_",Konosys_Data!I433))</f>
        <v>TDM_TS_2A-Techniques de Développement Multimédia (2A)-2018</v>
      </c>
      <c r="J433" s="10" t="str">
        <f t="shared" si="40"/>
        <v>TS_2A-Techniques de Développement Multimédia (2A)-2018</v>
      </c>
      <c r="K433" t="str">
        <f t="shared" si="41"/>
        <v>2A-Techniques de Développement Multimédia (2A)-2018</v>
      </c>
    </row>
    <row r="434" spans="1:11" x14ac:dyDescent="0.25">
      <c r="A434" s="5">
        <v>2019</v>
      </c>
      <c r="B434" t="str">
        <f t="shared" si="36"/>
        <v>NTIC_TDM_TS</v>
      </c>
      <c r="C434" t="str">
        <f t="shared" si="37"/>
        <v>TDM202-NTIC_TDM_TS_2019</v>
      </c>
      <c r="D434" t="str">
        <f>Konosys_Data!J434</f>
        <v>TDM202</v>
      </c>
      <c r="E434" s="4" t="str">
        <f>LEFT('[1]Konosys-export'!AA434,1)</f>
        <v>1</v>
      </c>
      <c r="F434" s="4" t="str">
        <f>LEFT(Konosys_Data!I434,FIND("_",Konosys_Data!I434)-1)</f>
        <v>NTIC</v>
      </c>
      <c r="G434" s="11" t="str">
        <f t="shared" si="38"/>
        <v>TDM</v>
      </c>
      <c r="H434" s="4" t="str">
        <f t="shared" si="39"/>
        <v>TS</v>
      </c>
      <c r="I434" s="4" t="str">
        <f>RIGHT(Konosys_Data!I434, LEN(Konosys_Data!I434) - FIND("_",Konosys_Data!I434))</f>
        <v>TDM_TS_2A-Techniques de Développement Multimédia (2A)-2018</v>
      </c>
      <c r="J434" s="10" t="str">
        <f t="shared" si="40"/>
        <v>TS_2A-Techniques de Développement Multimédia (2A)-2018</v>
      </c>
      <c r="K434" t="str">
        <f t="shared" si="41"/>
        <v>2A-Techniques de Développement Multimédia (2A)-2018</v>
      </c>
    </row>
    <row r="435" spans="1:11" x14ac:dyDescent="0.25">
      <c r="A435" s="5">
        <v>2019</v>
      </c>
      <c r="B435" t="str">
        <f t="shared" si="36"/>
        <v>NTIC_TDM_TS</v>
      </c>
      <c r="C435" t="str">
        <f t="shared" si="37"/>
        <v>TDM201-NTIC_TDM_TS_2019</v>
      </c>
      <c r="D435" t="str">
        <f>Konosys_Data!J435</f>
        <v>TDM201</v>
      </c>
      <c r="E435" s="4" t="str">
        <f>LEFT('[1]Konosys-export'!AA435,1)</f>
        <v>1</v>
      </c>
      <c r="F435" s="4" t="str">
        <f>LEFT(Konosys_Data!I435,FIND("_",Konosys_Data!I435)-1)</f>
        <v>NTIC</v>
      </c>
      <c r="G435" s="11" t="str">
        <f t="shared" si="38"/>
        <v>TDM</v>
      </c>
      <c r="H435" s="4" t="str">
        <f t="shared" si="39"/>
        <v>TS</v>
      </c>
      <c r="I435" s="4" t="str">
        <f>RIGHT(Konosys_Data!I435, LEN(Konosys_Data!I435) - FIND("_",Konosys_Data!I435))</f>
        <v>TDM_TS_2A-Techniques de Développement Multimédia (2A)-2018</v>
      </c>
      <c r="J435" s="10" t="str">
        <f t="shared" si="40"/>
        <v>TS_2A-Techniques de Développement Multimédia (2A)-2018</v>
      </c>
      <c r="K435" t="str">
        <f t="shared" si="41"/>
        <v>2A-Techniques de Développement Multimédia (2A)-2018</v>
      </c>
    </row>
    <row r="436" spans="1:11" x14ac:dyDescent="0.25">
      <c r="A436" s="5">
        <v>2019</v>
      </c>
      <c r="B436" t="str">
        <f t="shared" si="36"/>
        <v>NTIC_TDM_TS</v>
      </c>
      <c r="C436" t="str">
        <f t="shared" si="37"/>
        <v>TDM103-NTIC_TDM_TS_2019</v>
      </c>
      <c r="D436" t="str">
        <f>Konosys_Data!J436</f>
        <v>TDM103</v>
      </c>
      <c r="E436" s="4" t="str">
        <f>LEFT('[1]Konosys-export'!AA436,1)</f>
        <v>1</v>
      </c>
      <c r="F436" s="4" t="str">
        <f>LEFT(Konosys_Data!I436,FIND("_",Konosys_Data!I436)-1)</f>
        <v>NTIC</v>
      </c>
      <c r="G436" s="11" t="str">
        <f t="shared" si="38"/>
        <v>TDM</v>
      </c>
      <c r="H436" s="4" t="str">
        <f t="shared" si="39"/>
        <v>TS</v>
      </c>
      <c r="I436" s="4" t="str">
        <f>RIGHT(Konosys_Data!I436, LEN(Konosys_Data!I436) - FIND("_",Konosys_Data!I436))</f>
        <v>TDM_TS_1A-Techniques de Développement Multimédia (1A)-2018</v>
      </c>
      <c r="J436" s="10" t="str">
        <f t="shared" si="40"/>
        <v>TS_1A-Techniques de Développement Multimédia (1A)-2018</v>
      </c>
      <c r="K436" t="str">
        <f t="shared" si="41"/>
        <v>1A-Techniques de Développement Multimédia (1A)-2018</v>
      </c>
    </row>
    <row r="437" spans="1:11" x14ac:dyDescent="0.25">
      <c r="A437" s="5">
        <v>2019</v>
      </c>
      <c r="B437" t="str">
        <f t="shared" si="36"/>
        <v>NTIC_TDM_TS</v>
      </c>
      <c r="C437" t="str">
        <f t="shared" si="37"/>
        <v>TDM202-NTIC_TDM_TS_2019</v>
      </c>
      <c r="D437" t="str">
        <f>Konosys_Data!J437</f>
        <v>TDM202</v>
      </c>
      <c r="E437" s="4" t="str">
        <f>LEFT('[1]Konosys-export'!AA437,1)</f>
        <v>1</v>
      </c>
      <c r="F437" s="4" t="str">
        <f>LEFT(Konosys_Data!I437,FIND("_",Konosys_Data!I437)-1)</f>
        <v>NTIC</v>
      </c>
      <c r="G437" s="11" t="str">
        <f t="shared" si="38"/>
        <v>TDM</v>
      </c>
      <c r="H437" s="4" t="str">
        <f t="shared" si="39"/>
        <v>TS</v>
      </c>
      <c r="I437" s="4" t="str">
        <f>RIGHT(Konosys_Data!I437, LEN(Konosys_Data!I437) - FIND("_",Konosys_Data!I437))</f>
        <v>TDM_TS_2A-Techniques de Développement Multimédia (2A)-2018</v>
      </c>
      <c r="J437" s="10" t="str">
        <f t="shared" si="40"/>
        <v>TS_2A-Techniques de Développement Multimédia (2A)-2018</v>
      </c>
      <c r="K437" t="str">
        <f t="shared" si="41"/>
        <v>2A-Techniques de Développement Multimédia (2A)-2018</v>
      </c>
    </row>
    <row r="438" spans="1:11" x14ac:dyDescent="0.25">
      <c r="A438" s="5">
        <v>2019</v>
      </c>
      <c r="B438" t="str">
        <f t="shared" si="36"/>
        <v>NTIC_TDM_TS</v>
      </c>
      <c r="C438" t="str">
        <f t="shared" si="37"/>
        <v>TDM201-NTIC_TDM_TS_2019</v>
      </c>
      <c r="D438" t="str">
        <f>Konosys_Data!J438</f>
        <v>TDM201</v>
      </c>
      <c r="E438" s="4" t="str">
        <f>LEFT('[1]Konosys-export'!AA438,1)</f>
        <v>1</v>
      </c>
      <c r="F438" s="4" t="str">
        <f>LEFT(Konosys_Data!I438,FIND("_",Konosys_Data!I438)-1)</f>
        <v>NTIC</v>
      </c>
      <c r="G438" s="11" t="str">
        <f t="shared" si="38"/>
        <v>TDM</v>
      </c>
      <c r="H438" s="4" t="str">
        <f t="shared" si="39"/>
        <v>TS</v>
      </c>
      <c r="I438" s="4" t="str">
        <f>RIGHT(Konosys_Data!I438, LEN(Konosys_Data!I438) - FIND("_",Konosys_Data!I438))</f>
        <v>TDM_TS_2A-Techniques de Développement Multimédia (2A)-2018</v>
      </c>
      <c r="J438" s="10" t="str">
        <f t="shared" si="40"/>
        <v>TS_2A-Techniques de Développement Multimédia (2A)-2018</v>
      </c>
      <c r="K438" t="str">
        <f t="shared" si="41"/>
        <v>2A-Techniques de Développement Multimédia (2A)-2018</v>
      </c>
    </row>
    <row r="439" spans="1:11" x14ac:dyDescent="0.25">
      <c r="A439" s="5">
        <v>2019</v>
      </c>
      <c r="B439" t="str">
        <f t="shared" si="36"/>
        <v>NTIC_TDI_TS</v>
      </c>
      <c r="C439" t="str">
        <f t="shared" si="37"/>
        <v>TDI203-NTIC_TDI_TS_2019</v>
      </c>
      <c r="D439" t="str">
        <f>Konosys_Data!J439</f>
        <v>TDI203</v>
      </c>
      <c r="E439" s="4" t="str">
        <f>LEFT('[1]Konosys-export'!AA439,1)</f>
        <v>1</v>
      </c>
      <c r="F439" s="4" t="str">
        <f>LEFT(Konosys_Data!I439,FIND("_",Konosys_Data!I439)-1)</f>
        <v>NTIC</v>
      </c>
      <c r="G439" s="11" t="str">
        <f t="shared" si="38"/>
        <v>TDI</v>
      </c>
      <c r="H439" s="4" t="str">
        <f t="shared" si="39"/>
        <v>TS</v>
      </c>
      <c r="I439" s="4" t="str">
        <f>RIGHT(Konosys_Data!I439, LEN(Konosys_Data!I439) - FIND("_",Konosys_Data!I439))</f>
        <v>TDI_TS_2A-Techniques de Développement Informatique (2A)-2018</v>
      </c>
      <c r="J439" s="10" t="str">
        <f t="shared" si="40"/>
        <v>TS_2A-Techniques de Développement Informatique (2A)-2018</v>
      </c>
      <c r="K439" t="str">
        <f t="shared" si="41"/>
        <v>2A-Techniques de Développement Informatique (2A)-2018</v>
      </c>
    </row>
    <row r="440" spans="1:11" x14ac:dyDescent="0.25">
      <c r="A440" s="5">
        <v>2019</v>
      </c>
      <c r="B440" t="str">
        <f t="shared" si="36"/>
        <v>NTIC_TDI_TS</v>
      </c>
      <c r="C440" t="str">
        <f t="shared" si="37"/>
        <v>TDI106-NTIC_TDI_TS_2019</v>
      </c>
      <c r="D440" t="str">
        <f>Konosys_Data!J440</f>
        <v>TDI106</v>
      </c>
      <c r="E440" s="4" t="str">
        <f>LEFT('[1]Konosys-export'!AA440,1)</f>
        <v>1</v>
      </c>
      <c r="F440" s="4" t="str">
        <f>LEFT(Konosys_Data!I440,FIND("_",Konosys_Data!I440)-1)</f>
        <v>NTIC</v>
      </c>
      <c r="G440" s="11" t="str">
        <f t="shared" si="38"/>
        <v>TDI</v>
      </c>
      <c r="H440" s="4" t="str">
        <f t="shared" si="39"/>
        <v>TS</v>
      </c>
      <c r="I440" s="4" t="str">
        <f>RIGHT(Konosys_Data!I440, LEN(Konosys_Data!I440) - FIND("_",Konosys_Data!I440))</f>
        <v>TDI_TS_1A-Techniques de Développement Informatique (1A)-2018</v>
      </c>
      <c r="J440" s="10" t="str">
        <f t="shared" si="40"/>
        <v>TS_1A-Techniques de Développement Informatique (1A)-2018</v>
      </c>
      <c r="K440" t="str">
        <f t="shared" si="41"/>
        <v>1A-Techniques de Développement Informatique (1A)-2018</v>
      </c>
    </row>
    <row r="441" spans="1:11" x14ac:dyDescent="0.25">
      <c r="A441" s="5">
        <v>2019</v>
      </c>
      <c r="B441" t="str">
        <f t="shared" si="36"/>
        <v>NTIC_TDI_TS</v>
      </c>
      <c r="C441" t="str">
        <f t="shared" si="37"/>
        <v>TDI204-NTIC_TDI_TS_2019</v>
      </c>
      <c r="D441" t="str">
        <f>Konosys_Data!J441</f>
        <v>TDI204</v>
      </c>
      <c r="E441" s="4" t="str">
        <f>LEFT('[1]Konosys-export'!AA441,1)</f>
        <v>1</v>
      </c>
      <c r="F441" s="4" t="str">
        <f>LEFT(Konosys_Data!I441,FIND("_",Konosys_Data!I441)-1)</f>
        <v>NTIC</v>
      </c>
      <c r="G441" s="11" t="str">
        <f t="shared" si="38"/>
        <v>TDI</v>
      </c>
      <c r="H441" s="4" t="str">
        <f t="shared" si="39"/>
        <v>TS</v>
      </c>
      <c r="I441" s="4" t="str">
        <f>RIGHT(Konosys_Data!I441, LEN(Konosys_Data!I441) - FIND("_",Konosys_Data!I441))</f>
        <v>TDI_TS_2A-Techniques de Développement Informatique (2A)-2018</v>
      </c>
      <c r="J441" s="10" t="str">
        <f t="shared" si="40"/>
        <v>TS_2A-Techniques de Développement Informatique (2A)-2018</v>
      </c>
      <c r="K441" t="str">
        <f t="shared" si="41"/>
        <v>2A-Techniques de Développement Informatique (2A)-2018</v>
      </c>
    </row>
    <row r="442" spans="1:11" x14ac:dyDescent="0.25">
      <c r="A442" s="5">
        <v>2019</v>
      </c>
      <c r="B442" t="str">
        <f t="shared" si="36"/>
        <v>NTIC_TDI_TS</v>
      </c>
      <c r="C442" t="str">
        <f t="shared" si="37"/>
        <v>TDI201-NTIC_TDI_TS_2019</v>
      </c>
      <c r="D442" t="str">
        <f>Konosys_Data!J442</f>
        <v>TDI201</v>
      </c>
      <c r="E442" s="4" t="str">
        <f>LEFT('[1]Konosys-export'!AA442,1)</f>
        <v>1</v>
      </c>
      <c r="F442" s="4" t="str">
        <f>LEFT(Konosys_Data!I442,FIND("_",Konosys_Data!I442)-1)</f>
        <v>NTIC</v>
      </c>
      <c r="G442" s="11" t="str">
        <f t="shared" si="38"/>
        <v>TDI</v>
      </c>
      <c r="H442" s="4" t="str">
        <f t="shared" si="39"/>
        <v>TS</v>
      </c>
      <c r="I442" s="4" t="str">
        <f>RIGHT(Konosys_Data!I442, LEN(Konosys_Data!I442) - FIND("_",Konosys_Data!I442))</f>
        <v>TDI_TS_2A-Techniques de Développement Informatique (2A)-2018</v>
      </c>
      <c r="J442" s="10" t="str">
        <f t="shared" si="40"/>
        <v>TS_2A-Techniques de Développement Informatique (2A)-2018</v>
      </c>
      <c r="K442" t="str">
        <f t="shared" si="41"/>
        <v>2A-Techniques de Développement Informatique (2A)-2018</v>
      </c>
    </row>
    <row r="443" spans="1:11" x14ac:dyDescent="0.25">
      <c r="A443" s="5">
        <v>2019</v>
      </c>
      <c r="B443" t="str">
        <f t="shared" si="36"/>
        <v>NTIC_TDI_TS</v>
      </c>
      <c r="C443" t="str">
        <f t="shared" si="37"/>
        <v>TDI204-NTIC_TDI_TS_2019</v>
      </c>
      <c r="D443" t="str">
        <f>Konosys_Data!J443</f>
        <v>TDI204</v>
      </c>
      <c r="E443" s="4" t="str">
        <f>LEFT('[1]Konosys-export'!AA443,1)</f>
        <v>1</v>
      </c>
      <c r="F443" s="4" t="str">
        <f>LEFT(Konosys_Data!I443,FIND("_",Konosys_Data!I443)-1)</f>
        <v>NTIC</v>
      </c>
      <c r="G443" s="11" t="str">
        <f t="shared" si="38"/>
        <v>TDI</v>
      </c>
      <c r="H443" s="4" t="str">
        <f t="shared" si="39"/>
        <v>TS</v>
      </c>
      <c r="I443" s="4" t="str">
        <f>RIGHT(Konosys_Data!I443, LEN(Konosys_Data!I443) - FIND("_",Konosys_Data!I443))</f>
        <v>TDI_TS_2A-Techniques de Développement Informatique (2A)-2018</v>
      </c>
      <c r="J443" s="10" t="str">
        <f t="shared" si="40"/>
        <v>TS_2A-Techniques de Développement Informatique (2A)-2018</v>
      </c>
      <c r="K443" t="str">
        <f t="shared" si="41"/>
        <v>2A-Techniques de Développement Informatique (2A)-2018</v>
      </c>
    </row>
    <row r="444" spans="1:11" x14ac:dyDescent="0.25">
      <c r="A444" s="5">
        <v>2019</v>
      </c>
      <c r="B444" t="str">
        <f t="shared" si="36"/>
        <v>NTIC_TDI_TS</v>
      </c>
      <c r="C444" t="str">
        <f t="shared" si="37"/>
        <v>TDI204-NTIC_TDI_TS_2019</v>
      </c>
      <c r="D444" t="str">
        <f>Konosys_Data!J444</f>
        <v>TDI204</v>
      </c>
      <c r="E444" s="4" t="str">
        <f>LEFT('[1]Konosys-export'!AA444,1)</f>
        <v>1</v>
      </c>
      <c r="F444" s="4" t="str">
        <f>LEFT(Konosys_Data!I444,FIND("_",Konosys_Data!I444)-1)</f>
        <v>NTIC</v>
      </c>
      <c r="G444" s="11" t="str">
        <f t="shared" si="38"/>
        <v>TDI</v>
      </c>
      <c r="H444" s="4" t="str">
        <f t="shared" si="39"/>
        <v>TS</v>
      </c>
      <c r="I444" s="4" t="str">
        <f>RIGHT(Konosys_Data!I444, LEN(Konosys_Data!I444) - FIND("_",Konosys_Data!I444))</f>
        <v>TDI_TS_2A-Techniques de Développement Informatique (2A)-2018</v>
      </c>
      <c r="J444" s="10" t="str">
        <f t="shared" si="40"/>
        <v>TS_2A-Techniques de Développement Informatique (2A)-2018</v>
      </c>
      <c r="K444" t="str">
        <f t="shared" si="41"/>
        <v>2A-Techniques de Développement Informatique (2A)-2018</v>
      </c>
    </row>
    <row r="445" spans="1:11" x14ac:dyDescent="0.25">
      <c r="A445" s="5">
        <v>2019</v>
      </c>
      <c r="B445" t="str">
        <f t="shared" si="36"/>
        <v>NTIC_TDI_TS</v>
      </c>
      <c r="C445" t="str">
        <f t="shared" si="37"/>
        <v>TDI103-NTIC_TDI_TS_2019</v>
      </c>
      <c r="D445" t="str">
        <f>Konosys_Data!J445</f>
        <v>TDI103</v>
      </c>
      <c r="E445" s="4" t="str">
        <f>LEFT('[1]Konosys-export'!AA445,1)</f>
        <v>1</v>
      </c>
      <c r="F445" s="4" t="str">
        <f>LEFT(Konosys_Data!I445,FIND("_",Konosys_Data!I445)-1)</f>
        <v>NTIC</v>
      </c>
      <c r="G445" s="11" t="str">
        <f t="shared" si="38"/>
        <v>TDI</v>
      </c>
      <c r="H445" s="4" t="str">
        <f t="shared" si="39"/>
        <v>TS</v>
      </c>
      <c r="I445" s="4" t="str">
        <f>RIGHT(Konosys_Data!I445, LEN(Konosys_Data!I445) - FIND("_",Konosys_Data!I445))</f>
        <v>TDI_TS_1A-Techniques de Développement Informatique (1A)-2018</v>
      </c>
      <c r="J445" s="10" t="str">
        <f t="shared" si="40"/>
        <v>TS_1A-Techniques de Développement Informatique (1A)-2018</v>
      </c>
      <c r="K445" t="str">
        <f t="shared" si="41"/>
        <v>1A-Techniques de Développement Informatique (1A)-2018</v>
      </c>
    </row>
    <row r="446" spans="1:11" x14ac:dyDescent="0.25">
      <c r="A446" s="5">
        <v>2019</v>
      </c>
      <c r="B446" t="str">
        <f t="shared" si="36"/>
        <v>NTIC_TDI_TS</v>
      </c>
      <c r="C446" t="str">
        <f t="shared" si="37"/>
        <v>TDI204-NTIC_TDI_TS_2019</v>
      </c>
      <c r="D446" t="str">
        <f>Konosys_Data!J446</f>
        <v>TDI204</v>
      </c>
      <c r="E446" s="4" t="str">
        <f>LEFT('[1]Konosys-export'!AA446,1)</f>
        <v>1</v>
      </c>
      <c r="F446" s="4" t="str">
        <f>LEFT(Konosys_Data!I446,FIND("_",Konosys_Data!I446)-1)</f>
        <v>NTIC</v>
      </c>
      <c r="G446" s="11" t="str">
        <f t="shared" si="38"/>
        <v>TDI</v>
      </c>
      <c r="H446" s="4" t="str">
        <f t="shared" si="39"/>
        <v>TS</v>
      </c>
      <c r="I446" s="4" t="str">
        <f>RIGHT(Konosys_Data!I446, LEN(Konosys_Data!I446) - FIND("_",Konosys_Data!I446))</f>
        <v>TDI_TS_2A-Techniques de Développement Informatique (2A)-2018</v>
      </c>
      <c r="J446" s="10" t="str">
        <f t="shared" si="40"/>
        <v>TS_2A-Techniques de Développement Informatique (2A)-2018</v>
      </c>
      <c r="K446" t="str">
        <f t="shared" si="41"/>
        <v>2A-Techniques de Développement Informatique (2A)-2018</v>
      </c>
    </row>
    <row r="447" spans="1:11" x14ac:dyDescent="0.25">
      <c r="A447" s="5">
        <v>2019</v>
      </c>
      <c r="B447" t="str">
        <f t="shared" si="36"/>
        <v>NTIC_TDI_TS</v>
      </c>
      <c r="C447" t="str">
        <f t="shared" si="37"/>
        <v>TDI204-NTIC_TDI_TS_2019</v>
      </c>
      <c r="D447" t="str">
        <f>Konosys_Data!J447</f>
        <v>TDI204</v>
      </c>
      <c r="E447" s="4" t="str">
        <f>LEFT('[1]Konosys-export'!AA447,1)</f>
        <v>1</v>
      </c>
      <c r="F447" s="4" t="str">
        <f>LEFT(Konosys_Data!I447,FIND("_",Konosys_Data!I447)-1)</f>
        <v>NTIC</v>
      </c>
      <c r="G447" s="11" t="str">
        <f t="shared" si="38"/>
        <v>TDI</v>
      </c>
      <c r="H447" s="4" t="str">
        <f t="shared" si="39"/>
        <v>TS</v>
      </c>
      <c r="I447" s="4" t="str">
        <f>RIGHT(Konosys_Data!I447, LEN(Konosys_Data!I447) - FIND("_",Konosys_Data!I447))</f>
        <v>TDI_TS_2A-Techniques de Développement Informatique (2A)-2018</v>
      </c>
      <c r="J447" s="10" t="str">
        <f t="shared" si="40"/>
        <v>TS_2A-Techniques de Développement Informatique (2A)-2018</v>
      </c>
      <c r="K447" t="str">
        <f t="shared" si="41"/>
        <v>2A-Techniques de Développement Informatique (2A)-2018</v>
      </c>
    </row>
    <row r="448" spans="1:11" x14ac:dyDescent="0.25">
      <c r="A448" s="5">
        <v>2019</v>
      </c>
      <c r="B448" t="str">
        <f t="shared" si="36"/>
        <v>NTIC_TDI_TS</v>
      </c>
      <c r="C448" t="str">
        <f t="shared" si="37"/>
        <v>TDI202-NTIC_TDI_TS_2019</v>
      </c>
      <c r="D448" t="str">
        <f>Konosys_Data!J448</f>
        <v>TDI202</v>
      </c>
      <c r="E448" s="4" t="str">
        <f>LEFT('[1]Konosys-export'!AA448,1)</f>
        <v>1</v>
      </c>
      <c r="F448" s="4" t="str">
        <f>LEFT(Konosys_Data!I448,FIND("_",Konosys_Data!I448)-1)</f>
        <v>NTIC</v>
      </c>
      <c r="G448" s="11" t="str">
        <f t="shared" si="38"/>
        <v>TDI</v>
      </c>
      <c r="H448" s="4" t="str">
        <f t="shared" si="39"/>
        <v>TS</v>
      </c>
      <c r="I448" s="4" t="str">
        <f>RIGHT(Konosys_Data!I448, LEN(Konosys_Data!I448) - FIND("_",Konosys_Data!I448))</f>
        <v>TDI_TS_2A-Techniques de Développement Informatique (2A)-2018</v>
      </c>
      <c r="J448" s="10" t="str">
        <f t="shared" si="40"/>
        <v>TS_2A-Techniques de Développement Informatique (2A)-2018</v>
      </c>
      <c r="K448" t="str">
        <f t="shared" si="41"/>
        <v>2A-Techniques de Développement Informatique (2A)-2018</v>
      </c>
    </row>
    <row r="449" spans="1:11" x14ac:dyDescent="0.25">
      <c r="A449" s="5">
        <v>2019</v>
      </c>
      <c r="B449" t="str">
        <f t="shared" si="36"/>
        <v>NTIC_TDI_TS</v>
      </c>
      <c r="C449" t="str">
        <f t="shared" si="37"/>
        <v>TDI204-NTIC_TDI_TS_2019</v>
      </c>
      <c r="D449" t="str">
        <f>Konosys_Data!J449</f>
        <v>TDI204</v>
      </c>
      <c r="E449" s="4" t="str">
        <f>LEFT('[1]Konosys-export'!AA449,1)</f>
        <v>1</v>
      </c>
      <c r="F449" s="4" t="str">
        <f>LEFT(Konosys_Data!I449,FIND("_",Konosys_Data!I449)-1)</f>
        <v>NTIC</v>
      </c>
      <c r="G449" s="11" t="str">
        <f t="shared" si="38"/>
        <v>TDI</v>
      </c>
      <c r="H449" s="4" t="str">
        <f t="shared" si="39"/>
        <v>TS</v>
      </c>
      <c r="I449" s="4" t="str">
        <f>RIGHT(Konosys_Data!I449, LEN(Konosys_Data!I449) - FIND("_",Konosys_Data!I449))</f>
        <v>TDI_TS_2A-Techniques de Développement Informatique (2A)-2018</v>
      </c>
      <c r="J449" s="10" t="str">
        <f t="shared" si="40"/>
        <v>TS_2A-Techniques de Développement Informatique (2A)-2018</v>
      </c>
      <c r="K449" t="str">
        <f t="shared" si="41"/>
        <v>2A-Techniques de Développement Informatique (2A)-2018</v>
      </c>
    </row>
    <row r="450" spans="1:11" x14ac:dyDescent="0.25">
      <c r="A450" s="5">
        <v>2019</v>
      </c>
      <c r="B450" t="str">
        <f t="shared" si="36"/>
        <v>NTIC_TDI_TS</v>
      </c>
      <c r="C450" t="str">
        <f t="shared" si="37"/>
        <v>TDI103-NTIC_TDI_TS_2019</v>
      </c>
      <c r="D450" t="str">
        <f>Konosys_Data!J450</f>
        <v>TDI103</v>
      </c>
      <c r="E450" s="4" t="str">
        <f>LEFT('[1]Konosys-export'!AA450,1)</f>
        <v>1</v>
      </c>
      <c r="F450" s="4" t="str">
        <f>LEFT(Konosys_Data!I450,FIND("_",Konosys_Data!I450)-1)</f>
        <v>NTIC</v>
      </c>
      <c r="G450" s="11" t="str">
        <f t="shared" si="38"/>
        <v>TDI</v>
      </c>
      <c r="H450" s="4" t="str">
        <f t="shared" si="39"/>
        <v>TS</v>
      </c>
      <c r="I450" s="4" t="str">
        <f>RIGHT(Konosys_Data!I450, LEN(Konosys_Data!I450) - FIND("_",Konosys_Data!I450))</f>
        <v>TDI_TS_1A-Techniques de Développement Informatique (1A)-2018</v>
      </c>
      <c r="J450" s="10" t="str">
        <f t="shared" si="40"/>
        <v>TS_1A-Techniques de Développement Informatique (1A)-2018</v>
      </c>
      <c r="K450" t="str">
        <f t="shared" si="41"/>
        <v>1A-Techniques de Développement Informatique (1A)-2018</v>
      </c>
    </row>
    <row r="451" spans="1:11" x14ac:dyDescent="0.25">
      <c r="A451" s="5">
        <v>2019</v>
      </c>
      <c r="B451" t="str">
        <f t="shared" ref="B451:B514" si="42">CONCATENATE(F451,"_",G451,"_",H451)</f>
        <v>NTIC_TDI_TS</v>
      </c>
      <c r="C451" t="str">
        <f t="shared" ref="C451:C514" si="43">CONCATENATE(D451,"-",B451,"_",A451)</f>
        <v>TDI204-NTIC_TDI_TS_2019</v>
      </c>
      <c r="D451" t="str">
        <f>Konosys_Data!J451</f>
        <v>TDI204</v>
      </c>
      <c r="E451" s="4" t="str">
        <f>LEFT('[1]Konosys-export'!AA451,1)</f>
        <v>1</v>
      </c>
      <c r="F451" s="4" t="str">
        <f>LEFT(Konosys_Data!I451,FIND("_",Konosys_Data!I451)-1)</f>
        <v>NTIC</v>
      </c>
      <c r="G451" s="11" t="str">
        <f t="shared" ref="G451:G514" si="44">LEFT(I451,FIND("_",I451) -1)</f>
        <v>TDI</v>
      </c>
      <c r="H451" s="4" t="str">
        <f t="shared" ref="H451:H514" si="45">LEFT(J451,FIND("_",J451)-1)</f>
        <v>TS</v>
      </c>
      <c r="I451" s="4" t="str">
        <f>RIGHT(Konosys_Data!I451, LEN(Konosys_Data!I451) - FIND("_",Konosys_Data!I451))</f>
        <v>TDI_TS_2A-Techniques de Développement Informatique (2A)-2018</v>
      </c>
      <c r="J451" s="10" t="str">
        <f t="shared" ref="J451:J514" si="46">RIGHT(I451,LEN(I451)-FIND("_",I451))</f>
        <v>TS_2A-Techniques de Développement Informatique (2A)-2018</v>
      </c>
      <c r="K451" t="str">
        <f t="shared" ref="K451:K514" si="47">RIGHT(J451,LEN(J451)-FIND("_",J451))</f>
        <v>2A-Techniques de Développement Informatique (2A)-2018</v>
      </c>
    </row>
    <row r="452" spans="1:11" x14ac:dyDescent="0.25">
      <c r="A452" s="5">
        <v>2019</v>
      </c>
      <c r="B452" t="str">
        <f t="shared" si="42"/>
        <v>NTIC_TDI_TS</v>
      </c>
      <c r="C452" t="str">
        <f t="shared" si="43"/>
        <v>TDI202-NTIC_TDI_TS_2019</v>
      </c>
      <c r="D452" t="str">
        <f>Konosys_Data!J452</f>
        <v>TDI202</v>
      </c>
      <c r="E452" s="4" t="str">
        <f>LEFT('[1]Konosys-export'!AA452,1)</f>
        <v>1</v>
      </c>
      <c r="F452" s="4" t="str">
        <f>LEFT(Konosys_Data!I452,FIND("_",Konosys_Data!I452)-1)</f>
        <v>NTIC</v>
      </c>
      <c r="G452" s="11" t="str">
        <f t="shared" si="44"/>
        <v>TDI</v>
      </c>
      <c r="H452" s="4" t="str">
        <f t="shared" si="45"/>
        <v>TS</v>
      </c>
      <c r="I452" s="4" t="str">
        <f>RIGHT(Konosys_Data!I452, LEN(Konosys_Data!I452) - FIND("_",Konosys_Data!I452))</f>
        <v>TDI_TS_2A-Techniques de Développement Informatique (2A)-2018</v>
      </c>
      <c r="J452" s="10" t="str">
        <f t="shared" si="46"/>
        <v>TS_2A-Techniques de Développement Informatique (2A)-2018</v>
      </c>
      <c r="K452" t="str">
        <f t="shared" si="47"/>
        <v>2A-Techniques de Développement Informatique (2A)-2018</v>
      </c>
    </row>
    <row r="453" spans="1:11" x14ac:dyDescent="0.25">
      <c r="A453" s="5">
        <v>2019</v>
      </c>
      <c r="B453" t="str">
        <f t="shared" si="42"/>
        <v>NTIC_TDI_TS</v>
      </c>
      <c r="C453" t="str">
        <f t="shared" si="43"/>
        <v>TDI202-NTIC_TDI_TS_2019</v>
      </c>
      <c r="D453" t="str">
        <f>Konosys_Data!J453</f>
        <v>TDI202</v>
      </c>
      <c r="E453" s="4" t="str">
        <f>LEFT('[1]Konosys-export'!AA453,1)</f>
        <v>1</v>
      </c>
      <c r="F453" s="4" t="str">
        <f>LEFT(Konosys_Data!I453,FIND("_",Konosys_Data!I453)-1)</f>
        <v>NTIC</v>
      </c>
      <c r="G453" s="11" t="str">
        <f t="shared" si="44"/>
        <v>TDI</v>
      </c>
      <c r="H453" s="4" t="str">
        <f t="shared" si="45"/>
        <v>TS</v>
      </c>
      <c r="I453" s="4" t="str">
        <f>RIGHT(Konosys_Data!I453, LEN(Konosys_Data!I453) - FIND("_",Konosys_Data!I453))</f>
        <v>TDI_TS_2A-Techniques de Développement Informatique (2A)-2018</v>
      </c>
      <c r="J453" s="10" t="str">
        <f t="shared" si="46"/>
        <v>TS_2A-Techniques de Développement Informatique (2A)-2018</v>
      </c>
      <c r="K453" t="str">
        <f t="shared" si="47"/>
        <v>2A-Techniques de Développement Informatique (2A)-2018</v>
      </c>
    </row>
    <row r="454" spans="1:11" x14ac:dyDescent="0.25">
      <c r="A454" s="5">
        <v>2019</v>
      </c>
      <c r="B454" t="str">
        <f t="shared" si="42"/>
        <v>NTIC_TDI_TS</v>
      </c>
      <c r="C454" t="str">
        <f t="shared" si="43"/>
        <v>TDI202-NTIC_TDI_TS_2019</v>
      </c>
      <c r="D454" t="str">
        <f>Konosys_Data!J454</f>
        <v>TDI202</v>
      </c>
      <c r="E454" s="4" t="str">
        <f>LEFT('[1]Konosys-export'!AA454,1)</f>
        <v>1</v>
      </c>
      <c r="F454" s="4" t="str">
        <f>LEFT(Konosys_Data!I454,FIND("_",Konosys_Data!I454)-1)</f>
        <v>NTIC</v>
      </c>
      <c r="G454" s="11" t="str">
        <f t="shared" si="44"/>
        <v>TDI</v>
      </c>
      <c r="H454" s="4" t="str">
        <f t="shared" si="45"/>
        <v>TS</v>
      </c>
      <c r="I454" s="4" t="str">
        <f>RIGHT(Konosys_Data!I454, LEN(Konosys_Data!I454) - FIND("_",Konosys_Data!I454))</f>
        <v>TDI_TS_2A-Techniques de Développement Informatique (2A)-2018</v>
      </c>
      <c r="J454" s="10" t="str">
        <f t="shared" si="46"/>
        <v>TS_2A-Techniques de Développement Informatique (2A)-2018</v>
      </c>
      <c r="K454" t="str">
        <f t="shared" si="47"/>
        <v>2A-Techniques de Développement Informatique (2A)-2018</v>
      </c>
    </row>
    <row r="455" spans="1:11" x14ac:dyDescent="0.25">
      <c r="A455" s="5">
        <v>2019</v>
      </c>
      <c r="B455" t="str">
        <f t="shared" si="42"/>
        <v>NTIC_TDI_TS</v>
      </c>
      <c r="C455" t="str">
        <f t="shared" si="43"/>
        <v>TDI103-NTIC_TDI_TS_2019</v>
      </c>
      <c r="D455" t="str">
        <f>Konosys_Data!J455</f>
        <v>TDI103</v>
      </c>
      <c r="E455" s="4" t="str">
        <f>LEFT('[1]Konosys-export'!AA455,1)</f>
        <v>1</v>
      </c>
      <c r="F455" s="4" t="str">
        <f>LEFT(Konosys_Data!I455,FIND("_",Konosys_Data!I455)-1)</f>
        <v>NTIC</v>
      </c>
      <c r="G455" s="11" t="str">
        <f t="shared" si="44"/>
        <v>TDI</v>
      </c>
      <c r="H455" s="4" t="str">
        <f t="shared" si="45"/>
        <v>TS</v>
      </c>
      <c r="I455" s="4" t="str">
        <f>RIGHT(Konosys_Data!I455, LEN(Konosys_Data!I455) - FIND("_",Konosys_Data!I455))</f>
        <v>TDI_TS_1A-Techniques de Développement Informatique (1A)-2018</v>
      </c>
      <c r="J455" s="10" t="str">
        <f t="shared" si="46"/>
        <v>TS_1A-Techniques de Développement Informatique (1A)-2018</v>
      </c>
      <c r="K455" t="str">
        <f t="shared" si="47"/>
        <v>1A-Techniques de Développement Informatique (1A)-2018</v>
      </c>
    </row>
    <row r="456" spans="1:11" x14ac:dyDescent="0.25">
      <c r="A456" s="5">
        <v>2019</v>
      </c>
      <c r="B456" t="str">
        <f t="shared" si="42"/>
        <v>NTIC_TDI_TS</v>
      </c>
      <c r="C456" t="str">
        <f>CONCATENATE(D456,"-",B456,"_",A456)</f>
        <v>TDI105-NTIC_TDI_TS_2019</v>
      </c>
      <c r="D456" t="str">
        <f>Konosys_Data!J456</f>
        <v>TDI105</v>
      </c>
      <c r="E456" s="4" t="str">
        <f>LEFT('[1]Konosys-export'!AA456,1)</f>
        <v>1</v>
      </c>
      <c r="F456" s="4" t="str">
        <f>LEFT(Konosys_Data!I456,FIND("_",Konosys_Data!I456)-1)</f>
        <v>NTIC</v>
      </c>
      <c r="G456" s="11" t="str">
        <f t="shared" si="44"/>
        <v>TDI</v>
      </c>
      <c r="H456" s="4" t="str">
        <f t="shared" si="45"/>
        <v>TS</v>
      </c>
      <c r="I456" s="4" t="str">
        <f>RIGHT(Konosys_Data!I456, LEN(Konosys_Data!I456) - FIND("_",Konosys_Data!I456))</f>
        <v>TDI_TS_1A-Techniques de Développement Informatique (1A)-2018</v>
      </c>
      <c r="J456" s="10" t="str">
        <f t="shared" si="46"/>
        <v>TS_1A-Techniques de Développement Informatique (1A)-2018</v>
      </c>
      <c r="K456" t="str">
        <f t="shared" si="47"/>
        <v>1A-Techniques de Développement Informatique (1A)-2018</v>
      </c>
    </row>
    <row r="457" spans="1:11" x14ac:dyDescent="0.25">
      <c r="A457" s="5">
        <v>2019</v>
      </c>
      <c r="B457" t="str">
        <f t="shared" si="42"/>
        <v>NTIC_TDI_TS</v>
      </c>
      <c r="C457" t="str">
        <f t="shared" si="43"/>
        <v>TDI104-NTIC_TDI_TS_2019</v>
      </c>
      <c r="D457" t="str">
        <f>Konosys_Data!J457</f>
        <v>TDI104</v>
      </c>
      <c r="E457" s="4" t="str">
        <f>LEFT('[1]Konosys-export'!AA457,1)</f>
        <v>1</v>
      </c>
      <c r="F457" s="4" t="str">
        <f>LEFT(Konosys_Data!I457,FIND("_",Konosys_Data!I457)-1)</f>
        <v>NTIC</v>
      </c>
      <c r="G457" s="11" t="str">
        <f t="shared" si="44"/>
        <v>TDI</v>
      </c>
      <c r="H457" s="4" t="str">
        <f t="shared" si="45"/>
        <v>TS</v>
      </c>
      <c r="I457" s="4" t="str">
        <f>RIGHT(Konosys_Data!I457, LEN(Konosys_Data!I457) - FIND("_",Konosys_Data!I457))</f>
        <v>TDI_TS_1A-Techniques de Développement Informatique (1A)-2018</v>
      </c>
      <c r="J457" s="10" t="str">
        <f t="shared" si="46"/>
        <v>TS_1A-Techniques de Développement Informatique (1A)-2018</v>
      </c>
      <c r="K457" t="str">
        <f t="shared" si="47"/>
        <v>1A-Techniques de Développement Informatique (1A)-2018</v>
      </c>
    </row>
    <row r="458" spans="1:11" x14ac:dyDescent="0.25">
      <c r="A458" s="5">
        <v>2019</v>
      </c>
      <c r="B458" t="str">
        <f t="shared" si="42"/>
        <v>NTIC_TDI_TS</v>
      </c>
      <c r="C458" t="str">
        <f t="shared" si="43"/>
        <v>TDI104-NTIC_TDI_TS_2019</v>
      </c>
      <c r="D458" t="str">
        <f>Konosys_Data!J458</f>
        <v>TDI104</v>
      </c>
      <c r="E458" s="4" t="str">
        <f>LEFT('[1]Konosys-export'!AA458,1)</f>
        <v>1</v>
      </c>
      <c r="F458" s="4" t="str">
        <f>LEFT(Konosys_Data!I458,FIND("_",Konosys_Data!I458)-1)</f>
        <v>NTIC</v>
      </c>
      <c r="G458" s="11" t="str">
        <f t="shared" si="44"/>
        <v>TDI</v>
      </c>
      <c r="H458" s="4" t="str">
        <f t="shared" si="45"/>
        <v>TS</v>
      </c>
      <c r="I458" s="4" t="str">
        <f>RIGHT(Konosys_Data!I458, LEN(Konosys_Data!I458) - FIND("_",Konosys_Data!I458))</f>
        <v>TDI_TS_1A-Techniques de Développement Informatique (1A)-2018</v>
      </c>
      <c r="J458" s="10" t="str">
        <f t="shared" si="46"/>
        <v>TS_1A-Techniques de Développement Informatique (1A)-2018</v>
      </c>
      <c r="K458" t="str">
        <f t="shared" si="47"/>
        <v>1A-Techniques de Développement Informatique (1A)-2018</v>
      </c>
    </row>
    <row r="459" spans="1:11" x14ac:dyDescent="0.25">
      <c r="A459" s="5">
        <v>2019</v>
      </c>
      <c r="B459" t="str">
        <f t="shared" si="42"/>
        <v>NTIC_TDI_TS</v>
      </c>
      <c r="C459" t="str">
        <f t="shared" si="43"/>
        <v>TDI201-NTIC_TDI_TS_2019</v>
      </c>
      <c r="D459" t="str">
        <f>Konosys_Data!J459</f>
        <v>TDI201</v>
      </c>
      <c r="E459" s="4" t="str">
        <f>LEFT('[1]Konosys-export'!AA459,1)</f>
        <v>1</v>
      </c>
      <c r="F459" s="4" t="str">
        <f>LEFT(Konosys_Data!I459,FIND("_",Konosys_Data!I459)-1)</f>
        <v>NTIC</v>
      </c>
      <c r="G459" s="11" t="str">
        <f t="shared" si="44"/>
        <v>TDI</v>
      </c>
      <c r="H459" s="4" t="str">
        <f t="shared" si="45"/>
        <v>TS</v>
      </c>
      <c r="I459" s="4" t="str">
        <f>RIGHT(Konosys_Data!I459, LEN(Konosys_Data!I459) - FIND("_",Konosys_Data!I459))</f>
        <v>TDI_TS_2A-Techniques de Développement Informatique (2A)-2018</v>
      </c>
      <c r="J459" s="10" t="str">
        <f t="shared" si="46"/>
        <v>TS_2A-Techniques de Développement Informatique (2A)-2018</v>
      </c>
      <c r="K459" t="str">
        <f t="shared" si="47"/>
        <v>2A-Techniques de Développement Informatique (2A)-2018</v>
      </c>
    </row>
    <row r="460" spans="1:11" x14ac:dyDescent="0.25">
      <c r="A460" s="5">
        <v>2019</v>
      </c>
      <c r="B460" t="str">
        <f t="shared" si="42"/>
        <v>NTIC_TDI_TS</v>
      </c>
      <c r="C460" t="str">
        <f t="shared" si="43"/>
        <v>TDI204-NTIC_TDI_TS_2019</v>
      </c>
      <c r="D460" t="str">
        <f>Konosys_Data!J460</f>
        <v>TDI204</v>
      </c>
      <c r="E460" s="4" t="str">
        <f>LEFT('[1]Konosys-export'!AA460,1)</f>
        <v>1</v>
      </c>
      <c r="F460" s="4" t="str">
        <f>LEFT(Konosys_Data!I460,FIND("_",Konosys_Data!I460)-1)</f>
        <v>NTIC</v>
      </c>
      <c r="G460" s="11" t="str">
        <f t="shared" si="44"/>
        <v>TDI</v>
      </c>
      <c r="H460" s="4" t="str">
        <f t="shared" si="45"/>
        <v>TS</v>
      </c>
      <c r="I460" s="4" t="str">
        <f>RIGHT(Konosys_Data!I460, LEN(Konosys_Data!I460) - FIND("_",Konosys_Data!I460))</f>
        <v>TDI_TS_2A-Techniques de Développement Informatique (2A)-2018</v>
      </c>
      <c r="J460" s="10" t="str">
        <f t="shared" si="46"/>
        <v>TS_2A-Techniques de Développement Informatique (2A)-2018</v>
      </c>
      <c r="K460" t="str">
        <f t="shared" si="47"/>
        <v>2A-Techniques de Développement Informatique (2A)-2018</v>
      </c>
    </row>
    <row r="461" spans="1:11" x14ac:dyDescent="0.25">
      <c r="A461" s="5">
        <v>2019</v>
      </c>
      <c r="B461" t="str">
        <f t="shared" si="42"/>
        <v>NTIC_TDI_TS</v>
      </c>
      <c r="C461" t="str">
        <f t="shared" si="43"/>
        <v>TDI202-NTIC_TDI_TS_2019</v>
      </c>
      <c r="D461" t="str">
        <f>Konosys_Data!J461</f>
        <v>TDI202</v>
      </c>
      <c r="E461" s="4" t="str">
        <f>LEFT('[1]Konosys-export'!AA461,1)</f>
        <v>1</v>
      </c>
      <c r="F461" s="4" t="str">
        <f>LEFT(Konosys_Data!I461,FIND("_",Konosys_Data!I461)-1)</f>
        <v>NTIC</v>
      </c>
      <c r="G461" s="11" t="str">
        <f t="shared" si="44"/>
        <v>TDI</v>
      </c>
      <c r="H461" s="4" t="str">
        <f t="shared" si="45"/>
        <v>TS</v>
      </c>
      <c r="I461" s="4" t="str">
        <f>RIGHT(Konosys_Data!I461, LEN(Konosys_Data!I461) - FIND("_",Konosys_Data!I461))</f>
        <v>TDI_TS_2A-Techniques de Développement Informatique (2A)-2018</v>
      </c>
      <c r="J461" s="10" t="str">
        <f t="shared" si="46"/>
        <v>TS_2A-Techniques de Développement Informatique (2A)-2018</v>
      </c>
      <c r="K461" t="str">
        <f t="shared" si="47"/>
        <v>2A-Techniques de Développement Informatique (2A)-2018</v>
      </c>
    </row>
    <row r="462" spans="1:11" x14ac:dyDescent="0.25">
      <c r="A462" s="5">
        <v>2019</v>
      </c>
      <c r="B462" t="str">
        <f t="shared" si="42"/>
        <v>NTIC_TDI_TS</v>
      </c>
      <c r="C462" t="str">
        <f t="shared" si="43"/>
        <v>TDI106-NTIC_TDI_TS_2019</v>
      </c>
      <c r="D462" t="str">
        <f>Konosys_Data!J462</f>
        <v>TDI106</v>
      </c>
      <c r="E462" s="4" t="str">
        <f>LEFT('[1]Konosys-export'!AA462,1)</f>
        <v>1</v>
      </c>
      <c r="F462" s="4" t="str">
        <f>LEFT(Konosys_Data!I462,FIND("_",Konosys_Data!I462)-1)</f>
        <v>NTIC</v>
      </c>
      <c r="G462" s="11" t="str">
        <f t="shared" si="44"/>
        <v>TDI</v>
      </c>
      <c r="H462" s="4" t="str">
        <f t="shared" si="45"/>
        <v>TS</v>
      </c>
      <c r="I462" s="4" t="str">
        <f>RIGHT(Konosys_Data!I462, LEN(Konosys_Data!I462) - FIND("_",Konosys_Data!I462))</f>
        <v>TDI_TS_1A-Techniques de Développement Informatique (1A)-2018</v>
      </c>
      <c r="J462" s="10" t="str">
        <f t="shared" si="46"/>
        <v>TS_1A-Techniques de Développement Informatique (1A)-2018</v>
      </c>
      <c r="K462" t="str">
        <f t="shared" si="47"/>
        <v>1A-Techniques de Développement Informatique (1A)-2018</v>
      </c>
    </row>
    <row r="463" spans="1:11" x14ac:dyDescent="0.25">
      <c r="A463" s="5">
        <v>2019</v>
      </c>
      <c r="B463" t="str">
        <f t="shared" si="42"/>
        <v>NTIC_TDI_TS</v>
      </c>
      <c r="C463" t="str">
        <f t="shared" si="43"/>
        <v>TDI105-NTIC_TDI_TS_2019</v>
      </c>
      <c r="D463" t="str">
        <f>Konosys_Data!J463</f>
        <v>TDI105</v>
      </c>
      <c r="E463" s="4" t="str">
        <f>LEFT('[1]Konosys-export'!AA463,1)</f>
        <v>1</v>
      </c>
      <c r="F463" s="4" t="str">
        <f>LEFT(Konosys_Data!I463,FIND("_",Konosys_Data!I463)-1)</f>
        <v>NTIC</v>
      </c>
      <c r="G463" s="11" t="str">
        <f t="shared" si="44"/>
        <v>TDI</v>
      </c>
      <c r="H463" s="4" t="str">
        <f t="shared" si="45"/>
        <v>TS</v>
      </c>
      <c r="I463" s="4" t="str">
        <f>RIGHT(Konosys_Data!I463, LEN(Konosys_Data!I463) - FIND("_",Konosys_Data!I463))</f>
        <v>TDI_TS_1A-Techniques de Développement Informatique (1A)-2018</v>
      </c>
      <c r="J463" s="10" t="str">
        <f t="shared" si="46"/>
        <v>TS_1A-Techniques de Développement Informatique (1A)-2018</v>
      </c>
      <c r="K463" t="str">
        <f t="shared" si="47"/>
        <v>1A-Techniques de Développement Informatique (1A)-2018</v>
      </c>
    </row>
    <row r="464" spans="1:11" x14ac:dyDescent="0.25">
      <c r="A464" s="5">
        <v>2019</v>
      </c>
      <c r="B464" t="str">
        <f t="shared" si="42"/>
        <v>NTIC_TDI_TS</v>
      </c>
      <c r="C464" t="str">
        <f t="shared" si="43"/>
        <v>TDI203-NTIC_TDI_TS_2019</v>
      </c>
      <c r="D464" t="str">
        <f>Konosys_Data!J464</f>
        <v>TDI203</v>
      </c>
      <c r="E464" s="4" t="str">
        <f>LEFT('[1]Konosys-export'!AA464,1)</f>
        <v>1</v>
      </c>
      <c r="F464" s="4" t="str">
        <f>LEFT(Konosys_Data!I464,FIND("_",Konosys_Data!I464)-1)</f>
        <v>NTIC</v>
      </c>
      <c r="G464" s="11" t="str">
        <f t="shared" si="44"/>
        <v>TDI</v>
      </c>
      <c r="H464" s="4" t="str">
        <f t="shared" si="45"/>
        <v>TS</v>
      </c>
      <c r="I464" s="4" t="str">
        <f>RIGHT(Konosys_Data!I464, LEN(Konosys_Data!I464) - FIND("_",Konosys_Data!I464))</f>
        <v>TDI_TS_2A-Techniques de Développement Informatique (2A)-2018</v>
      </c>
      <c r="J464" s="10" t="str">
        <f t="shared" si="46"/>
        <v>TS_2A-Techniques de Développement Informatique (2A)-2018</v>
      </c>
      <c r="K464" t="str">
        <f t="shared" si="47"/>
        <v>2A-Techniques de Développement Informatique (2A)-2018</v>
      </c>
    </row>
    <row r="465" spans="1:11" x14ac:dyDescent="0.25">
      <c r="A465" s="5">
        <v>2019</v>
      </c>
      <c r="B465" t="str">
        <f t="shared" si="42"/>
        <v>NTIC_TDI_TS</v>
      </c>
      <c r="C465" t="str">
        <f t="shared" si="43"/>
        <v>TDI201-NTIC_TDI_TS_2019</v>
      </c>
      <c r="D465" t="str">
        <f>Konosys_Data!J465</f>
        <v>TDI201</v>
      </c>
      <c r="E465" s="4" t="str">
        <f>LEFT('[1]Konosys-export'!AA465,1)</f>
        <v>1</v>
      </c>
      <c r="F465" s="4" t="str">
        <f>LEFT(Konosys_Data!I465,FIND("_",Konosys_Data!I465)-1)</f>
        <v>NTIC</v>
      </c>
      <c r="G465" s="11" t="str">
        <f t="shared" si="44"/>
        <v>TDI</v>
      </c>
      <c r="H465" s="4" t="str">
        <f t="shared" si="45"/>
        <v>TS</v>
      </c>
      <c r="I465" s="4" t="str">
        <f>RIGHT(Konosys_Data!I465, LEN(Konosys_Data!I465) - FIND("_",Konosys_Data!I465))</f>
        <v>TDI_TS_2A-Techniques de Développement Informatique (2A)-2018</v>
      </c>
      <c r="J465" s="10" t="str">
        <f t="shared" si="46"/>
        <v>TS_2A-Techniques de Développement Informatique (2A)-2018</v>
      </c>
      <c r="K465" t="str">
        <f t="shared" si="47"/>
        <v>2A-Techniques de Développement Informatique (2A)-2018</v>
      </c>
    </row>
    <row r="466" spans="1:11" x14ac:dyDescent="0.25">
      <c r="A466" s="5">
        <v>2019</v>
      </c>
      <c r="B466" t="str">
        <f t="shared" si="42"/>
        <v>NTIC_TDI_TS</v>
      </c>
      <c r="C466" t="str">
        <f t="shared" si="43"/>
        <v>TDI204-NTIC_TDI_TS_2019</v>
      </c>
      <c r="D466" t="str">
        <f>Konosys_Data!J466</f>
        <v>TDI204</v>
      </c>
      <c r="E466" s="4" t="str">
        <f>LEFT('[1]Konosys-export'!AA466,1)</f>
        <v>1</v>
      </c>
      <c r="F466" s="4" t="str">
        <f>LEFT(Konosys_Data!I466,FIND("_",Konosys_Data!I466)-1)</f>
        <v>NTIC</v>
      </c>
      <c r="G466" s="11" t="str">
        <f t="shared" si="44"/>
        <v>TDI</v>
      </c>
      <c r="H466" s="4" t="str">
        <f t="shared" si="45"/>
        <v>TS</v>
      </c>
      <c r="I466" s="4" t="str">
        <f>RIGHT(Konosys_Data!I466, LEN(Konosys_Data!I466) - FIND("_",Konosys_Data!I466))</f>
        <v>TDI_TS_2A-Techniques de Développement Informatique (2A)-2018</v>
      </c>
      <c r="J466" s="10" t="str">
        <f t="shared" si="46"/>
        <v>TS_2A-Techniques de Développement Informatique (2A)-2018</v>
      </c>
      <c r="K466" t="str">
        <f t="shared" si="47"/>
        <v>2A-Techniques de Développement Informatique (2A)-2018</v>
      </c>
    </row>
    <row r="467" spans="1:11" x14ac:dyDescent="0.25">
      <c r="A467" s="5">
        <v>2019</v>
      </c>
      <c r="B467" t="str">
        <f t="shared" si="42"/>
        <v>NTIC_TDI_TS</v>
      </c>
      <c r="C467" t="str">
        <f t="shared" si="43"/>
        <v>TDI202-NTIC_TDI_TS_2019</v>
      </c>
      <c r="D467" t="str">
        <f>Konosys_Data!J467</f>
        <v>TDI202</v>
      </c>
      <c r="E467" s="4" t="str">
        <f>LEFT('[1]Konosys-export'!AA467,1)</f>
        <v>1</v>
      </c>
      <c r="F467" s="4" t="str">
        <f>LEFT(Konosys_Data!I467,FIND("_",Konosys_Data!I467)-1)</f>
        <v>NTIC</v>
      </c>
      <c r="G467" s="11" t="str">
        <f t="shared" si="44"/>
        <v>TDI</v>
      </c>
      <c r="H467" s="4" t="str">
        <f t="shared" si="45"/>
        <v>TS</v>
      </c>
      <c r="I467" s="4" t="str">
        <f>RIGHT(Konosys_Data!I467, LEN(Konosys_Data!I467) - FIND("_",Konosys_Data!I467))</f>
        <v>TDI_TS_2A-Techniques de Développement Informatique (2A)-2018</v>
      </c>
      <c r="J467" s="10" t="str">
        <f t="shared" si="46"/>
        <v>TS_2A-Techniques de Développement Informatique (2A)-2018</v>
      </c>
      <c r="K467" t="str">
        <f t="shared" si="47"/>
        <v>2A-Techniques de Développement Informatique (2A)-2018</v>
      </c>
    </row>
    <row r="468" spans="1:11" x14ac:dyDescent="0.25">
      <c r="A468" s="5">
        <v>2019</v>
      </c>
      <c r="B468" t="str">
        <f t="shared" si="42"/>
        <v>NTIC_TDI_TS</v>
      </c>
      <c r="C468" t="str">
        <f t="shared" si="43"/>
        <v>TDI203-NTIC_TDI_TS_2019</v>
      </c>
      <c r="D468" t="str">
        <f>Konosys_Data!J468</f>
        <v>TDI203</v>
      </c>
      <c r="E468" s="4" t="str">
        <f>LEFT('[1]Konosys-export'!AA468,1)</f>
        <v>1</v>
      </c>
      <c r="F468" s="4" t="str">
        <f>LEFT(Konosys_Data!I468,FIND("_",Konosys_Data!I468)-1)</f>
        <v>NTIC</v>
      </c>
      <c r="G468" s="11" t="str">
        <f t="shared" si="44"/>
        <v>TDI</v>
      </c>
      <c r="H468" s="4" t="str">
        <f t="shared" si="45"/>
        <v>TS</v>
      </c>
      <c r="I468" s="4" t="str">
        <f>RIGHT(Konosys_Data!I468, LEN(Konosys_Data!I468) - FIND("_",Konosys_Data!I468))</f>
        <v>TDI_TS_2A-Techniques de Développement Informatique (2A)-2018</v>
      </c>
      <c r="J468" s="10" t="str">
        <f t="shared" si="46"/>
        <v>TS_2A-Techniques de Développement Informatique (2A)-2018</v>
      </c>
      <c r="K468" t="str">
        <f t="shared" si="47"/>
        <v>2A-Techniques de Développement Informatique (2A)-2018</v>
      </c>
    </row>
    <row r="469" spans="1:11" x14ac:dyDescent="0.25">
      <c r="A469" s="5">
        <v>2019</v>
      </c>
      <c r="B469" t="str">
        <f t="shared" si="42"/>
        <v>NTIC_TDM_TS</v>
      </c>
      <c r="C469" t="str">
        <f t="shared" si="43"/>
        <v>TDM202-NTIC_TDM_TS_2019</v>
      </c>
      <c r="D469" t="str">
        <f>Konosys_Data!J469</f>
        <v>TDM202</v>
      </c>
      <c r="E469" s="4" t="str">
        <f>LEFT('[1]Konosys-export'!AA469,1)</f>
        <v>1</v>
      </c>
      <c r="F469" s="4" t="str">
        <f>LEFT(Konosys_Data!I469,FIND("_",Konosys_Data!I469)-1)</f>
        <v>NTIC</v>
      </c>
      <c r="G469" s="11" t="str">
        <f t="shared" si="44"/>
        <v>TDM</v>
      </c>
      <c r="H469" s="4" t="str">
        <f t="shared" si="45"/>
        <v>TS</v>
      </c>
      <c r="I469" s="4" t="str">
        <f>RIGHT(Konosys_Data!I469, LEN(Konosys_Data!I469) - FIND("_",Konosys_Data!I469))</f>
        <v>TDM_TS_2A-Techniques de Développement Multimédia (2A)-2018</v>
      </c>
      <c r="J469" s="10" t="str">
        <f t="shared" si="46"/>
        <v>TS_2A-Techniques de Développement Multimédia (2A)-2018</v>
      </c>
      <c r="K469" t="str">
        <f t="shared" si="47"/>
        <v>2A-Techniques de Développement Multimédia (2A)-2018</v>
      </c>
    </row>
    <row r="470" spans="1:11" x14ac:dyDescent="0.25">
      <c r="A470" s="5">
        <v>2019</v>
      </c>
      <c r="B470" t="str">
        <f t="shared" si="42"/>
        <v>NTIC_TRI_TS</v>
      </c>
      <c r="C470" t="str">
        <f t="shared" si="43"/>
        <v>TRI201-NTIC_TRI_TS_2019</v>
      </c>
      <c r="D470" t="str">
        <f>Konosys_Data!J470</f>
        <v>TRI201</v>
      </c>
      <c r="E470" s="4" t="str">
        <f>LEFT('[1]Konosys-export'!AA470,1)</f>
        <v>1</v>
      </c>
      <c r="F470" s="4" t="str">
        <f>LEFT(Konosys_Data!I470,FIND("_",Konosys_Data!I470)-1)</f>
        <v>NTIC</v>
      </c>
      <c r="G470" s="11" t="str">
        <f t="shared" si="44"/>
        <v>TRI</v>
      </c>
      <c r="H470" s="4" t="str">
        <f t="shared" si="45"/>
        <v>TS</v>
      </c>
      <c r="I470" s="4" t="str">
        <f>RIGHT(Konosys_Data!I470, LEN(Konosys_Data!I470) - FIND("_",Konosys_Data!I470))</f>
        <v>TRI_TS_2A-Techniques des Réseaux Informatiques (2A)-2018</v>
      </c>
      <c r="J470" s="10" t="str">
        <f t="shared" si="46"/>
        <v>TS_2A-Techniques des Réseaux Informatiques (2A)-2018</v>
      </c>
      <c r="K470" t="str">
        <f t="shared" si="47"/>
        <v>2A-Techniques des Réseaux Informatiques (2A)-2018</v>
      </c>
    </row>
    <row r="471" spans="1:11" x14ac:dyDescent="0.25">
      <c r="A471" s="5">
        <v>2019</v>
      </c>
      <c r="B471" t="str">
        <f t="shared" si="42"/>
        <v>NTIC_TRI_TS</v>
      </c>
      <c r="C471" t="str">
        <f t="shared" si="43"/>
        <v>TRI101-NTIC_TRI_TS_2019</v>
      </c>
      <c r="D471" t="str">
        <f>Konosys_Data!J471</f>
        <v>TRI101</v>
      </c>
      <c r="E471" s="4" t="str">
        <f>LEFT('[1]Konosys-export'!AA471,1)</f>
        <v>1</v>
      </c>
      <c r="F471" s="4" t="str">
        <f>LEFT(Konosys_Data!I471,FIND("_",Konosys_Data!I471)-1)</f>
        <v>NTIC</v>
      </c>
      <c r="G471" s="11" t="str">
        <f t="shared" si="44"/>
        <v>TRI</v>
      </c>
      <c r="H471" s="4" t="str">
        <f t="shared" si="45"/>
        <v>TS</v>
      </c>
      <c r="I471" s="4" t="str">
        <f>RIGHT(Konosys_Data!I471, LEN(Konosys_Data!I471) - FIND("_",Konosys_Data!I471))</f>
        <v>TRI_TS_1A-Techniques des Réseaux Informatiques (1A)-2018</v>
      </c>
      <c r="J471" s="10" t="str">
        <f t="shared" si="46"/>
        <v>TS_1A-Techniques des Réseaux Informatiques (1A)-2018</v>
      </c>
      <c r="K471" t="str">
        <f t="shared" si="47"/>
        <v>1A-Techniques des Réseaux Informatiques (1A)-2018</v>
      </c>
    </row>
    <row r="472" spans="1:11" x14ac:dyDescent="0.25">
      <c r="A472" s="5">
        <v>2019</v>
      </c>
      <c r="B472" t="str">
        <f t="shared" si="42"/>
        <v>NTIC_TRI_TS</v>
      </c>
      <c r="C472" t="str">
        <f t="shared" si="43"/>
        <v>TRI204-NTIC_TRI_TS_2019</v>
      </c>
      <c r="D472" t="str">
        <f>Konosys_Data!J472</f>
        <v>TRI204</v>
      </c>
      <c r="E472" s="4" t="str">
        <f>LEFT('[1]Konosys-export'!AA472,1)</f>
        <v>1</v>
      </c>
      <c r="F472" s="4" t="str">
        <f>LEFT(Konosys_Data!I472,FIND("_",Konosys_Data!I472)-1)</f>
        <v>NTIC</v>
      </c>
      <c r="G472" s="11" t="str">
        <f t="shared" si="44"/>
        <v>TRI</v>
      </c>
      <c r="H472" s="4" t="str">
        <f t="shared" si="45"/>
        <v>TS</v>
      </c>
      <c r="I472" s="4" t="str">
        <f>RIGHT(Konosys_Data!I472, LEN(Konosys_Data!I472) - FIND("_",Konosys_Data!I472))</f>
        <v>TRI_TS_2A-Techniques des Réseaux Informatiques (2A)-2018</v>
      </c>
      <c r="J472" s="10" t="str">
        <f t="shared" si="46"/>
        <v>TS_2A-Techniques des Réseaux Informatiques (2A)-2018</v>
      </c>
      <c r="K472" t="str">
        <f t="shared" si="47"/>
        <v>2A-Techniques des Réseaux Informatiques (2A)-2018</v>
      </c>
    </row>
    <row r="473" spans="1:11" x14ac:dyDescent="0.25">
      <c r="A473" s="5">
        <v>2019</v>
      </c>
      <c r="B473" t="str">
        <f t="shared" si="42"/>
        <v>NTIC_TRI_TS</v>
      </c>
      <c r="C473" t="str">
        <f t="shared" si="43"/>
        <v>TRI204-NTIC_TRI_TS_2019</v>
      </c>
      <c r="D473" t="str">
        <f>Konosys_Data!J473</f>
        <v>TRI204</v>
      </c>
      <c r="E473" s="4" t="str">
        <f>LEFT('[1]Konosys-export'!AA473,1)</f>
        <v>1</v>
      </c>
      <c r="F473" s="4" t="str">
        <f>LEFT(Konosys_Data!I473,FIND("_",Konosys_Data!I473)-1)</f>
        <v>NTIC</v>
      </c>
      <c r="G473" s="11" t="str">
        <f t="shared" si="44"/>
        <v>TRI</v>
      </c>
      <c r="H473" s="4" t="str">
        <f t="shared" si="45"/>
        <v>TS</v>
      </c>
      <c r="I473" s="4" t="str">
        <f>RIGHT(Konosys_Data!I473, LEN(Konosys_Data!I473) - FIND("_",Konosys_Data!I473))</f>
        <v>TRI_TS_2A-Techniques des Réseaux Informatiques (2A)-2018</v>
      </c>
      <c r="J473" s="10" t="str">
        <f t="shared" si="46"/>
        <v>TS_2A-Techniques des Réseaux Informatiques (2A)-2018</v>
      </c>
      <c r="K473" t="str">
        <f t="shared" si="47"/>
        <v>2A-Techniques des Réseaux Informatiques (2A)-2018</v>
      </c>
    </row>
    <row r="474" spans="1:11" x14ac:dyDescent="0.25">
      <c r="A474" s="5">
        <v>2019</v>
      </c>
      <c r="B474" t="str">
        <f t="shared" si="42"/>
        <v>NTIC_TRI_TS</v>
      </c>
      <c r="C474" t="str">
        <f t="shared" si="43"/>
        <v>TRI203-NTIC_TRI_TS_2019</v>
      </c>
      <c r="D474" t="str">
        <f>Konosys_Data!J474</f>
        <v>TRI203</v>
      </c>
      <c r="E474" s="4" t="str">
        <f>LEFT('[1]Konosys-export'!AA474,1)</f>
        <v>1</v>
      </c>
      <c r="F474" s="4" t="str">
        <f>LEFT(Konosys_Data!I474,FIND("_",Konosys_Data!I474)-1)</f>
        <v>NTIC</v>
      </c>
      <c r="G474" s="11" t="str">
        <f t="shared" si="44"/>
        <v>TRI</v>
      </c>
      <c r="H474" s="4" t="str">
        <f t="shared" si="45"/>
        <v>TS</v>
      </c>
      <c r="I474" s="4" t="str">
        <f>RIGHT(Konosys_Data!I474, LEN(Konosys_Data!I474) - FIND("_",Konosys_Data!I474))</f>
        <v>TRI_TS_2A-Techniques des Réseaux Informatiques (2A)-2018</v>
      </c>
      <c r="J474" s="10" t="str">
        <f t="shared" si="46"/>
        <v>TS_2A-Techniques des Réseaux Informatiques (2A)-2018</v>
      </c>
      <c r="K474" t="str">
        <f t="shared" si="47"/>
        <v>2A-Techniques des Réseaux Informatiques (2A)-2018</v>
      </c>
    </row>
    <row r="475" spans="1:11" x14ac:dyDescent="0.25">
      <c r="A475" s="5">
        <v>2019</v>
      </c>
      <c r="B475" t="str">
        <f t="shared" si="42"/>
        <v>NTIC_TRI_TS</v>
      </c>
      <c r="C475" t="str">
        <f t="shared" si="43"/>
        <v>TRI201-NTIC_TRI_TS_2019</v>
      </c>
      <c r="D475" t="str">
        <f>Konosys_Data!J475</f>
        <v>TRI201</v>
      </c>
      <c r="E475" s="4" t="str">
        <f>LEFT('[1]Konosys-export'!AA475,1)</f>
        <v>1</v>
      </c>
      <c r="F475" s="4" t="str">
        <f>LEFT(Konosys_Data!I475,FIND("_",Konosys_Data!I475)-1)</f>
        <v>NTIC</v>
      </c>
      <c r="G475" s="11" t="str">
        <f t="shared" si="44"/>
        <v>TRI</v>
      </c>
      <c r="H475" s="4" t="str">
        <f t="shared" si="45"/>
        <v>TS</v>
      </c>
      <c r="I475" s="4" t="str">
        <f>RIGHT(Konosys_Data!I475, LEN(Konosys_Data!I475) - FIND("_",Konosys_Data!I475))</f>
        <v>TRI_TS_2A-Techniques des Réseaux Informatiques (2A)-2018</v>
      </c>
      <c r="J475" s="10" t="str">
        <f t="shared" si="46"/>
        <v>TS_2A-Techniques des Réseaux Informatiques (2A)-2018</v>
      </c>
      <c r="K475" t="str">
        <f t="shared" si="47"/>
        <v>2A-Techniques des Réseaux Informatiques (2A)-2018</v>
      </c>
    </row>
    <row r="476" spans="1:11" x14ac:dyDescent="0.25">
      <c r="A476" s="5">
        <v>2019</v>
      </c>
      <c r="B476" t="str">
        <f t="shared" si="42"/>
        <v>NTIC_TRI_TS</v>
      </c>
      <c r="C476" t="str">
        <f t="shared" si="43"/>
        <v>TRI203-NTIC_TRI_TS_2019</v>
      </c>
      <c r="D476" t="str">
        <f>Konosys_Data!J476</f>
        <v>TRI203</v>
      </c>
      <c r="E476" s="4" t="str">
        <f>LEFT('[1]Konosys-export'!AA476,1)</f>
        <v>1</v>
      </c>
      <c r="F476" s="4" t="str">
        <f>LEFT(Konosys_Data!I476,FIND("_",Konosys_Data!I476)-1)</f>
        <v>NTIC</v>
      </c>
      <c r="G476" s="11" t="str">
        <f t="shared" si="44"/>
        <v>TRI</v>
      </c>
      <c r="H476" s="4" t="str">
        <f t="shared" si="45"/>
        <v>TS</v>
      </c>
      <c r="I476" s="4" t="str">
        <f>RIGHT(Konosys_Data!I476, LEN(Konosys_Data!I476) - FIND("_",Konosys_Data!I476))</f>
        <v>TRI_TS_2A-Techniques des Réseaux Informatiques (2A)-2018</v>
      </c>
      <c r="J476" s="10" t="str">
        <f t="shared" si="46"/>
        <v>TS_2A-Techniques des Réseaux Informatiques (2A)-2018</v>
      </c>
      <c r="K476" t="str">
        <f t="shared" si="47"/>
        <v>2A-Techniques des Réseaux Informatiques (2A)-2018</v>
      </c>
    </row>
    <row r="477" spans="1:11" x14ac:dyDescent="0.25">
      <c r="A477" s="5">
        <v>2019</v>
      </c>
      <c r="B477" t="str">
        <f t="shared" si="42"/>
        <v>NTIC_TRI_TS</v>
      </c>
      <c r="C477" t="str">
        <f t="shared" si="43"/>
        <v>TRI202-NTIC_TRI_TS_2019</v>
      </c>
      <c r="D477" t="str">
        <f>Konosys_Data!J477</f>
        <v>TRI202</v>
      </c>
      <c r="E477" s="4" t="str">
        <f>LEFT('[1]Konosys-export'!AA477,1)</f>
        <v>1</v>
      </c>
      <c r="F477" s="4" t="str">
        <f>LEFT(Konosys_Data!I477,FIND("_",Konosys_Data!I477)-1)</f>
        <v>NTIC</v>
      </c>
      <c r="G477" s="11" t="str">
        <f t="shared" si="44"/>
        <v>TRI</v>
      </c>
      <c r="H477" s="4" t="str">
        <f t="shared" si="45"/>
        <v>TS</v>
      </c>
      <c r="I477" s="4" t="str">
        <f>RIGHT(Konosys_Data!I477, LEN(Konosys_Data!I477) - FIND("_",Konosys_Data!I477))</f>
        <v>TRI_TS_2A-Techniques des Réseaux Informatiques (2A)-2018</v>
      </c>
      <c r="J477" s="10" t="str">
        <f t="shared" si="46"/>
        <v>TS_2A-Techniques des Réseaux Informatiques (2A)-2018</v>
      </c>
      <c r="K477" t="str">
        <f t="shared" si="47"/>
        <v>2A-Techniques des Réseaux Informatiques (2A)-2018</v>
      </c>
    </row>
    <row r="478" spans="1:11" x14ac:dyDescent="0.25">
      <c r="A478" s="5">
        <v>2019</v>
      </c>
      <c r="B478" t="str">
        <f t="shared" si="42"/>
        <v>NTIC_TRI_TS</v>
      </c>
      <c r="C478" t="str">
        <f t="shared" si="43"/>
        <v>TRI202-NTIC_TRI_TS_2019</v>
      </c>
      <c r="D478" t="str">
        <f>Konosys_Data!J478</f>
        <v>TRI202</v>
      </c>
      <c r="E478" s="4" t="str">
        <f>LEFT('[1]Konosys-export'!AA478,1)</f>
        <v>1</v>
      </c>
      <c r="F478" s="4" t="str">
        <f>LEFT(Konosys_Data!I478,FIND("_",Konosys_Data!I478)-1)</f>
        <v>NTIC</v>
      </c>
      <c r="G478" s="11" t="str">
        <f t="shared" si="44"/>
        <v>TRI</v>
      </c>
      <c r="H478" s="4" t="str">
        <f t="shared" si="45"/>
        <v>TS</v>
      </c>
      <c r="I478" s="4" t="str">
        <f>RIGHT(Konosys_Data!I478, LEN(Konosys_Data!I478) - FIND("_",Konosys_Data!I478))</f>
        <v>TRI_TS_2A-Techniques des Réseaux Informatiques (2A)-2018</v>
      </c>
      <c r="J478" s="10" t="str">
        <f t="shared" si="46"/>
        <v>TS_2A-Techniques des Réseaux Informatiques (2A)-2018</v>
      </c>
      <c r="K478" t="str">
        <f t="shared" si="47"/>
        <v>2A-Techniques des Réseaux Informatiques (2A)-2018</v>
      </c>
    </row>
    <row r="479" spans="1:11" x14ac:dyDescent="0.25">
      <c r="A479" s="5">
        <v>2019</v>
      </c>
      <c r="B479" t="str">
        <f t="shared" si="42"/>
        <v>NTIC_TRI_TS</v>
      </c>
      <c r="C479" t="str">
        <f t="shared" si="43"/>
        <v>TRI201-NTIC_TRI_TS_2019</v>
      </c>
      <c r="D479" t="str">
        <f>Konosys_Data!J479</f>
        <v>TRI201</v>
      </c>
      <c r="E479" s="4" t="str">
        <f>LEFT('[1]Konosys-export'!AA479,1)</f>
        <v>1</v>
      </c>
      <c r="F479" s="4" t="str">
        <f>LEFT(Konosys_Data!I479,FIND("_",Konosys_Data!I479)-1)</f>
        <v>NTIC</v>
      </c>
      <c r="G479" s="11" t="str">
        <f t="shared" si="44"/>
        <v>TRI</v>
      </c>
      <c r="H479" s="4" t="str">
        <f t="shared" si="45"/>
        <v>TS</v>
      </c>
      <c r="I479" s="4" t="str">
        <f>RIGHT(Konosys_Data!I479, LEN(Konosys_Data!I479) - FIND("_",Konosys_Data!I479))</f>
        <v>TRI_TS_2A-Techniques des Réseaux Informatiques (2A)-2018</v>
      </c>
      <c r="J479" s="10" t="str">
        <f t="shared" si="46"/>
        <v>TS_2A-Techniques des Réseaux Informatiques (2A)-2018</v>
      </c>
      <c r="K479" t="str">
        <f t="shared" si="47"/>
        <v>2A-Techniques des Réseaux Informatiques (2A)-2018</v>
      </c>
    </row>
    <row r="480" spans="1:11" x14ac:dyDescent="0.25">
      <c r="A480" s="5">
        <v>2019</v>
      </c>
      <c r="B480" t="str">
        <f t="shared" si="42"/>
        <v>NTIC_TRI_TS</v>
      </c>
      <c r="C480" t="str">
        <f t="shared" si="43"/>
        <v>TRI204-NTIC_TRI_TS_2019</v>
      </c>
      <c r="D480" t="str">
        <f>Konosys_Data!J480</f>
        <v>TRI204</v>
      </c>
      <c r="E480" s="4" t="str">
        <f>LEFT('[1]Konosys-export'!AA480,1)</f>
        <v>1</v>
      </c>
      <c r="F480" s="4" t="str">
        <f>LEFT(Konosys_Data!I480,FIND("_",Konosys_Data!I480)-1)</f>
        <v>NTIC</v>
      </c>
      <c r="G480" s="11" t="str">
        <f t="shared" si="44"/>
        <v>TRI</v>
      </c>
      <c r="H480" s="4" t="str">
        <f t="shared" si="45"/>
        <v>TS</v>
      </c>
      <c r="I480" s="4" t="str">
        <f>RIGHT(Konosys_Data!I480, LEN(Konosys_Data!I480) - FIND("_",Konosys_Data!I480))</f>
        <v>TRI_TS_2A-Techniques des Réseaux Informatiques (2A)-2018</v>
      </c>
      <c r="J480" s="10" t="str">
        <f t="shared" si="46"/>
        <v>TS_2A-Techniques des Réseaux Informatiques (2A)-2018</v>
      </c>
      <c r="K480" t="str">
        <f t="shared" si="47"/>
        <v>2A-Techniques des Réseaux Informatiques (2A)-2018</v>
      </c>
    </row>
    <row r="481" spans="1:11" x14ac:dyDescent="0.25">
      <c r="A481" s="5">
        <v>2019</v>
      </c>
      <c r="B481" t="str">
        <f t="shared" si="42"/>
        <v>NTIC_TRI_TS</v>
      </c>
      <c r="C481" t="str">
        <f t="shared" si="43"/>
        <v>TRI204-NTIC_TRI_TS_2019</v>
      </c>
      <c r="D481" t="str">
        <f>Konosys_Data!J481</f>
        <v>TRI204</v>
      </c>
      <c r="E481" s="4" t="str">
        <f>LEFT('[1]Konosys-export'!AA481,1)</f>
        <v>1</v>
      </c>
      <c r="F481" s="4" t="str">
        <f>LEFT(Konosys_Data!I481,FIND("_",Konosys_Data!I481)-1)</f>
        <v>NTIC</v>
      </c>
      <c r="G481" s="11" t="str">
        <f t="shared" si="44"/>
        <v>TRI</v>
      </c>
      <c r="H481" s="4" t="str">
        <f t="shared" si="45"/>
        <v>TS</v>
      </c>
      <c r="I481" s="4" t="str">
        <f>RIGHT(Konosys_Data!I481, LEN(Konosys_Data!I481) - FIND("_",Konosys_Data!I481))</f>
        <v>TRI_TS_2A-Techniques des Réseaux Informatiques (2A)-2018</v>
      </c>
      <c r="J481" s="10" t="str">
        <f t="shared" si="46"/>
        <v>TS_2A-Techniques des Réseaux Informatiques (2A)-2018</v>
      </c>
      <c r="K481" t="str">
        <f t="shared" si="47"/>
        <v>2A-Techniques des Réseaux Informatiques (2A)-2018</v>
      </c>
    </row>
    <row r="482" spans="1:11" x14ac:dyDescent="0.25">
      <c r="A482" s="5">
        <v>2019</v>
      </c>
      <c r="B482" t="str">
        <f t="shared" si="42"/>
        <v>NTIC_TRI_TS</v>
      </c>
      <c r="C482" t="str">
        <f t="shared" si="43"/>
        <v>TRI103-NTIC_TRI_TS_2019</v>
      </c>
      <c r="D482" t="str">
        <f>Konosys_Data!J482</f>
        <v>TRI103</v>
      </c>
      <c r="E482" s="4" t="str">
        <f>LEFT('[1]Konosys-export'!AA482,1)</f>
        <v>1</v>
      </c>
      <c r="F482" s="4" t="str">
        <f>LEFT(Konosys_Data!I482,FIND("_",Konosys_Data!I482)-1)</f>
        <v>NTIC</v>
      </c>
      <c r="G482" s="11" t="str">
        <f t="shared" si="44"/>
        <v>TRI</v>
      </c>
      <c r="H482" s="4" t="str">
        <f t="shared" si="45"/>
        <v>TS</v>
      </c>
      <c r="I482" s="4" t="str">
        <f>RIGHT(Konosys_Data!I482, LEN(Konosys_Data!I482) - FIND("_",Konosys_Data!I482))</f>
        <v>TRI_TS_1A-Techniques des Réseaux Informatiques (1A)-2018</v>
      </c>
      <c r="J482" s="10" t="str">
        <f t="shared" si="46"/>
        <v>TS_1A-Techniques des Réseaux Informatiques (1A)-2018</v>
      </c>
      <c r="K482" t="str">
        <f t="shared" si="47"/>
        <v>1A-Techniques des Réseaux Informatiques (1A)-2018</v>
      </c>
    </row>
    <row r="483" spans="1:11" x14ac:dyDescent="0.25">
      <c r="A483" s="5">
        <v>2019</v>
      </c>
      <c r="B483" t="str">
        <f t="shared" si="42"/>
        <v>NTIC_TRI_TS</v>
      </c>
      <c r="C483" t="str">
        <f t="shared" si="43"/>
        <v>TRI103-NTIC_TRI_TS_2019</v>
      </c>
      <c r="D483" t="str">
        <f>Konosys_Data!J483</f>
        <v>TRI103</v>
      </c>
      <c r="E483" s="4" t="str">
        <f>LEFT('[1]Konosys-export'!AA483,1)</f>
        <v>1</v>
      </c>
      <c r="F483" s="4" t="str">
        <f>LEFT(Konosys_Data!I483,FIND("_",Konosys_Data!I483)-1)</f>
        <v>NTIC</v>
      </c>
      <c r="G483" s="11" t="str">
        <f t="shared" si="44"/>
        <v>TRI</v>
      </c>
      <c r="H483" s="4" t="str">
        <f t="shared" si="45"/>
        <v>TS</v>
      </c>
      <c r="I483" s="4" t="str">
        <f>RIGHT(Konosys_Data!I483, LEN(Konosys_Data!I483) - FIND("_",Konosys_Data!I483))</f>
        <v>TRI_TS_1A-Techniques des Réseaux Informatiques (1A)-2018</v>
      </c>
      <c r="J483" s="10" t="str">
        <f t="shared" si="46"/>
        <v>TS_1A-Techniques des Réseaux Informatiques (1A)-2018</v>
      </c>
      <c r="K483" t="str">
        <f t="shared" si="47"/>
        <v>1A-Techniques des Réseaux Informatiques (1A)-2018</v>
      </c>
    </row>
    <row r="484" spans="1:11" x14ac:dyDescent="0.25">
      <c r="A484" s="5">
        <v>2019</v>
      </c>
      <c r="B484" t="str">
        <f t="shared" si="42"/>
        <v>NTIC_TRI_TS</v>
      </c>
      <c r="C484" t="str">
        <f t="shared" si="43"/>
        <v>TRI105-NTIC_TRI_TS_2019</v>
      </c>
      <c r="D484" t="str">
        <f>Konosys_Data!J484</f>
        <v>TRI105</v>
      </c>
      <c r="E484" s="4" t="str">
        <f>LEFT('[1]Konosys-export'!AA484,1)</f>
        <v>1</v>
      </c>
      <c r="F484" s="4" t="str">
        <f>LEFT(Konosys_Data!I484,FIND("_",Konosys_Data!I484)-1)</f>
        <v>NTIC</v>
      </c>
      <c r="G484" s="11" t="str">
        <f t="shared" si="44"/>
        <v>TRI</v>
      </c>
      <c r="H484" s="4" t="str">
        <f t="shared" si="45"/>
        <v>TS</v>
      </c>
      <c r="I484" s="4" t="str">
        <f>RIGHT(Konosys_Data!I484, LEN(Konosys_Data!I484) - FIND("_",Konosys_Data!I484))</f>
        <v>TRI_TS_1A-Techniques des Réseaux Informatiques (1A)-2018</v>
      </c>
      <c r="J484" s="10" t="str">
        <f t="shared" si="46"/>
        <v>TS_1A-Techniques des Réseaux Informatiques (1A)-2018</v>
      </c>
      <c r="K484" t="str">
        <f t="shared" si="47"/>
        <v>1A-Techniques des Réseaux Informatiques (1A)-2018</v>
      </c>
    </row>
    <row r="485" spans="1:11" x14ac:dyDescent="0.25">
      <c r="A485" s="5">
        <v>2019</v>
      </c>
      <c r="B485" t="str">
        <f t="shared" si="42"/>
        <v>NTIC_TRI_TS</v>
      </c>
      <c r="C485" t="str">
        <f t="shared" si="43"/>
        <v>TRI201-NTIC_TRI_TS_2019</v>
      </c>
      <c r="D485" t="str">
        <f>Konosys_Data!J485</f>
        <v>TRI201</v>
      </c>
      <c r="E485" s="4" t="str">
        <f>LEFT('[1]Konosys-export'!AA485,1)</f>
        <v>1</v>
      </c>
      <c r="F485" s="4" t="str">
        <f>LEFT(Konosys_Data!I485,FIND("_",Konosys_Data!I485)-1)</f>
        <v>NTIC</v>
      </c>
      <c r="G485" s="11" t="str">
        <f t="shared" si="44"/>
        <v>TRI</v>
      </c>
      <c r="H485" s="4" t="str">
        <f t="shared" si="45"/>
        <v>TS</v>
      </c>
      <c r="I485" s="4" t="str">
        <f>RIGHT(Konosys_Data!I485, LEN(Konosys_Data!I485) - FIND("_",Konosys_Data!I485))</f>
        <v>TRI_TS_2A-Techniques des Réseaux Informatiques (2A)-2018</v>
      </c>
      <c r="J485" s="10" t="str">
        <f t="shared" si="46"/>
        <v>TS_2A-Techniques des Réseaux Informatiques (2A)-2018</v>
      </c>
      <c r="K485" t="str">
        <f t="shared" si="47"/>
        <v>2A-Techniques des Réseaux Informatiques (2A)-2018</v>
      </c>
    </row>
    <row r="486" spans="1:11" x14ac:dyDescent="0.25">
      <c r="A486" s="5">
        <v>2019</v>
      </c>
      <c r="B486" t="str">
        <f t="shared" si="42"/>
        <v>NTIC_TRI_TS</v>
      </c>
      <c r="C486" t="str">
        <f t="shared" si="43"/>
        <v>TRI202-NTIC_TRI_TS_2019</v>
      </c>
      <c r="D486" t="str">
        <f>Konosys_Data!J486</f>
        <v>TRI202</v>
      </c>
      <c r="E486" s="4" t="str">
        <f>LEFT('[1]Konosys-export'!AA486,1)</f>
        <v>1</v>
      </c>
      <c r="F486" s="4" t="str">
        <f>LEFT(Konosys_Data!I486,FIND("_",Konosys_Data!I486)-1)</f>
        <v>NTIC</v>
      </c>
      <c r="G486" s="11" t="str">
        <f t="shared" si="44"/>
        <v>TRI</v>
      </c>
      <c r="H486" s="4" t="str">
        <f t="shared" si="45"/>
        <v>TS</v>
      </c>
      <c r="I486" s="4" t="str">
        <f>RIGHT(Konosys_Data!I486, LEN(Konosys_Data!I486) - FIND("_",Konosys_Data!I486))</f>
        <v>TRI_TS_2A-Techniques des Réseaux Informatiques (2A)-2018</v>
      </c>
      <c r="J486" s="10" t="str">
        <f t="shared" si="46"/>
        <v>TS_2A-Techniques des Réseaux Informatiques (2A)-2018</v>
      </c>
      <c r="K486" t="str">
        <f t="shared" si="47"/>
        <v>2A-Techniques des Réseaux Informatiques (2A)-2018</v>
      </c>
    </row>
    <row r="487" spans="1:11" x14ac:dyDescent="0.25">
      <c r="A487" s="5">
        <v>2019</v>
      </c>
      <c r="B487" t="str">
        <f t="shared" si="42"/>
        <v>NTIC_TRI_TS</v>
      </c>
      <c r="C487" t="str">
        <f t="shared" si="43"/>
        <v>TRI107-NTIC_TRI_TS_2019</v>
      </c>
      <c r="D487" t="str">
        <f>Konosys_Data!J487</f>
        <v>TRI107</v>
      </c>
      <c r="E487" s="4" t="str">
        <f>LEFT('[1]Konosys-export'!AA487,1)</f>
        <v>1</v>
      </c>
      <c r="F487" s="4" t="str">
        <f>LEFT(Konosys_Data!I487,FIND("_",Konosys_Data!I487)-1)</f>
        <v>NTIC</v>
      </c>
      <c r="G487" s="11" t="str">
        <f t="shared" si="44"/>
        <v>TRI</v>
      </c>
      <c r="H487" s="4" t="str">
        <f t="shared" si="45"/>
        <v>TS</v>
      </c>
      <c r="I487" s="4" t="str">
        <f>RIGHT(Konosys_Data!I487, LEN(Konosys_Data!I487) - FIND("_",Konosys_Data!I487))</f>
        <v>TRI_TS_1A-Techniques des Réseaux Informatiques (1A)-2018</v>
      </c>
      <c r="J487" s="10" t="str">
        <f t="shared" si="46"/>
        <v>TS_1A-Techniques des Réseaux Informatiques (1A)-2018</v>
      </c>
      <c r="K487" t="str">
        <f t="shared" si="47"/>
        <v>1A-Techniques des Réseaux Informatiques (1A)-2018</v>
      </c>
    </row>
    <row r="488" spans="1:11" x14ac:dyDescent="0.25">
      <c r="A488" s="5">
        <v>2019</v>
      </c>
      <c r="B488" t="str">
        <f t="shared" si="42"/>
        <v>NTIC_TRI_TS</v>
      </c>
      <c r="C488" t="str">
        <f t="shared" si="43"/>
        <v>TRI201-NTIC_TRI_TS_2019</v>
      </c>
      <c r="D488" t="str">
        <f>Konosys_Data!J488</f>
        <v>TRI201</v>
      </c>
      <c r="E488" s="4" t="str">
        <f>LEFT('[1]Konosys-export'!AA488,1)</f>
        <v>1</v>
      </c>
      <c r="F488" s="4" t="str">
        <f>LEFT(Konosys_Data!I488,FIND("_",Konosys_Data!I488)-1)</f>
        <v>NTIC</v>
      </c>
      <c r="G488" s="11" t="str">
        <f t="shared" si="44"/>
        <v>TRI</v>
      </c>
      <c r="H488" s="4" t="str">
        <f t="shared" si="45"/>
        <v>TS</v>
      </c>
      <c r="I488" s="4" t="str">
        <f>RIGHT(Konosys_Data!I488, LEN(Konosys_Data!I488) - FIND("_",Konosys_Data!I488))</f>
        <v>TRI_TS_2A-Techniques des Réseaux Informatiques (2A)-2018</v>
      </c>
      <c r="J488" s="10" t="str">
        <f t="shared" si="46"/>
        <v>TS_2A-Techniques des Réseaux Informatiques (2A)-2018</v>
      </c>
      <c r="K488" t="str">
        <f t="shared" si="47"/>
        <v>2A-Techniques des Réseaux Informatiques (2A)-2018</v>
      </c>
    </row>
    <row r="489" spans="1:11" x14ac:dyDescent="0.25">
      <c r="A489" s="5">
        <v>2019</v>
      </c>
      <c r="B489" t="str">
        <f t="shared" si="42"/>
        <v>NTIC_TRI_TS</v>
      </c>
      <c r="C489" t="str">
        <f t="shared" si="43"/>
        <v>TRI202-NTIC_TRI_TS_2019</v>
      </c>
      <c r="D489" t="str">
        <f>Konosys_Data!J489</f>
        <v>TRI202</v>
      </c>
      <c r="E489" s="4" t="str">
        <f>LEFT('[1]Konosys-export'!AA489,1)</f>
        <v>1</v>
      </c>
      <c r="F489" s="4" t="str">
        <f>LEFT(Konosys_Data!I489,FIND("_",Konosys_Data!I489)-1)</f>
        <v>NTIC</v>
      </c>
      <c r="G489" s="11" t="str">
        <f t="shared" si="44"/>
        <v>TRI</v>
      </c>
      <c r="H489" s="4" t="str">
        <f t="shared" si="45"/>
        <v>TS</v>
      </c>
      <c r="I489" s="4" t="str">
        <f>RIGHT(Konosys_Data!I489, LEN(Konosys_Data!I489) - FIND("_",Konosys_Data!I489))</f>
        <v>TRI_TS_2A-Techniques des Réseaux Informatiques (2A)-2018</v>
      </c>
      <c r="J489" s="10" t="str">
        <f t="shared" si="46"/>
        <v>TS_2A-Techniques des Réseaux Informatiques (2A)-2018</v>
      </c>
      <c r="K489" t="str">
        <f t="shared" si="47"/>
        <v>2A-Techniques des Réseaux Informatiques (2A)-2018</v>
      </c>
    </row>
    <row r="490" spans="1:11" x14ac:dyDescent="0.25">
      <c r="A490" s="5">
        <v>2019</v>
      </c>
      <c r="B490" t="str">
        <f t="shared" si="42"/>
        <v>NTIC_TRI_TS</v>
      </c>
      <c r="C490" t="str">
        <f t="shared" si="43"/>
        <v>TRI204-NTIC_TRI_TS_2019</v>
      </c>
      <c r="D490" t="str">
        <f>Konosys_Data!J490</f>
        <v>TRI204</v>
      </c>
      <c r="E490" s="4" t="str">
        <f>LEFT('[1]Konosys-export'!AA490,1)</f>
        <v>1</v>
      </c>
      <c r="F490" s="4" t="str">
        <f>LEFT(Konosys_Data!I490,FIND("_",Konosys_Data!I490)-1)</f>
        <v>NTIC</v>
      </c>
      <c r="G490" s="11" t="str">
        <f t="shared" si="44"/>
        <v>TRI</v>
      </c>
      <c r="H490" s="4" t="str">
        <f t="shared" si="45"/>
        <v>TS</v>
      </c>
      <c r="I490" s="4" t="str">
        <f>RIGHT(Konosys_Data!I490, LEN(Konosys_Data!I490) - FIND("_",Konosys_Data!I490))</f>
        <v>TRI_TS_2A-Techniques des Réseaux Informatiques (2A)-2018</v>
      </c>
      <c r="J490" s="10" t="str">
        <f t="shared" si="46"/>
        <v>TS_2A-Techniques des Réseaux Informatiques (2A)-2018</v>
      </c>
      <c r="K490" t="str">
        <f t="shared" si="47"/>
        <v>2A-Techniques des Réseaux Informatiques (2A)-2018</v>
      </c>
    </row>
    <row r="491" spans="1:11" x14ac:dyDescent="0.25">
      <c r="A491" s="5">
        <v>2019</v>
      </c>
      <c r="B491" t="str">
        <f t="shared" si="42"/>
        <v>NTIC_TRI_TS</v>
      </c>
      <c r="C491" t="str">
        <f t="shared" si="43"/>
        <v>TRI103-NTIC_TRI_TS_2019</v>
      </c>
      <c r="D491" t="str">
        <f>Konosys_Data!J491</f>
        <v>TRI103</v>
      </c>
      <c r="E491" s="4" t="str">
        <f>LEFT('[1]Konosys-export'!AA491,1)</f>
        <v>1</v>
      </c>
      <c r="F491" s="4" t="str">
        <f>LEFT(Konosys_Data!I491,FIND("_",Konosys_Data!I491)-1)</f>
        <v>NTIC</v>
      </c>
      <c r="G491" s="11" t="str">
        <f t="shared" si="44"/>
        <v>TRI</v>
      </c>
      <c r="H491" s="4" t="str">
        <f t="shared" si="45"/>
        <v>TS</v>
      </c>
      <c r="I491" s="4" t="str">
        <f>RIGHT(Konosys_Data!I491, LEN(Konosys_Data!I491) - FIND("_",Konosys_Data!I491))</f>
        <v>TRI_TS_1A-Techniques des Réseaux Informatiques (1A)-2018</v>
      </c>
      <c r="J491" s="10" t="str">
        <f t="shared" si="46"/>
        <v>TS_1A-Techniques des Réseaux Informatiques (1A)-2018</v>
      </c>
      <c r="K491" t="str">
        <f t="shared" si="47"/>
        <v>1A-Techniques des Réseaux Informatiques (1A)-2018</v>
      </c>
    </row>
    <row r="492" spans="1:11" x14ac:dyDescent="0.25">
      <c r="A492" s="5">
        <v>2019</v>
      </c>
      <c r="B492" t="str">
        <f t="shared" si="42"/>
        <v>NTIC_TRI_TS</v>
      </c>
      <c r="C492" t="str">
        <f t="shared" si="43"/>
        <v>TRI203-NTIC_TRI_TS_2019</v>
      </c>
      <c r="D492" t="str">
        <f>Konosys_Data!J492</f>
        <v>TRI203</v>
      </c>
      <c r="E492" s="4" t="str">
        <f>LEFT('[1]Konosys-export'!AA492,1)</f>
        <v>1</v>
      </c>
      <c r="F492" s="4" t="str">
        <f>LEFT(Konosys_Data!I492,FIND("_",Konosys_Data!I492)-1)</f>
        <v>NTIC</v>
      </c>
      <c r="G492" s="11" t="str">
        <f t="shared" si="44"/>
        <v>TRI</v>
      </c>
      <c r="H492" s="4" t="str">
        <f t="shared" si="45"/>
        <v>TS</v>
      </c>
      <c r="I492" s="4" t="str">
        <f>RIGHT(Konosys_Data!I492, LEN(Konosys_Data!I492) - FIND("_",Konosys_Data!I492))</f>
        <v>TRI_TS_2A-Techniques des Réseaux Informatiques (2A)-2018</v>
      </c>
      <c r="J492" s="10" t="str">
        <f t="shared" si="46"/>
        <v>TS_2A-Techniques des Réseaux Informatiques (2A)-2018</v>
      </c>
      <c r="K492" t="str">
        <f t="shared" si="47"/>
        <v>2A-Techniques des Réseaux Informatiques (2A)-2018</v>
      </c>
    </row>
    <row r="493" spans="1:11" x14ac:dyDescent="0.25">
      <c r="A493" s="5">
        <v>2019</v>
      </c>
      <c r="B493" t="str">
        <f t="shared" si="42"/>
        <v>NTIC_TRI_TS</v>
      </c>
      <c r="C493" t="str">
        <f t="shared" si="43"/>
        <v>TRI103-NTIC_TRI_TS_2019</v>
      </c>
      <c r="D493" t="str">
        <f>Konosys_Data!J493</f>
        <v>TRI103</v>
      </c>
      <c r="E493" s="4" t="str">
        <f>LEFT('[1]Konosys-export'!AA493,1)</f>
        <v>1</v>
      </c>
      <c r="F493" s="4" t="str">
        <f>LEFT(Konosys_Data!I493,FIND("_",Konosys_Data!I493)-1)</f>
        <v>NTIC</v>
      </c>
      <c r="G493" s="11" t="str">
        <f t="shared" si="44"/>
        <v>TRI</v>
      </c>
      <c r="H493" s="4" t="str">
        <f t="shared" si="45"/>
        <v>TS</v>
      </c>
      <c r="I493" s="4" t="str">
        <f>RIGHT(Konosys_Data!I493, LEN(Konosys_Data!I493) - FIND("_",Konosys_Data!I493))</f>
        <v>TRI_TS_1A-Techniques des Réseaux Informatiques (1A)-2018</v>
      </c>
      <c r="J493" s="10" t="str">
        <f t="shared" si="46"/>
        <v>TS_1A-Techniques des Réseaux Informatiques (1A)-2018</v>
      </c>
      <c r="K493" t="str">
        <f t="shared" si="47"/>
        <v>1A-Techniques des Réseaux Informatiques (1A)-2018</v>
      </c>
    </row>
    <row r="494" spans="1:11" x14ac:dyDescent="0.25">
      <c r="A494" s="5">
        <v>2019</v>
      </c>
      <c r="B494" t="str">
        <f t="shared" si="42"/>
        <v>NTIC_TRI_TS</v>
      </c>
      <c r="C494" t="str">
        <f t="shared" si="43"/>
        <v>TRI205-NTIC_TRI_TS_2019</v>
      </c>
      <c r="D494" t="str">
        <f>Konosys_Data!J494</f>
        <v>TRI205</v>
      </c>
      <c r="E494" s="4" t="str">
        <f>LEFT('[1]Konosys-export'!AA494,1)</f>
        <v>1</v>
      </c>
      <c r="F494" s="4" t="str">
        <f>LEFT(Konosys_Data!I494,FIND("_",Konosys_Data!I494)-1)</f>
        <v>NTIC</v>
      </c>
      <c r="G494" s="11" t="str">
        <f t="shared" si="44"/>
        <v>TRI</v>
      </c>
      <c r="H494" s="4" t="str">
        <f t="shared" si="45"/>
        <v>TS</v>
      </c>
      <c r="I494" s="4" t="str">
        <f>RIGHT(Konosys_Data!I494, LEN(Konosys_Data!I494) - FIND("_",Konosys_Data!I494))</f>
        <v>TRI_TS_2A-Techniques des Réseaux Informatiques (2A)-2018</v>
      </c>
      <c r="J494" s="10" t="str">
        <f t="shared" si="46"/>
        <v>TS_2A-Techniques des Réseaux Informatiques (2A)-2018</v>
      </c>
      <c r="K494" t="str">
        <f t="shared" si="47"/>
        <v>2A-Techniques des Réseaux Informatiques (2A)-2018</v>
      </c>
    </row>
    <row r="495" spans="1:11" x14ac:dyDescent="0.25">
      <c r="A495" s="5">
        <v>2019</v>
      </c>
      <c r="B495" t="str">
        <f t="shared" si="42"/>
        <v>NTIC_TDM_TS</v>
      </c>
      <c r="C495" t="str">
        <f t="shared" si="43"/>
        <v>TDM103-NTIC_TDM_TS_2019</v>
      </c>
      <c r="D495" t="str">
        <f>Konosys_Data!J495</f>
        <v>TDM103</v>
      </c>
      <c r="E495" s="4" t="str">
        <f>LEFT('[1]Konosys-export'!AA495,1)</f>
        <v>1</v>
      </c>
      <c r="F495" s="4" t="str">
        <f>LEFT(Konosys_Data!I495,FIND("_",Konosys_Data!I495)-1)</f>
        <v>NTIC</v>
      </c>
      <c r="G495" s="11" t="str">
        <f t="shared" si="44"/>
        <v>TDM</v>
      </c>
      <c r="H495" s="4" t="str">
        <f t="shared" si="45"/>
        <v>TS</v>
      </c>
      <c r="I495" s="4" t="str">
        <f>RIGHT(Konosys_Data!I495, LEN(Konosys_Data!I495) - FIND("_",Konosys_Data!I495))</f>
        <v>TDM_TS_1A-Techniques de Développement Multimédia (1A)-2018</v>
      </c>
      <c r="J495" s="10" t="str">
        <f t="shared" si="46"/>
        <v>TS_1A-Techniques de Développement Multimédia (1A)-2018</v>
      </c>
      <c r="K495" t="str">
        <f t="shared" si="47"/>
        <v>1A-Techniques de Développement Multimédia (1A)-2018</v>
      </c>
    </row>
    <row r="496" spans="1:11" x14ac:dyDescent="0.25">
      <c r="A496" s="5">
        <v>2019</v>
      </c>
      <c r="B496" t="str">
        <f t="shared" si="42"/>
        <v>NTIC_TRI_TS</v>
      </c>
      <c r="C496" t="str">
        <f t="shared" si="43"/>
        <v>TRI205-NTIC_TRI_TS_2019</v>
      </c>
      <c r="D496" t="str">
        <f>Konosys_Data!J496</f>
        <v>TRI205</v>
      </c>
      <c r="E496" s="4" t="str">
        <f>LEFT('[1]Konosys-export'!AA496,1)</f>
        <v>1</v>
      </c>
      <c r="F496" s="4" t="str">
        <f>LEFT(Konosys_Data!I496,FIND("_",Konosys_Data!I496)-1)</f>
        <v>NTIC</v>
      </c>
      <c r="G496" s="11" t="str">
        <f t="shared" si="44"/>
        <v>TRI</v>
      </c>
      <c r="H496" s="4" t="str">
        <f t="shared" si="45"/>
        <v>TS</v>
      </c>
      <c r="I496" s="4" t="str">
        <f>RIGHT(Konosys_Data!I496, LEN(Konosys_Data!I496) - FIND("_",Konosys_Data!I496))</f>
        <v>TRI_TS_2A-Techniques des Réseaux Informatiques (2A)-2018</v>
      </c>
      <c r="J496" s="10" t="str">
        <f t="shared" si="46"/>
        <v>TS_2A-Techniques des Réseaux Informatiques (2A)-2018</v>
      </c>
      <c r="K496" t="str">
        <f t="shared" si="47"/>
        <v>2A-Techniques des Réseaux Informatiques (2A)-2018</v>
      </c>
    </row>
    <row r="497" spans="1:11" x14ac:dyDescent="0.25">
      <c r="A497" s="5">
        <v>2019</v>
      </c>
      <c r="B497" t="str">
        <f t="shared" si="42"/>
        <v>NTIC_TRI_TS</v>
      </c>
      <c r="C497" t="str">
        <f t="shared" si="43"/>
        <v>TRI107-NTIC_TRI_TS_2019</v>
      </c>
      <c r="D497" t="str">
        <f>Konosys_Data!J497</f>
        <v>TRI107</v>
      </c>
      <c r="E497" s="4" t="str">
        <f>LEFT('[1]Konosys-export'!AA497,1)</f>
        <v>1</v>
      </c>
      <c r="F497" s="4" t="str">
        <f>LEFT(Konosys_Data!I497,FIND("_",Konosys_Data!I497)-1)</f>
        <v>NTIC</v>
      </c>
      <c r="G497" s="11" t="str">
        <f t="shared" si="44"/>
        <v>TRI</v>
      </c>
      <c r="H497" s="4" t="str">
        <f t="shared" si="45"/>
        <v>TS</v>
      </c>
      <c r="I497" s="4" t="str">
        <f>RIGHT(Konosys_Data!I497, LEN(Konosys_Data!I497) - FIND("_",Konosys_Data!I497))</f>
        <v>TRI_TS_1A-Techniques des Réseaux Informatiques (1A)-2018</v>
      </c>
      <c r="J497" s="10" t="str">
        <f t="shared" si="46"/>
        <v>TS_1A-Techniques des Réseaux Informatiques (1A)-2018</v>
      </c>
      <c r="K497" t="str">
        <f t="shared" si="47"/>
        <v>1A-Techniques des Réseaux Informatiques (1A)-2018</v>
      </c>
    </row>
    <row r="498" spans="1:11" x14ac:dyDescent="0.25">
      <c r="A498" s="5">
        <v>2019</v>
      </c>
      <c r="B498" t="str">
        <f t="shared" si="42"/>
        <v>AG_INFO_TS</v>
      </c>
      <c r="C498" t="str">
        <f t="shared" si="43"/>
        <v>INFO101-AG_INFO_TS_2019</v>
      </c>
      <c r="D498" t="str">
        <f>Konosys_Data!J498</f>
        <v>INFO101</v>
      </c>
      <c r="E498" s="4" t="str">
        <f>LEFT('[1]Konosys-export'!AA498,1)</f>
        <v>1</v>
      </c>
      <c r="F498" s="4" t="str">
        <f>LEFT(Konosys_Data!I498,FIND("_",Konosys_Data!I498)-1)</f>
        <v>AG</v>
      </c>
      <c r="G498" s="11" t="str">
        <f t="shared" si="44"/>
        <v>INFO</v>
      </c>
      <c r="H498" s="4" t="str">
        <f t="shared" si="45"/>
        <v>TS</v>
      </c>
      <c r="I498" s="4" t="str">
        <f>RIGHT(Konosys_Data!I498, LEN(Konosys_Data!I498) - FIND("_",Konosys_Data!I498))</f>
        <v>INFO_TS_1A-Infographie (1A)-2018</v>
      </c>
      <c r="J498" s="10" t="str">
        <f t="shared" si="46"/>
        <v>TS_1A-Infographie (1A)-2018</v>
      </c>
      <c r="K498" t="str">
        <f t="shared" si="47"/>
        <v>1A-Infographie (1A)-2018</v>
      </c>
    </row>
    <row r="499" spans="1:11" x14ac:dyDescent="0.25">
      <c r="A499" s="5">
        <v>2019</v>
      </c>
      <c r="B499" t="str">
        <f t="shared" si="42"/>
        <v>NTIC_TDI_TS</v>
      </c>
      <c r="C499" t="str">
        <f t="shared" si="43"/>
        <v>TDI106-NTIC_TDI_TS_2019</v>
      </c>
      <c r="D499" t="str">
        <f>Konosys_Data!J499</f>
        <v>TDI106</v>
      </c>
      <c r="E499" s="4" t="str">
        <f>LEFT('[1]Konosys-export'!AA499,1)</f>
        <v>1</v>
      </c>
      <c r="F499" s="4" t="str">
        <f>LEFT(Konosys_Data!I499,FIND("_",Konosys_Data!I499)-1)</f>
        <v>NTIC</v>
      </c>
      <c r="G499" s="11" t="str">
        <f t="shared" si="44"/>
        <v>TDI</v>
      </c>
      <c r="H499" s="4" t="str">
        <f t="shared" si="45"/>
        <v>TS</v>
      </c>
      <c r="I499" s="4" t="str">
        <f>RIGHT(Konosys_Data!I499, LEN(Konosys_Data!I499) - FIND("_",Konosys_Data!I499))</f>
        <v>TDI_TS_1A-Techniques de Développement Informatique (1A)-2018</v>
      </c>
      <c r="J499" s="10" t="str">
        <f t="shared" si="46"/>
        <v>TS_1A-Techniques de Développement Informatique (1A)-2018</v>
      </c>
      <c r="K499" t="str">
        <f t="shared" si="47"/>
        <v>1A-Techniques de Développement Informatique (1A)-2018</v>
      </c>
    </row>
    <row r="500" spans="1:11" x14ac:dyDescent="0.25">
      <c r="A500" s="5">
        <v>2019</v>
      </c>
      <c r="B500" t="str">
        <f t="shared" si="42"/>
        <v>NTIC_TRI_TS</v>
      </c>
      <c r="C500" t="str">
        <f t="shared" si="43"/>
        <v>TRI107-NTIC_TRI_TS_2019</v>
      </c>
      <c r="D500" t="str">
        <f>Konosys_Data!J500</f>
        <v>TRI107</v>
      </c>
      <c r="E500" s="4" t="str">
        <f>LEFT('[1]Konosys-export'!AA500,1)</f>
        <v>1</v>
      </c>
      <c r="F500" s="4" t="str">
        <f>LEFT(Konosys_Data!I500,FIND("_",Konosys_Data!I500)-1)</f>
        <v>NTIC</v>
      </c>
      <c r="G500" s="11" t="str">
        <f t="shared" si="44"/>
        <v>TRI</v>
      </c>
      <c r="H500" s="4" t="str">
        <f t="shared" si="45"/>
        <v>TS</v>
      </c>
      <c r="I500" s="4" t="str">
        <f>RIGHT(Konosys_Data!I500, LEN(Konosys_Data!I500) - FIND("_",Konosys_Data!I500))</f>
        <v>TRI_TS_1A-Techniques des Réseaux Informatiques (1A)-2018</v>
      </c>
      <c r="J500" s="10" t="str">
        <f t="shared" si="46"/>
        <v>TS_1A-Techniques des Réseaux Informatiques (1A)-2018</v>
      </c>
      <c r="K500" t="str">
        <f t="shared" si="47"/>
        <v>1A-Techniques des Réseaux Informatiques (1A)-2018</v>
      </c>
    </row>
    <row r="501" spans="1:11" x14ac:dyDescent="0.25">
      <c r="A501" s="5">
        <v>2019</v>
      </c>
      <c r="B501" t="str">
        <f t="shared" si="42"/>
        <v>NTIC_TDI_TS</v>
      </c>
      <c r="C501" t="str">
        <f t="shared" si="43"/>
        <v>TDI102-NTIC_TDI_TS_2019</v>
      </c>
      <c r="D501" t="str">
        <f>Konosys_Data!J501</f>
        <v>TDI102</v>
      </c>
      <c r="E501" s="4" t="str">
        <f>LEFT('[1]Konosys-export'!AA501,1)</f>
        <v>1</v>
      </c>
      <c r="F501" s="4" t="str">
        <f>LEFT(Konosys_Data!I501,FIND("_",Konosys_Data!I501)-1)</f>
        <v>NTIC</v>
      </c>
      <c r="G501" s="11" t="str">
        <f t="shared" si="44"/>
        <v>TDI</v>
      </c>
      <c r="H501" s="4" t="str">
        <f t="shared" si="45"/>
        <v>TS</v>
      </c>
      <c r="I501" s="4" t="str">
        <f>RIGHT(Konosys_Data!I501, LEN(Konosys_Data!I501) - FIND("_",Konosys_Data!I501))</f>
        <v>TDI_TS_1A-Techniques de Développement Informatique (1A)-2018</v>
      </c>
      <c r="J501" s="10" t="str">
        <f t="shared" si="46"/>
        <v>TS_1A-Techniques de Développement Informatique (1A)-2018</v>
      </c>
      <c r="K501" t="str">
        <f t="shared" si="47"/>
        <v>1A-Techniques de Développement Informatique (1A)-2018</v>
      </c>
    </row>
    <row r="502" spans="1:11" x14ac:dyDescent="0.25">
      <c r="A502" s="5">
        <v>2019</v>
      </c>
      <c r="B502" t="str">
        <f t="shared" si="42"/>
        <v>NTIC_TDI_TS</v>
      </c>
      <c r="C502" t="str">
        <f t="shared" si="43"/>
        <v>TDI102-NTIC_TDI_TS_2019</v>
      </c>
      <c r="D502" t="str">
        <f>Konosys_Data!J502</f>
        <v>TDI102</v>
      </c>
      <c r="E502" s="4" t="str">
        <f>LEFT('[1]Konosys-export'!AA502,1)</f>
        <v>1</v>
      </c>
      <c r="F502" s="4" t="str">
        <f>LEFT(Konosys_Data!I502,FIND("_",Konosys_Data!I502)-1)</f>
        <v>NTIC</v>
      </c>
      <c r="G502" s="11" t="str">
        <f t="shared" si="44"/>
        <v>TDI</v>
      </c>
      <c r="H502" s="4" t="str">
        <f t="shared" si="45"/>
        <v>TS</v>
      </c>
      <c r="I502" s="4" t="str">
        <f>RIGHT(Konosys_Data!I502, LEN(Konosys_Data!I502) - FIND("_",Konosys_Data!I502))</f>
        <v>TDI_TS_1A-Techniques de Développement Informatique (1A)-2018</v>
      </c>
      <c r="J502" s="10" t="str">
        <f t="shared" si="46"/>
        <v>TS_1A-Techniques de Développement Informatique (1A)-2018</v>
      </c>
      <c r="K502" t="str">
        <f t="shared" si="47"/>
        <v>1A-Techniques de Développement Informatique (1A)-2018</v>
      </c>
    </row>
    <row r="503" spans="1:11" x14ac:dyDescent="0.25">
      <c r="A503" s="5">
        <v>2019</v>
      </c>
      <c r="B503" t="str">
        <f t="shared" si="42"/>
        <v>NTIC_TDI_TS</v>
      </c>
      <c r="C503" t="str">
        <f t="shared" si="43"/>
        <v>TDI105-NTIC_TDI_TS_2019</v>
      </c>
      <c r="D503" t="str">
        <f>Konosys_Data!J503</f>
        <v>TDI105</v>
      </c>
      <c r="E503" s="4" t="str">
        <f>LEFT('[1]Konosys-export'!AA503,1)</f>
        <v>1</v>
      </c>
      <c r="F503" s="4" t="str">
        <f>LEFT(Konosys_Data!I503,FIND("_",Konosys_Data!I503)-1)</f>
        <v>NTIC</v>
      </c>
      <c r="G503" s="11" t="str">
        <f t="shared" si="44"/>
        <v>TDI</v>
      </c>
      <c r="H503" s="4" t="str">
        <f t="shared" si="45"/>
        <v>TS</v>
      </c>
      <c r="I503" s="4" t="str">
        <f>RIGHT(Konosys_Data!I503, LEN(Konosys_Data!I503) - FIND("_",Konosys_Data!I503))</f>
        <v>TDI_TS_1A-Techniques de Développement Informatique (1A)-2018</v>
      </c>
      <c r="J503" s="10" t="str">
        <f t="shared" si="46"/>
        <v>TS_1A-Techniques de Développement Informatique (1A)-2018</v>
      </c>
      <c r="K503" t="str">
        <f t="shared" si="47"/>
        <v>1A-Techniques de Développement Informatique (1A)-2018</v>
      </c>
    </row>
    <row r="504" spans="1:11" x14ac:dyDescent="0.25">
      <c r="A504" s="5">
        <v>2019</v>
      </c>
      <c r="B504" t="str">
        <f t="shared" si="42"/>
        <v>NTIC_TDI_TS</v>
      </c>
      <c r="C504" t="str">
        <f t="shared" si="43"/>
        <v>TDI102-NTIC_TDI_TS_2019</v>
      </c>
      <c r="D504" t="str">
        <f>Konosys_Data!J504</f>
        <v>TDI102</v>
      </c>
      <c r="E504" s="4" t="str">
        <f>LEFT('[1]Konosys-export'!AA504,1)</f>
        <v>1</v>
      </c>
      <c r="F504" s="4" t="str">
        <f>LEFT(Konosys_Data!I504,FIND("_",Konosys_Data!I504)-1)</f>
        <v>NTIC</v>
      </c>
      <c r="G504" s="11" t="str">
        <f t="shared" si="44"/>
        <v>TDI</v>
      </c>
      <c r="H504" s="4" t="str">
        <f t="shared" si="45"/>
        <v>TS</v>
      </c>
      <c r="I504" s="4" t="str">
        <f>RIGHT(Konosys_Data!I504, LEN(Konosys_Data!I504) - FIND("_",Konosys_Data!I504))</f>
        <v>TDI_TS_1A-Techniques de Développement Informatique (1A)-2018</v>
      </c>
      <c r="J504" s="10" t="str">
        <f t="shared" si="46"/>
        <v>TS_1A-Techniques de Développement Informatique (1A)-2018</v>
      </c>
      <c r="K504" t="str">
        <f t="shared" si="47"/>
        <v>1A-Techniques de Développement Informatique (1A)-2018</v>
      </c>
    </row>
    <row r="505" spans="1:11" x14ac:dyDescent="0.25">
      <c r="A505" s="5">
        <v>2019</v>
      </c>
      <c r="B505" t="str">
        <f t="shared" si="42"/>
        <v>NTIC_TDI_TS</v>
      </c>
      <c r="C505" t="str">
        <f t="shared" si="43"/>
        <v>TDI102-NTIC_TDI_TS_2019</v>
      </c>
      <c r="D505" t="str">
        <f>Konosys_Data!J505</f>
        <v>TDI102</v>
      </c>
      <c r="E505" s="4" t="str">
        <f>LEFT('[1]Konosys-export'!AA505,1)</f>
        <v>1</v>
      </c>
      <c r="F505" s="4" t="str">
        <f>LEFT(Konosys_Data!I505,FIND("_",Konosys_Data!I505)-1)</f>
        <v>NTIC</v>
      </c>
      <c r="G505" s="11" t="str">
        <f t="shared" si="44"/>
        <v>TDI</v>
      </c>
      <c r="H505" s="4" t="str">
        <f t="shared" si="45"/>
        <v>TS</v>
      </c>
      <c r="I505" s="4" t="str">
        <f>RIGHT(Konosys_Data!I505, LEN(Konosys_Data!I505) - FIND("_",Konosys_Data!I505))</f>
        <v>TDI_TS_1A-Techniques de Développement Informatique (1A)-2018</v>
      </c>
      <c r="J505" s="10" t="str">
        <f t="shared" si="46"/>
        <v>TS_1A-Techniques de Développement Informatique (1A)-2018</v>
      </c>
      <c r="K505" t="str">
        <f t="shared" si="47"/>
        <v>1A-Techniques de Développement Informatique (1A)-2018</v>
      </c>
    </row>
    <row r="506" spans="1:11" x14ac:dyDescent="0.25">
      <c r="A506" s="5">
        <v>2019</v>
      </c>
      <c r="B506" t="str">
        <f t="shared" si="42"/>
        <v>NTIC_TDI_TS</v>
      </c>
      <c r="C506" t="str">
        <f t="shared" si="43"/>
        <v>TDI102-NTIC_TDI_TS_2019</v>
      </c>
      <c r="D506" t="str">
        <f>Konosys_Data!J506</f>
        <v>TDI102</v>
      </c>
      <c r="E506" s="4" t="str">
        <f>LEFT('[1]Konosys-export'!AA506,1)</f>
        <v>1</v>
      </c>
      <c r="F506" s="4" t="str">
        <f>LEFT(Konosys_Data!I506,FIND("_",Konosys_Data!I506)-1)</f>
        <v>NTIC</v>
      </c>
      <c r="G506" s="11" t="str">
        <f t="shared" si="44"/>
        <v>TDI</v>
      </c>
      <c r="H506" s="4" t="str">
        <f t="shared" si="45"/>
        <v>TS</v>
      </c>
      <c r="I506" s="4" t="str">
        <f>RIGHT(Konosys_Data!I506, LEN(Konosys_Data!I506) - FIND("_",Konosys_Data!I506))</f>
        <v>TDI_TS_1A-Techniques de Développement Informatique (1A)-2018</v>
      </c>
      <c r="J506" s="10" t="str">
        <f t="shared" si="46"/>
        <v>TS_1A-Techniques de Développement Informatique (1A)-2018</v>
      </c>
      <c r="K506" t="str">
        <f t="shared" si="47"/>
        <v>1A-Techniques de Développement Informatique (1A)-2018</v>
      </c>
    </row>
    <row r="507" spans="1:11" x14ac:dyDescent="0.25">
      <c r="A507" s="5">
        <v>2019</v>
      </c>
      <c r="B507" t="str">
        <f t="shared" si="42"/>
        <v>NTIC_TDI_TS</v>
      </c>
      <c r="C507" t="str">
        <f t="shared" si="43"/>
        <v>TDI106-NTIC_TDI_TS_2019</v>
      </c>
      <c r="D507" t="str">
        <f>Konosys_Data!J507</f>
        <v>TDI106</v>
      </c>
      <c r="E507" s="4" t="str">
        <f>LEFT('[1]Konosys-export'!AA507,1)</f>
        <v>1</v>
      </c>
      <c r="F507" s="4" t="str">
        <f>LEFT(Konosys_Data!I507,FIND("_",Konosys_Data!I507)-1)</f>
        <v>NTIC</v>
      </c>
      <c r="G507" s="11" t="str">
        <f t="shared" si="44"/>
        <v>TDI</v>
      </c>
      <c r="H507" s="4" t="str">
        <f t="shared" si="45"/>
        <v>TS</v>
      </c>
      <c r="I507" s="4" t="str">
        <f>RIGHT(Konosys_Data!I507, LEN(Konosys_Data!I507) - FIND("_",Konosys_Data!I507))</f>
        <v>TDI_TS_1A-Techniques de Développement Informatique (1A)-2018</v>
      </c>
      <c r="J507" s="10" t="str">
        <f t="shared" si="46"/>
        <v>TS_1A-Techniques de Développement Informatique (1A)-2018</v>
      </c>
      <c r="K507" t="str">
        <f t="shared" si="47"/>
        <v>1A-Techniques de Développement Informatique (1A)-2018</v>
      </c>
    </row>
    <row r="508" spans="1:11" x14ac:dyDescent="0.25">
      <c r="A508" s="5">
        <v>2019</v>
      </c>
      <c r="B508" t="str">
        <f t="shared" si="42"/>
        <v>NTIC_TDI_TS</v>
      </c>
      <c r="C508" t="str">
        <f t="shared" si="43"/>
        <v>TDI105-NTIC_TDI_TS_2019</v>
      </c>
      <c r="D508" t="str">
        <f>Konosys_Data!J508</f>
        <v>TDI105</v>
      </c>
      <c r="E508" s="4" t="str">
        <f>LEFT('[1]Konosys-export'!AA508,1)</f>
        <v>1</v>
      </c>
      <c r="F508" s="4" t="str">
        <f>LEFT(Konosys_Data!I508,FIND("_",Konosys_Data!I508)-1)</f>
        <v>NTIC</v>
      </c>
      <c r="G508" s="11" t="str">
        <f t="shared" si="44"/>
        <v>TDI</v>
      </c>
      <c r="H508" s="4" t="str">
        <f t="shared" si="45"/>
        <v>TS</v>
      </c>
      <c r="I508" s="4" t="str">
        <f>RIGHT(Konosys_Data!I508, LEN(Konosys_Data!I508) - FIND("_",Konosys_Data!I508))</f>
        <v>TDI_TS_1A-Techniques de Développement Informatique (1A)-2018</v>
      </c>
      <c r="J508" s="10" t="str">
        <f t="shared" si="46"/>
        <v>TS_1A-Techniques de Développement Informatique (1A)-2018</v>
      </c>
      <c r="K508" t="str">
        <f t="shared" si="47"/>
        <v>1A-Techniques de Développement Informatique (1A)-2018</v>
      </c>
    </row>
    <row r="509" spans="1:11" x14ac:dyDescent="0.25">
      <c r="A509" s="5">
        <v>2019</v>
      </c>
      <c r="B509" t="str">
        <f t="shared" si="42"/>
        <v>NTIC_TDI_TS</v>
      </c>
      <c r="C509" t="str">
        <f t="shared" si="43"/>
        <v>TDI104-NTIC_TDI_TS_2019</v>
      </c>
      <c r="D509" t="str">
        <f>Konosys_Data!J509</f>
        <v>TDI104</v>
      </c>
      <c r="E509" s="4" t="str">
        <f>LEFT('[1]Konosys-export'!AA509,1)</f>
        <v>1</v>
      </c>
      <c r="F509" s="4" t="str">
        <f>LEFT(Konosys_Data!I509,FIND("_",Konosys_Data!I509)-1)</f>
        <v>NTIC</v>
      </c>
      <c r="G509" s="11" t="str">
        <f t="shared" si="44"/>
        <v>TDI</v>
      </c>
      <c r="H509" s="4" t="str">
        <f t="shared" si="45"/>
        <v>TS</v>
      </c>
      <c r="I509" s="4" t="str">
        <f>RIGHT(Konosys_Data!I509, LEN(Konosys_Data!I509) - FIND("_",Konosys_Data!I509))</f>
        <v>TDI_TS_1A-Techniques de Développement Informatique (1A)-2018</v>
      </c>
      <c r="J509" s="10" t="str">
        <f t="shared" si="46"/>
        <v>TS_1A-Techniques de Développement Informatique (1A)-2018</v>
      </c>
      <c r="K509" t="str">
        <f t="shared" si="47"/>
        <v>1A-Techniques de Développement Informatique (1A)-2018</v>
      </c>
    </row>
    <row r="510" spans="1:11" x14ac:dyDescent="0.25">
      <c r="A510" s="5">
        <v>2019</v>
      </c>
      <c r="B510" t="str">
        <f t="shared" si="42"/>
        <v>NTIC_TDI_TS</v>
      </c>
      <c r="C510" t="str">
        <f t="shared" si="43"/>
        <v>TDI104-NTIC_TDI_TS_2019</v>
      </c>
      <c r="D510" t="str">
        <f>Konosys_Data!J510</f>
        <v>TDI104</v>
      </c>
      <c r="E510" s="4" t="str">
        <f>LEFT('[1]Konosys-export'!AA510,1)</f>
        <v>1</v>
      </c>
      <c r="F510" s="4" t="str">
        <f>LEFT(Konosys_Data!I510,FIND("_",Konosys_Data!I510)-1)</f>
        <v>NTIC</v>
      </c>
      <c r="G510" s="11" t="str">
        <f t="shared" si="44"/>
        <v>TDI</v>
      </c>
      <c r="H510" s="4" t="str">
        <f t="shared" si="45"/>
        <v>TS</v>
      </c>
      <c r="I510" s="4" t="str">
        <f>RIGHT(Konosys_Data!I510, LEN(Konosys_Data!I510) - FIND("_",Konosys_Data!I510))</f>
        <v>TDI_TS_1A-Techniques de Développement Informatique (1A)-2018</v>
      </c>
      <c r="J510" s="10" t="str">
        <f t="shared" si="46"/>
        <v>TS_1A-Techniques de Développement Informatique (1A)-2018</v>
      </c>
      <c r="K510" t="str">
        <f t="shared" si="47"/>
        <v>1A-Techniques de Développement Informatique (1A)-2018</v>
      </c>
    </row>
    <row r="511" spans="1:11" x14ac:dyDescent="0.25">
      <c r="A511" s="5">
        <v>2019</v>
      </c>
      <c r="B511" t="str">
        <f t="shared" si="42"/>
        <v>NTIC_TDI_TS</v>
      </c>
      <c r="C511" t="str">
        <f t="shared" si="43"/>
        <v>TDI104-NTIC_TDI_TS_2019</v>
      </c>
      <c r="D511" t="str">
        <f>Konosys_Data!J511</f>
        <v>TDI104</v>
      </c>
      <c r="E511" s="4" t="str">
        <f>LEFT('[1]Konosys-export'!AA511,1)</f>
        <v>1</v>
      </c>
      <c r="F511" s="4" t="str">
        <f>LEFT(Konosys_Data!I511,FIND("_",Konosys_Data!I511)-1)</f>
        <v>NTIC</v>
      </c>
      <c r="G511" s="11" t="str">
        <f t="shared" si="44"/>
        <v>TDI</v>
      </c>
      <c r="H511" s="4" t="str">
        <f t="shared" si="45"/>
        <v>TS</v>
      </c>
      <c r="I511" s="4" t="str">
        <f>RIGHT(Konosys_Data!I511, LEN(Konosys_Data!I511) - FIND("_",Konosys_Data!I511))</f>
        <v>TDI_TS_1A-Techniques de Développement Informatique (1A)-2018</v>
      </c>
      <c r="J511" s="10" t="str">
        <f t="shared" si="46"/>
        <v>TS_1A-Techniques de Développement Informatique (1A)-2018</v>
      </c>
      <c r="K511" t="str">
        <f t="shared" si="47"/>
        <v>1A-Techniques de Développement Informatique (1A)-2018</v>
      </c>
    </row>
    <row r="512" spans="1:11" x14ac:dyDescent="0.25">
      <c r="A512" s="5">
        <v>2019</v>
      </c>
      <c r="B512" t="str">
        <f t="shared" si="42"/>
        <v>NTIC_TDI_TS</v>
      </c>
      <c r="C512" t="str">
        <f t="shared" si="43"/>
        <v>TDI101-NTIC_TDI_TS_2019</v>
      </c>
      <c r="D512" t="str">
        <f>Konosys_Data!J512</f>
        <v>TDI101</v>
      </c>
      <c r="E512" s="4" t="str">
        <f>LEFT('[1]Konosys-export'!AA512,1)</f>
        <v>1</v>
      </c>
      <c r="F512" s="4" t="str">
        <f>LEFT(Konosys_Data!I512,FIND("_",Konosys_Data!I512)-1)</f>
        <v>NTIC</v>
      </c>
      <c r="G512" s="11" t="str">
        <f t="shared" si="44"/>
        <v>TDI</v>
      </c>
      <c r="H512" s="4" t="str">
        <f t="shared" si="45"/>
        <v>TS</v>
      </c>
      <c r="I512" s="4" t="str">
        <f>RIGHT(Konosys_Data!I512, LEN(Konosys_Data!I512) - FIND("_",Konosys_Data!I512))</f>
        <v>TDI_TS_1A-Techniques de Développement Informatique (1A)-2018</v>
      </c>
      <c r="J512" s="10" t="str">
        <f t="shared" si="46"/>
        <v>TS_1A-Techniques de Développement Informatique (1A)-2018</v>
      </c>
      <c r="K512" t="str">
        <f t="shared" si="47"/>
        <v>1A-Techniques de Développement Informatique (1A)-2018</v>
      </c>
    </row>
    <row r="513" spans="1:11" x14ac:dyDescent="0.25">
      <c r="A513" s="5">
        <v>2019</v>
      </c>
      <c r="B513" t="str">
        <f t="shared" si="42"/>
        <v>NTIC_TDI_TS</v>
      </c>
      <c r="C513" t="str">
        <f t="shared" si="43"/>
        <v>TDI106-NTIC_TDI_TS_2019</v>
      </c>
      <c r="D513" t="str">
        <f>Konosys_Data!J513</f>
        <v>TDI106</v>
      </c>
      <c r="E513" s="4" t="str">
        <f>LEFT('[1]Konosys-export'!AA513,1)</f>
        <v>1</v>
      </c>
      <c r="F513" s="4" t="str">
        <f>LEFT(Konosys_Data!I513,FIND("_",Konosys_Data!I513)-1)</f>
        <v>NTIC</v>
      </c>
      <c r="G513" s="11" t="str">
        <f t="shared" si="44"/>
        <v>TDI</v>
      </c>
      <c r="H513" s="4" t="str">
        <f t="shared" si="45"/>
        <v>TS</v>
      </c>
      <c r="I513" s="4" t="str">
        <f>RIGHT(Konosys_Data!I513, LEN(Konosys_Data!I513) - FIND("_",Konosys_Data!I513))</f>
        <v>TDI_TS_1A-Techniques de Développement Informatique (1A)-2018</v>
      </c>
      <c r="J513" s="10" t="str">
        <f t="shared" si="46"/>
        <v>TS_1A-Techniques de Développement Informatique (1A)-2018</v>
      </c>
      <c r="K513" t="str">
        <f t="shared" si="47"/>
        <v>1A-Techniques de Développement Informatique (1A)-2018</v>
      </c>
    </row>
    <row r="514" spans="1:11" x14ac:dyDescent="0.25">
      <c r="A514" s="5">
        <v>2019</v>
      </c>
      <c r="B514" t="str">
        <f t="shared" si="42"/>
        <v>NTIC_TDI_TS</v>
      </c>
      <c r="C514" t="str">
        <f t="shared" si="43"/>
        <v>TDI105-NTIC_TDI_TS_2019</v>
      </c>
      <c r="D514" t="str">
        <f>Konosys_Data!J514</f>
        <v>TDI105</v>
      </c>
      <c r="E514" s="4" t="str">
        <f>LEFT('[1]Konosys-export'!AA514,1)</f>
        <v>1</v>
      </c>
      <c r="F514" s="4" t="str">
        <f>LEFT(Konosys_Data!I514,FIND("_",Konosys_Data!I514)-1)</f>
        <v>NTIC</v>
      </c>
      <c r="G514" s="11" t="str">
        <f t="shared" si="44"/>
        <v>TDI</v>
      </c>
      <c r="H514" s="4" t="str">
        <f t="shared" si="45"/>
        <v>TS</v>
      </c>
      <c r="I514" s="4" t="str">
        <f>RIGHT(Konosys_Data!I514, LEN(Konosys_Data!I514) - FIND("_",Konosys_Data!I514))</f>
        <v>TDI_TS_1A-Techniques de Développement Informatique (1A)-2018</v>
      </c>
      <c r="J514" s="10" t="str">
        <f t="shared" si="46"/>
        <v>TS_1A-Techniques de Développement Informatique (1A)-2018</v>
      </c>
      <c r="K514" t="str">
        <f t="shared" si="47"/>
        <v>1A-Techniques de Développement Informatique (1A)-2018</v>
      </c>
    </row>
    <row r="515" spans="1:11" x14ac:dyDescent="0.25">
      <c r="A515" s="5">
        <v>2019</v>
      </c>
      <c r="B515" t="str">
        <f t="shared" ref="B515:B578" si="48">CONCATENATE(F515,"_",G515,"_",H515)</f>
        <v>NTIC_TRI_TS</v>
      </c>
      <c r="C515" t="str">
        <f t="shared" ref="C515:C578" si="49">CONCATENATE(D515,"-",B515,"_",A515)</f>
        <v>TRI101-NTIC_TRI_TS_2019</v>
      </c>
      <c r="D515" t="str">
        <f>Konosys_Data!J515</f>
        <v>TRI101</v>
      </c>
      <c r="E515" s="4" t="str">
        <f>LEFT('[1]Konosys-export'!AA515,1)</f>
        <v>1</v>
      </c>
      <c r="F515" s="4" t="str">
        <f>LEFT(Konosys_Data!I515,FIND("_",Konosys_Data!I515)-1)</f>
        <v>NTIC</v>
      </c>
      <c r="G515" s="11" t="str">
        <f t="shared" ref="G515:G578" si="50">LEFT(I515,FIND("_",I515) -1)</f>
        <v>TRI</v>
      </c>
      <c r="H515" s="4" t="str">
        <f t="shared" ref="H515:H578" si="51">LEFT(J515,FIND("_",J515)-1)</f>
        <v>TS</v>
      </c>
      <c r="I515" s="4" t="str">
        <f>RIGHT(Konosys_Data!I515, LEN(Konosys_Data!I515) - FIND("_",Konosys_Data!I515))</f>
        <v>TRI_TS_1A-Techniques des Réseaux Informatiques (1A)-2018</v>
      </c>
      <c r="J515" s="10" t="str">
        <f t="shared" ref="J515:J578" si="52">RIGHT(I515,LEN(I515)-FIND("_",I515))</f>
        <v>TS_1A-Techniques des Réseaux Informatiques (1A)-2018</v>
      </c>
      <c r="K515" t="str">
        <f t="shared" ref="K515:K578" si="53">RIGHT(J515,LEN(J515)-FIND("_",J515))</f>
        <v>1A-Techniques des Réseaux Informatiques (1A)-2018</v>
      </c>
    </row>
    <row r="516" spans="1:11" x14ac:dyDescent="0.25">
      <c r="A516" s="5">
        <v>2019</v>
      </c>
      <c r="B516" t="str">
        <f t="shared" si="48"/>
        <v>NTIC_TRI_TS</v>
      </c>
      <c r="C516" t="str">
        <f t="shared" si="49"/>
        <v>TRI104-NTIC_TRI_TS_2019</v>
      </c>
      <c r="D516" t="str">
        <f>Konosys_Data!J516</f>
        <v>TRI104</v>
      </c>
      <c r="E516" s="4" t="str">
        <f>LEFT('[1]Konosys-export'!AA516,1)</f>
        <v>2</v>
      </c>
      <c r="F516" s="4" t="str">
        <f>LEFT(Konosys_Data!I516,FIND("_",Konosys_Data!I516)-1)</f>
        <v>NTIC</v>
      </c>
      <c r="G516" s="11" t="str">
        <f t="shared" si="50"/>
        <v>TRI</v>
      </c>
      <c r="H516" s="4" t="str">
        <f t="shared" si="51"/>
        <v>TS</v>
      </c>
      <c r="I516" s="4" t="str">
        <f>RIGHT(Konosys_Data!I516, LEN(Konosys_Data!I516) - FIND("_",Konosys_Data!I516))</f>
        <v>TRI_TS_1A-Techniques des Réseaux Informatiques (1A)-2018</v>
      </c>
      <c r="J516" s="10" t="str">
        <f t="shared" si="52"/>
        <v>TS_1A-Techniques des Réseaux Informatiques (1A)-2018</v>
      </c>
      <c r="K516" t="str">
        <f t="shared" si="53"/>
        <v>1A-Techniques des Réseaux Informatiques (1A)-2018</v>
      </c>
    </row>
    <row r="517" spans="1:11" x14ac:dyDescent="0.25">
      <c r="A517" s="5">
        <v>2019</v>
      </c>
      <c r="B517" t="str">
        <f t="shared" si="48"/>
        <v>NTIC_TRI_TS</v>
      </c>
      <c r="C517" t="str">
        <f t="shared" si="49"/>
        <v>TRI104-NTIC_TRI_TS_2019</v>
      </c>
      <c r="D517" t="str">
        <f>Konosys_Data!J517</f>
        <v>TRI104</v>
      </c>
      <c r="E517" s="4" t="str">
        <f>LEFT('[1]Konosys-export'!AA517,1)</f>
        <v>2</v>
      </c>
      <c r="F517" s="4" t="str">
        <f>LEFT(Konosys_Data!I517,FIND("_",Konosys_Data!I517)-1)</f>
        <v>NTIC</v>
      </c>
      <c r="G517" s="11" t="str">
        <f t="shared" si="50"/>
        <v>TRI</v>
      </c>
      <c r="H517" s="4" t="str">
        <f t="shared" si="51"/>
        <v>TS</v>
      </c>
      <c r="I517" s="4" t="str">
        <f>RIGHT(Konosys_Data!I517, LEN(Konosys_Data!I517) - FIND("_",Konosys_Data!I517))</f>
        <v>TRI_TS_1A-Techniques des Réseaux Informatiques (1A)-2018</v>
      </c>
      <c r="J517" s="10" t="str">
        <f t="shared" si="52"/>
        <v>TS_1A-Techniques des Réseaux Informatiques (1A)-2018</v>
      </c>
      <c r="K517" t="str">
        <f t="shared" si="53"/>
        <v>1A-Techniques des Réseaux Informatiques (1A)-2018</v>
      </c>
    </row>
    <row r="518" spans="1:11" x14ac:dyDescent="0.25">
      <c r="A518" s="5">
        <v>2019</v>
      </c>
      <c r="B518" t="str">
        <f t="shared" si="48"/>
        <v>NTIC_TRI_TS</v>
      </c>
      <c r="C518" t="str">
        <f t="shared" si="49"/>
        <v>TRI104-NTIC_TRI_TS_2019</v>
      </c>
      <c r="D518" t="str">
        <f>Konosys_Data!J518</f>
        <v>TRI104</v>
      </c>
      <c r="E518" s="4" t="str">
        <f>LEFT('[1]Konosys-export'!AA518,1)</f>
        <v>2</v>
      </c>
      <c r="F518" s="4" t="str">
        <f>LEFT(Konosys_Data!I518,FIND("_",Konosys_Data!I518)-1)</f>
        <v>NTIC</v>
      </c>
      <c r="G518" s="11" t="str">
        <f t="shared" si="50"/>
        <v>TRI</v>
      </c>
      <c r="H518" s="4" t="str">
        <f t="shared" si="51"/>
        <v>TS</v>
      </c>
      <c r="I518" s="4" t="str">
        <f>RIGHT(Konosys_Data!I518, LEN(Konosys_Data!I518) - FIND("_",Konosys_Data!I518))</f>
        <v>TRI_TS_1A-Techniques des Réseaux Informatiques (1A)-2018</v>
      </c>
      <c r="J518" s="10" t="str">
        <f t="shared" si="52"/>
        <v>TS_1A-Techniques des Réseaux Informatiques (1A)-2018</v>
      </c>
      <c r="K518" t="str">
        <f t="shared" si="53"/>
        <v>1A-Techniques des Réseaux Informatiques (1A)-2018</v>
      </c>
    </row>
    <row r="519" spans="1:11" x14ac:dyDescent="0.25">
      <c r="A519" s="5">
        <v>2019</v>
      </c>
      <c r="B519" t="str">
        <f t="shared" si="48"/>
        <v>NTIC_TRI_TS</v>
      </c>
      <c r="C519" t="str">
        <f t="shared" si="49"/>
        <v>TRI101-NTIC_TRI_TS_2019</v>
      </c>
      <c r="D519" t="str">
        <f>Konosys_Data!J519</f>
        <v>TRI101</v>
      </c>
      <c r="E519" s="4" t="str">
        <f>LEFT('[1]Konosys-export'!AA519,1)</f>
        <v>2</v>
      </c>
      <c r="F519" s="4" t="str">
        <f>LEFT(Konosys_Data!I519,FIND("_",Konosys_Data!I519)-1)</f>
        <v>NTIC</v>
      </c>
      <c r="G519" s="11" t="str">
        <f t="shared" si="50"/>
        <v>TRI</v>
      </c>
      <c r="H519" s="4" t="str">
        <f t="shared" si="51"/>
        <v>TS</v>
      </c>
      <c r="I519" s="4" t="str">
        <f>RIGHT(Konosys_Data!I519, LEN(Konosys_Data!I519) - FIND("_",Konosys_Data!I519))</f>
        <v>TRI_TS_1A-Techniques des Réseaux Informatiques (1A)-2018</v>
      </c>
      <c r="J519" s="10" t="str">
        <f t="shared" si="52"/>
        <v>TS_1A-Techniques des Réseaux Informatiques (1A)-2018</v>
      </c>
      <c r="K519" t="str">
        <f t="shared" si="53"/>
        <v>1A-Techniques des Réseaux Informatiques (1A)-2018</v>
      </c>
    </row>
    <row r="520" spans="1:11" x14ac:dyDescent="0.25">
      <c r="A520" s="5">
        <v>2019</v>
      </c>
      <c r="B520" t="str">
        <f t="shared" si="48"/>
        <v>NTIC_TRI_TS</v>
      </c>
      <c r="C520" t="str">
        <f t="shared" si="49"/>
        <v>TRI101-NTIC_TRI_TS_2019</v>
      </c>
      <c r="D520" t="str">
        <f>Konosys_Data!J520</f>
        <v>TRI101</v>
      </c>
      <c r="E520" s="4" t="str">
        <f>LEFT('[1]Konosys-export'!AA520,1)</f>
        <v>2</v>
      </c>
      <c r="F520" s="4" t="str">
        <f>LEFT(Konosys_Data!I520,FIND("_",Konosys_Data!I520)-1)</f>
        <v>NTIC</v>
      </c>
      <c r="G520" s="11" t="str">
        <f t="shared" si="50"/>
        <v>TRI</v>
      </c>
      <c r="H520" s="4" t="str">
        <f t="shared" si="51"/>
        <v>TS</v>
      </c>
      <c r="I520" s="4" t="str">
        <f>RIGHT(Konosys_Data!I520, LEN(Konosys_Data!I520) - FIND("_",Konosys_Data!I520))</f>
        <v>TRI_TS_1A-Techniques des Réseaux Informatiques (1A)-2018</v>
      </c>
      <c r="J520" s="10" t="str">
        <f t="shared" si="52"/>
        <v>TS_1A-Techniques des Réseaux Informatiques (1A)-2018</v>
      </c>
      <c r="K520" t="str">
        <f t="shared" si="53"/>
        <v>1A-Techniques des Réseaux Informatiques (1A)-2018</v>
      </c>
    </row>
    <row r="521" spans="1:11" x14ac:dyDescent="0.25">
      <c r="A521" s="5">
        <v>2019</v>
      </c>
      <c r="B521" t="str">
        <f t="shared" si="48"/>
        <v>NTIC_TRI_TS</v>
      </c>
      <c r="C521" t="str">
        <f t="shared" si="49"/>
        <v>TRI102-NTIC_TRI_TS_2019</v>
      </c>
      <c r="D521" t="str">
        <f>Konosys_Data!J521</f>
        <v>TRI102</v>
      </c>
      <c r="E521" s="4" t="str">
        <f>LEFT('[1]Konosys-export'!AA521,1)</f>
        <v>2</v>
      </c>
      <c r="F521" s="4" t="str">
        <f>LEFT(Konosys_Data!I521,FIND("_",Konosys_Data!I521)-1)</f>
        <v>NTIC</v>
      </c>
      <c r="G521" s="11" t="str">
        <f t="shared" si="50"/>
        <v>TRI</v>
      </c>
      <c r="H521" s="4" t="str">
        <f t="shared" si="51"/>
        <v>TS</v>
      </c>
      <c r="I521" s="4" t="str">
        <f>RIGHT(Konosys_Data!I521, LEN(Konosys_Data!I521) - FIND("_",Konosys_Data!I521))</f>
        <v>TRI_TS_1A-Techniques des Réseaux Informatiques (1A)-2018</v>
      </c>
      <c r="J521" s="10" t="str">
        <f t="shared" si="52"/>
        <v>TS_1A-Techniques des Réseaux Informatiques (1A)-2018</v>
      </c>
      <c r="K521" t="str">
        <f t="shared" si="53"/>
        <v>1A-Techniques des Réseaux Informatiques (1A)-2018</v>
      </c>
    </row>
    <row r="522" spans="1:11" x14ac:dyDescent="0.25">
      <c r="A522" s="5">
        <v>2019</v>
      </c>
      <c r="B522" t="str">
        <f t="shared" si="48"/>
        <v>NTIC_TRI_TS</v>
      </c>
      <c r="C522" t="str">
        <f t="shared" si="49"/>
        <v>TRI102-NTIC_TRI_TS_2019</v>
      </c>
      <c r="D522" t="str">
        <f>Konosys_Data!J522</f>
        <v>TRI102</v>
      </c>
      <c r="E522" s="4" t="str">
        <f>LEFT('[1]Konosys-export'!AA522,1)</f>
        <v>2</v>
      </c>
      <c r="F522" s="4" t="str">
        <f>LEFT(Konosys_Data!I522,FIND("_",Konosys_Data!I522)-1)</f>
        <v>NTIC</v>
      </c>
      <c r="G522" s="11" t="str">
        <f t="shared" si="50"/>
        <v>TRI</v>
      </c>
      <c r="H522" s="4" t="str">
        <f t="shared" si="51"/>
        <v>TS</v>
      </c>
      <c r="I522" s="4" t="str">
        <f>RIGHT(Konosys_Data!I522, LEN(Konosys_Data!I522) - FIND("_",Konosys_Data!I522))</f>
        <v>TRI_TS_1A-Techniques des Réseaux Informatiques (1A)-2018</v>
      </c>
      <c r="J522" s="10" t="str">
        <f t="shared" si="52"/>
        <v>TS_1A-Techniques des Réseaux Informatiques (1A)-2018</v>
      </c>
      <c r="K522" t="str">
        <f t="shared" si="53"/>
        <v>1A-Techniques des Réseaux Informatiques (1A)-2018</v>
      </c>
    </row>
    <row r="523" spans="1:11" x14ac:dyDescent="0.25">
      <c r="A523" s="5">
        <v>2019</v>
      </c>
      <c r="B523" t="str">
        <f t="shared" si="48"/>
        <v>NTIC_TRI_TS</v>
      </c>
      <c r="C523" t="str">
        <f t="shared" si="49"/>
        <v>TRI102-NTIC_TRI_TS_2019</v>
      </c>
      <c r="D523" t="str">
        <f>Konosys_Data!J523</f>
        <v>TRI102</v>
      </c>
      <c r="E523" s="4" t="str">
        <f>LEFT('[1]Konosys-export'!AA523,1)</f>
        <v>2</v>
      </c>
      <c r="F523" s="4" t="str">
        <f>LEFT(Konosys_Data!I523,FIND("_",Konosys_Data!I523)-1)</f>
        <v>NTIC</v>
      </c>
      <c r="G523" s="11" t="str">
        <f t="shared" si="50"/>
        <v>TRI</v>
      </c>
      <c r="H523" s="4" t="str">
        <f t="shared" si="51"/>
        <v>TS</v>
      </c>
      <c r="I523" s="4" t="str">
        <f>RIGHT(Konosys_Data!I523, LEN(Konosys_Data!I523) - FIND("_",Konosys_Data!I523))</f>
        <v>TRI_TS_1A-Techniques des Réseaux Informatiques (1A)-2018</v>
      </c>
      <c r="J523" s="10" t="str">
        <f t="shared" si="52"/>
        <v>TS_1A-Techniques des Réseaux Informatiques (1A)-2018</v>
      </c>
      <c r="K523" t="str">
        <f t="shared" si="53"/>
        <v>1A-Techniques des Réseaux Informatiques (1A)-2018</v>
      </c>
    </row>
    <row r="524" spans="1:11" x14ac:dyDescent="0.25">
      <c r="A524" s="5">
        <v>2019</v>
      </c>
      <c r="B524" t="str">
        <f t="shared" si="48"/>
        <v>NTIC_TRI_TS</v>
      </c>
      <c r="C524" t="str">
        <f t="shared" si="49"/>
        <v>TRI106-NTIC_TRI_TS_2019</v>
      </c>
      <c r="D524" t="str">
        <f>Konosys_Data!J524</f>
        <v>TRI106</v>
      </c>
      <c r="E524" s="4" t="str">
        <f>LEFT('[1]Konosys-export'!AA524,1)</f>
        <v>2</v>
      </c>
      <c r="F524" s="4" t="str">
        <f>LEFT(Konosys_Data!I524,FIND("_",Konosys_Data!I524)-1)</f>
        <v>NTIC</v>
      </c>
      <c r="G524" s="11" t="str">
        <f t="shared" si="50"/>
        <v>TRI</v>
      </c>
      <c r="H524" s="4" t="str">
        <f t="shared" si="51"/>
        <v>TS</v>
      </c>
      <c r="I524" s="4" t="str">
        <f>RIGHT(Konosys_Data!I524, LEN(Konosys_Data!I524) - FIND("_",Konosys_Data!I524))</f>
        <v>TRI_TS_1A-Techniques des Réseaux Informatiques (1A)-2018</v>
      </c>
      <c r="J524" s="10" t="str">
        <f t="shared" si="52"/>
        <v>TS_1A-Techniques des Réseaux Informatiques (1A)-2018</v>
      </c>
      <c r="K524" t="str">
        <f t="shared" si="53"/>
        <v>1A-Techniques des Réseaux Informatiques (1A)-2018</v>
      </c>
    </row>
    <row r="525" spans="1:11" x14ac:dyDescent="0.25">
      <c r="A525" s="5">
        <v>2019</v>
      </c>
      <c r="B525" t="str">
        <f t="shared" si="48"/>
        <v>NTIC_TMSIR_T</v>
      </c>
      <c r="C525" t="str">
        <f t="shared" si="49"/>
        <v>TMSIR102-NTIC_TMSIR_T_2019</v>
      </c>
      <c r="D525" t="str">
        <f>Konosys_Data!J525</f>
        <v>TMSIR102</v>
      </c>
      <c r="E525" s="4" t="str">
        <f>LEFT('[1]Konosys-export'!AA525,1)</f>
        <v>2</v>
      </c>
      <c r="F525" s="4" t="str">
        <f>LEFT(Konosys_Data!I525,FIND("_",Konosys_Data!I525)-1)</f>
        <v>NTIC</v>
      </c>
      <c r="G525" s="11" t="str">
        <f t="shared" si="50"/>
        <v>TMSIR</v>
      </c>
      <c r="H525" s="4" t="str">
        <f t="shared" si="51"/>
        <v>T</v>
      </c>
      <c r="I525" s="4" t="str">
        <f>RIGHT(Konosys_Data!I525, LEN(Konosys_Data!I525) - FIND("_",Konosys_Data!I525))</f>
        <v>TMSIR_T_1A-Technicien en Maintenance et Support Informatique et Réseaux (1A)-2018</v>
      </c>
      <c r="J525" s="10" t="str">
        <f t="shared" si="52"/>
        <v>T_1A-Technicien en Maintenance et Support Informatique et Réseaux (1A)-2018</v>
      </c>
      <c r="K525" t="str">
        <f t="shared" si="53"/>
        <v>1A-Technicien en Maintenance et Support Informatique et Réseaux (1A)-2018</v>
      </c>
    </row>
    <row r="526" spans="1:11" x14ac:dyDescent="0.25">
      <c r="A526" s="5">
        <v>2019</v>
      </c>
      <c r="B526" t="str">
        <f t="shared" si="48"/>
        <v>NTIC_TRI_TS</v>
      </c>
      <c r="C526" t="str">
        <f t="shared" si="49"/>
        <v>TRI102-NTIC_TRI_TS_2019</v>
      </c>
      <c r="D526" t="str">
        <f>Konosys_Data!J526</f>
        <v>TRI102</v>
      </c>
      <c r="E526" s="4" t="str">
        <f>LEFT('[1]Konosys-export'!AA526,1)</f>
        <v>2</v>
      </c>
      <c r="F526" s="4" t="str">
        <f>LEFT(Konosys_Data!I526,FIND("_",Konosys_Data!I526)-1)</f>
        <v>NTIC</v>
      </c>
      <c r="G526" s="11" t="str">
        <f t="shared" si="50"/>
        <v>TRI</v>
      </c>
      <c r="H526" s="4" t="str">
        <f t="shared" si="51"/>
        <v>TS</v>
      </c>
      <c r="I526" s="4" t="str">
        <f>RIGHT(Konosys_Data!I526, LEN(Konosys_Data!I526) - FIND("_",Konosys_Data!I526))</f>
        <v>TRI_TS_1A-Techniques des Réseaux Informatiques (1A)-2018</v>
      </c>
      <c r="J526" s="10" t="str">
        <f t="shared" si="52"/>
        <v>TS_1A-Techniques des Réseaux Informatiques (1A)-2018</v>
      </c>
      <c r="K526" t="str">
        <f t="shared" si="53"/>
        <v>1A-Techniques des Réseaux Informatiques (1A)-2018</v>
      </c>
    </row>
    <row r="527" spans="1:11" x14ac:dyDescent="0.25">
      <c r="A527" s="5">
        <v>2019</v>
      </c>
      <c r="B527" t="str">
        <f t="shared" si="48"/>
        <v>NTIC_TDI_TS</v>
      </c>
      <c r="C527" t="str">
        <f t="shared" si="49"/>
        <v>TDI107-NTIC_TDI_TS_2019</v>
      </c>
      <c r="D527" t="str">
        <f>Konosys_Data!J527</f>
        <v>TDI107</v>
      </c>
      <c r="E527" s="4" t="str">
        <f>LEFT('[1]Konosys-export'!AA527,1)</f>
        <v>2</v>
      </c>
      <c r="F527" s="4" t="str">
        <f>LEFT(Konosys_Data!I527,FIND("_",Konosys_Data!I527)-1)</f>
        <v>NTIC</v>
      </c>
      <c r="G527" s="11" t="str">
        <f t="shared" si="50"/>
        <v>TDI</v>
      </c>
      <c r="H527" s="4" t="str">
        <f t="shared" si="51"/>
        <v>TS</v>
      </c>
      <c r="I527" s="4" t="str">
        <f>RIGHT(Konosys_Data!I527, LEN(Konosys_Data!I527) - FIND("_",Konosys_Data!I527))</f>
        <v>TDI_TS_1A-Techniques de Développement Informatique (1A)-2018</v>
      </c>
      <c r="J527" s="10" t="str">
        <f t="shared" si="52"/>
        <v>TS_1A-Techniques de Développement Informatique (1A)-2018</v>
      </c>
      <c r="K527" t="str">
        <f t="shared" si="53"/>
        <v>1A-Techniques de Développement Informatique (1A)-2018</v>
      </c>
    </row>
    <row r="528" spans="1:11" x14ac:dyDescent="0.25">
      <c r="A528" s="5">
        <v>2019</v>
      </c>
      <c r="B528" t="str">
        <f t="shared" si="48"/>
        <v>NTIC_TDI_TS</v>
      </c>
      <c r="C528" t="str">
        <f t="shared" si="49"/>
        <v>TDI107-NTIC_TDI_TS_2019</v>
      </c>
      <c r="D528" t="str">
        <f>Konosys_Data!J528</f>
        <v>TDI107</v>
      </c>
      <c r="E528" s="4" t="str">
        <f>LEFT('[1]Konosys-export'!AA528,1)</f>
        <v>2</v>
      </c>
      <c r="F528" s="4" t="str">
        <f>LEFT(Konosys_Data!I528,FIND("_",Konosys_Data!I528)-1)</f>
        <v>NTIC</v>
      </c>
      <c r="G528" s="11" t="str">
        <f t="shared" si="50"/>
        <v>TDI</v>
      </c>
      <c r="H528" s="4" t="str">
        <f t="shared" si="51"/>
        <v>TS</v>
      </c>
      <c r="I528" s="4" t="str">
        <f>RIGHT(Konosys_Data!I528, LEN(Konosys_Data!I528) - FIND("_",Konosys_Data!I528))</f>
        <v>TDI_TS_1A-Techniques de Développement Informatique (1A)-2018</v>
      </c>
      <c r="J528" s="10" t="str">
        <f t="shared" si="52"/>
        <v>TS_1A-Techniques de Développement Informatique (1A)-2018</v>
      </c>
      <c r="K528" t="str">
        <f t="shared" si="53"/>
        <v>1A-Techniques de Développement Informatique (1A)-2018</v>
      </c>
    </row>
    <row r="529" spans="1:11" x14ac:dyDescent="0.25">
      <c r="A529" s="5">
        <v>2019</v>
      </c>
      <c r="B529" t="str">
        <f t="shared" si="48"/>
        <v>NTIC_TDI_TS</v>
      </c>
      <c r="C529" t="str">
        <f t="shared" si="49"/>
        <v>TDI105-NTIC_TDI_TS_2019</v>
      </c>
      <c r="D529" t="str">
        <f>Konosys_Data!J529</f>
        <v>TDI105</v>
      </c>
      <c r="E529" s="4" t="str">
        <f>LEFT('[1]Konosys-export'!AA529,1)</f>
        <v>2</v>
      </c>
      <c r="F529" s="4" t="str">
        <f>LEFT(Konosys_Data!I529,FIND("_",Konosys_Data!I529)-1)</f>
        <v>NTIC</v>
      </c>
      <c r="G529" s="11" t="str">
        <f t="shared" si="50"/>
        <v>TDI</v>
      </c>
      <c r="H529" s="4" t="str">
        <f t="shared" si="51"/>
        <v>TS</v>
      </c>
      <c r="I529" s="4" t="str">
        <f>RIGHT(Konosys_Data!I529, LEN(Konosys_Data!I529) - FIND("_",Konosys_Data!I529))</f>
        <v>TDI_TS_1A-Techniques de Développement Informatique (1A)-2018</v>
      </c>
      <c r="J529" s="10" t="str">
        <f t="shared" si="52"/>
        <v>TS_1A-Techniques de Développement Informatique (1A)-2018</v>
      </c>
      <c r="K529" t="str">
        <f t="shared" si="53"/>
        <v>1A-Techniques de Développement Informatique (1A)-2018</v>
      </c>
    </row>
    <row r="530" spans="1:11" x14ac:dyDescent="0.25">
      <c r="A530" s="5">
        <v>2019</v>
      </c>
      <c r="B530" t="str">
        <f t="shared" si="48"/>
        <v>NTIC_TDI_TS</v>
      </c>
      <c r="C530" t="str">
        <f t="shared" si="49"/>
        <v>TDI107-NTIC_TDI_TS_2019</v>
      </c>
      <c r="D530" t="str">
        <f>Konosys_Data!J530</f>
        <v>TDI107</v>
      </c>
      <c r="E530" s="4" t="str">
        <f>LEFT('[1]Konosys-export'!AA530,1)</f>
        <v>2</v>
      </c>
      <c r="F530" s="4" t="str">
        <f>LEFT(Konosys_Data!I530,FIND("_",Konosys_Data!I530)-1)</f>
        <v>NTIC</v>
      </c>
      <c r="G530" s="11" t="str">
        <f t="shared" si="50"/>
        <v>TDI</v>
      </c>
      <c r="H530" s="4" t="str">
        <f t="shared" si="51"/>
        <v>TS</v>
      </c>
      <c r="I530" s="4" t="str">
        <f>RIGHT(Konosys_Data!I530, LEN(Konosys_Data!I530) - FIND("_",Konosys_Data!I530))</f>
        <v>TDI_TS_1A-Techniques de Développement Informatique (1A)-2018</v>
      </c>
      <c r="J530" s="10" t="str">
        <f t="shared" si="52"/>
        <v>TS_1A-Techniques de Développement Informatique (1A)-2018</v>
      </c>
      <c r="K530" t="str">
        <f t="shared" si="53"/>
        <v>1A-Techniques de Développement Informatique (1A)-2018</v>
      </c>
    </row>
    <row r="531" spans="1:11" x14ac:dyDescent="0.25">
      <c r="A531" s="5">
        <v>2019</v>
      </c>
      <c r="B531" t="str">
        <f t="shared" si="48"/>
        <v>NTIC_TDI_TS</v>
      </c>
      <c r="C531" t="str">
        <f t="shared" si="49"/>
        <v>TDI107-NTIC_TDI_TS_2019</v>
      </c>
      <c r="D531" t="str">
        <f>Konosys_Data!J531</f>
        <v>TDI107</v>
      </c>
      <c r="E531" s="4" t="str">
        <f>LEFT('[1]Konosys-export'!AA531,1)</f>
        <v>2</v>
      </c>
      <c r="F531" s="4" t="str">
        <f>LEFT(Konosys_Data!I531,FIND("_",Konosys_Data!I531)-1)</f>
        <v>NTIC</v>
      </c>
      <c r="G531" s="11" t="str">
        <f t="shared" si="50"/>
        <v>TDI</v>
      </c>
      <c r="H531" s="4" t="str">
        <f t="shared" si="51"/>
        <v>TS</v>
      </c>
      <c r="I531" s="4" t="str">
        <f>RIGHT(Konosys_Data!I531, LEN(Konosys_Data!I531) - FIND("_",Konosys_Data!I531))</f>
        <v>TDI_TS_1A-Techniques de Développement Informatique (1A)-2018</v>
      </c>
      <c r="J531" s="10" t="str">
        <f t="shared" si="52"/>
        <v>TS_1A-Techniques de Développement Informatique (1A)-2018</v>
      </c>
      <c r="K531" t="str">
        <f t="shared" si="53"/>
        <v>1A-Techniques de Développement Informatique (1A)-2018</v>
      </c>
    </row>
    <row r="532" spans="1:11" x14ac:dyDescent="0.25">
      <c r="A532" s="5">
        <v>2019</v>
      </c>
      <c r="B532" t="str">
        <f t="shared" si="48"/>
        <v>NTIC_TDM_TS</v>
      </c>
      <c r="C532" t="str">
        <f t="shared" si="49"/>
        <v>TDM101-NTIC_TDM_TS_2019</v>
      </c>
      <c r="D532" t="str">
        <f>Konosys_Data!J532</f>
        <v>TDM101</v>
      </c>
      <c r="E532" s="4" t="str">
        <f>LEFT('[1]Konosys-export'!AA532,1)</f>
        <v>2</v>
      </c>
      <c r="F532" s="4" t="str">
        <f>LEFT(Konosys_Data!I532,FIND("_",Konosys_Data!I532)-1)</f>
        <v>NTIC</v>
      </c>
      <c r="G532" s="11" t="str">
        <f t="shared" si="50"/>
        <v>TDM</v>
      </c>
      <c r="H532" s="4" t="str">
        <f t="shared" si="51"/>
        <v>TS</v>
      </c>
      <c r="I532" s="4" t="str">
        <f>RIGHT(Konosys_Data!I532, LEN(Konosys_Data!I532) - FIND("_",Konosys_Data!I532))</f>
        <v>TDM_TS_1A-Techniques de Développement Multimédia (1A)-2018</v>
      </c>
      <c r="J532" s="10" t="str">
        <f t="shared" si="52"/>
        <v>TS_1A-Techniques de Développement Multimédia (1A)-2018</v>
      </c>
      <c r="K532" t="str">
        <f t="shared" si="53"/>
        <v>1A-Techniques de Développement Multimédia (1A)-2018</v>
      </c>
    </row>
    <row r="533" spans="1:11" x14ac:dyDescent="0.25">
      <c r="A533" s="5">
        <v>2019</v>
      </c>
      <c r="B533" t="str">
        <f t="shared" si="48"/>
        <v>NTIC_TDM_TS</v>
      </c>
      <c r="C533" t="str">
        <f t="shared" si="49"/>
        <v>TDM102-NTIC_TDM_TS_2019</v>
      </c>
      <c r="D533" t="str">
        <f>Konosys_Data!J533</f>
        <v>TDM102</v>
      </c>
      <c r="E533" s="4" t="str">
        <f>LEFT('[1]Konosys-export'!AA533,1)</f>
        <v>2</v>
      </c>
      <c r="F533" s="4" t="str">
        <f>LEFT(Konosys_Data!I533,FIND("_",Konosys_Data!I533)-1)</f>
        <v>NTIC</v>
      </c>
      <c r="G533" s="11" t="str">
        <f t="shared" si="50"/>
        <v>TDM</v>
      </c>
      <c r="H533" s="4" t="str">
        <f t="shared" si="51"/>
        <v>TS</v>
      </c>
      <c r="I533" s="4" t="str">
        <f>RIGHT(Konosys_Data!I533, LEN(Konosys_Data!I533) - FIND("_",Konosys_Data!I533))</f>
        <v>TDM_TS_1A-Techniques de Développement Multimédia (1A)-2018</v>
      </c>
      <c r="J533" s="10" t="str">
        <f t="shared" si="52"/>
        <v>TS_1A-Techniques de Développement Multimédia (1A)-2018</v>
      </c>
      <c r="K533" t="str">
        <f t="shared" si="53"/>
        <v>1A-Techniques de Développement Multimédia (1A)-2018</v>
      </c>
    </row>
    <row r="534" spans="1:11" x14ac:dyDescent="0.25">
      <c r="A534" s="5">
        <v>2019</v>
      </c>
      <c r="B534" t="str">
        <f t="shared" si="48"/>
        <v>NTIC_TDM_TS</v>
      </c>
      <c r="C534" t="str">
        <f t="shared" si="49"/>
        <v>TDM102-NTIC_TDM_TS_2019</v>
      </c>
      <c r="D534" t="str">
        <f>Konosys_Data!J534</f>
        <v>TDM102</v>
      </c>
      <c r="E534" s="4" t="str">
        <f>LEFT('[1]Konosys-export'!AA534,1)</f>
        <v>2</v>
      </c>
      <c r="F534" s="4" t="str">
        <f>LEFT(Konosys_Data!I534,FIND("_",Konosys_Data!I534)-1)</f>
        <v>NTIC</v>
      </c>
      <c r="G534" s="11" t="str">
        <f t="shared" si="50"/>
        <v>TDM</v>
      </c>
      <c r="H534" s="4" t="str">
        <f t="shared" si="51"/>
        <v>TS</v>
      </c>
      <c r="I534" s="4" t="str">
        <f>RIGHT(Konosys_Data!I534, LEN(Konosys_Data!I534) - FIND("_",Konosys_Data!I534))</f>
        <v>TDM_TS_1A-Techniques de Développement Multimédia (1A)-2018</v>
      </c>
      <c r="J534" s="10" t="str">
        <f t="shared" si="52"/>
        <v>TS_1A-Techniques de Développement Multimédia (1A)-2018</v>
      </c>
      <c r="K534" t="str">
        <f t="shared" si="53"/>
        <v>1A-Techniques de Développement Multimédia (1A)-2018</v>
      </c>
    </row>
    <row r="535" spans="1:11" x14ac:dyDescent="0.25">
      <c r="A535" s="5">
        <v>2019</v>
      </c>
      <c r="B535" t="str">
        <f t="shared" si="48"/>
        <v>NTIC_TDM_TS</v>
      </c>
      <c r="C535" t="str">
        <f t="shared" si="49"/>
        <v>TDM102-NTIC_TDM_TS_2019</v>
      </c>
      <c r="D535" t="str">
        <f>Konosys_Data!J535</f>
        <v>TDM102</v>
      </c>
      <c r="E535" s="4" t="str">
        <f>LEFT('[1]Konosys-export'!AA535,1)</f>
        <v>2</v>
      </c>
      <c r="F535" s="4" t="str">
        <f>LEFT(Konosys_Data!I535,FIND("_",Konosys_Data!I535)-1)</f>
        <v>NTIC</v>
      </c>
      <c r="G535" s="11" t="str">
        <f t="shared" si="50"/>
        <v>TDM</v>
      </c>
      <c r="H535" s="4" t="str">
        <f t="shared" si="51"/>
        <v>TS</v>
      </c>
      <c r="I535" s="4" t="str">
        <f>RIGHT(Konosys_Data!I535, LEN(Konosys_Data!I535) - FIND("_",Konosys_Data!I535))</f>
        <v>TDM_TS_1A-Techniques de Développement Multimédia (1A)-2018</v>
      </c>
      <c r="J535" s="10" t="str">
        <f t="shared" si="52"/>
        <v>TS_1A-Techniques de Développement Multimédia (1A)-2018</v>
      </c>
      <c r="K535" t="str">
        <f t="shared" si="53"/>
        <v>1A-Techniques de Développement Multimédia (1A)-2018</v>
      </c>
    </row>
    <row r="536" spans="1:11" x14ac:dyDescent="0.25">
      <c r="A536" s="5">
        <v>2019</v>
      </c>
      <c r="B536" t="str">
        <f t="shared" si="48"/>
        <v>NTIC_TRI_TS</v>
      </c>
      <c r="C536" t="str">
        <f t="shared" si="49"/>
        <v>TRI103-NTIC_TRI_TS_2019</v>
      </c>
      <c r="D536" t="str">
        <f>Konosys_Data!J536</f>
        <v>TRI103</v>
      </c>
      <c r="E536" s="4" t="str">
        <f>LEFT('[1]Konosys-export'!AA536,1)</f>
        <v>1</v>
      </c>
      <c r="F536" s="4" t="str">
        <f>LEFT(Konosys_Data!I536,FIND("_",Konosys_Data!I536)-1)</f>
        <v>NTIC</v>
      </c>
      <c r="G536" s="11" t="str">
        <f t="shared" si="50"/>
        <v>TRI</v>
      </c>
      <c r="H536" s="4" t="str">
        <f t="shared" si="51"/>
        <v>TS</v>
      </c>
      <c r="I536" s="4" t="str">
        <f>RIGHT(Konosys_Data!I536, LEN(Konosys_Data!I536) - FIND("_",Konosys_Data!I536))</f>
        <v>TRI_TS_1A-Techniques des Réseaux Informatiques (1A)-2018</v>
      </c>
      <c r="J536" s="10" t="str">
        <f t="shared" si="52"/>
        <v>TS_1A-Techniques des Réseaux Informatiques (1A)-2018</v>
      </c>
      <c r="K536" t="str">
        <f t="shared" si="53"/>
        <v>1A-Techniques des Réseaux Informatiques (1A)-2018</v>
      </c>
    </row>
    <row r="537" spans="1:11" x14ac:dyDescent="0.25">
      <c r="A537" s="5">
        <v>2019</v>
      </c>
      <c r="B537" t="str">
        <f t="shared" si="48"/>
        <v>NTIC_TRI_TS</v>
      </c>
      <c r="C537" t="str">
        <f t="shared" si="49"/>
        <v>TRI101-NTIC_TRI_TS_2019</v>
      </c>
      <c r="D537" t="str">
        <f>Konosys_Data!J537</f>
        <v>TRI101</v>
      </c>
      <c r="E537" s="4" t="str">
        <f>LEFT('[1]Konosys-export'!AA537,1)</f>
        <v>1</v>
      </c>
      <c r="F537" s="4" t="str">
        <f>LEFT(Konosys_Data!I537,FIND("_",Konosys_Data!I537)-1)</f>
        <v>NTIC</v>
      </c>
      <c r="G537" s="11" t="str">
        <f t="shared" si="50"/>
        <v>TRI</v>
      </c>
      <c r="H537" s="4" t="str">
        <f t="shared" si="51"/>
        <v>TS</v>
      </c>
      <c r="I537" s="4" t="str">
        <f>RIGHT(Konosys_Data!I537, LEN(Konosys_Data!I537) - FIND("_",Konosys_Data!I537))</f>
        <v>TRI_TS_1A-Techniques des Réseaux Informatiques (1A)-2018</v>
      </c>
      <c r="J537" s="10" t="str">
        <f t="shared" si="52"/>
        <v>TS_1A-Techniques des Réseaux Informatiques (1A)-2018</v>
      </c>
      <c r="K537" t="str">
        <f t="shared" si="53"/>
        <v>1A-Techniques des Réseaux Informatiques (1A)-2018</v>
      </c>
    </row>
    <row r="538" spans="1:11" x14ac:dyDescent="0.25">
      <c r="A538" s="5">
        <v>2019</v>
      </c>
      <c r="B538" t="str">
        <f t="shared" si="48"/>
        <v>NTIC_TRI_TS</v>
      </c>
      <c r="C538" t="str">
        <f t="shared" si="49"/>
        <v>TRI107-NTIC_TRI_TS_2019</v>
      </c>
      <c r="D538" t="str">
        <f>Konosys_Data!J538</f>
        <v>TRI107</v>
      </c>
      <c r="E538" s="4" t="str">
        <f>LEFT('[1]Konosys-export'!AA538,1)</f>
        <v>1</v>
      </c>
      <c r="F538" s="4" t="str">
        <f>LEFT(Konosys_Data!I538,FIND("_",Konosys_Data!I538)-1)</f>
        <v>NTIC</v>
      </c>
      <c r="G538" s="11" t="str">
        <f t="shared" si="50"/>
        <v>TRI</v>
      </c>
      <c r="H538" s="4" t="str">
        <f t="shared" si="51"/>
        <v>TS</v>
      </c>
      <c r="I538" s="4" t="str">
        <f>RIGHT(Konosys_Data!I538, LEN(Konosys_Data!I538) - FIND("_",Konosys_Data!I538))</f>
        <v>TRI_TS_1A-Techniques des Réseaux Informatiques (1A)-2018</v>
      </c>
      <c r="J538" s="10" t="str">
        <f t="shared" si="52"/>
        <v>TS_1A-Techniques des Réseaux Informatiques (1A)-2018</v>
      </c>
      <c r="K538" t="str">
        <f t="shared" si="53"/>
        <v>1A-Techniques des Réseaux Informatiques (1A)-2018</v>
      </c>
    </row>
    <row r="539" spans="1:11" x14ac:dyDescent="0.25">
      <c r="A539" s="5">
        <v>2019</v>
      </c>
      <c r="B539" t="str">
        <f t="shared" si="48"/>
        <v>NTIC_TRI_TS</v>
      </c>
      <c r="C539" t="str">
        <f t="shared" si="49"/>
        <v>TRI101-NTIC_TRI_TS_2019</v>
      </c>
      <c r="D539" t="str">
        <f>Konosys_Data!J539</f>
        <v>TRI101</v>
      </c>
      <c r="E539" s="4" t="str">
        <f>LEFT('[1]Konosys-export'!AA539,1)</f>
        <v>1</v>
      </c>
      <c r="F539" s="4" t="str">
        <f>LEFT(Konosys_Data!I539,FIND("_",Konosys_Data!I539)-1)</f>
        <v>NTIC</v>
      </c>
      <c r="G539" s="11" t="str">
        <f t="shared" si="50"/>
        <v>TRI</v>
      </c>
      <c r="H539" s="4" t="str">
        <f t="shared" si="51"/>
        <v>TS</v>
      </c>
      <c r="I539" s="4" t="str">
        <f>RIGHT(Konosys_Data!I539, LEN(Konosys_Data!I539) - FIND("_",Konosys_Data!I539))</f>
        <v>TRI_TS_1A-Techniques des Réseaux Informatiques (1A)-2018</v>
      </c>
      <c r="J539" s="10" t="str">
        <f t="shared" si="52"/>
        <v>TS_1A-Techniques des Réseaux Informatiques (1A)-2018</v>
      </c>
      <c r="K539" t="str">
        <f t="shared" si="53"/>
        <v>1A-Techniques des Réseaux Informatiques (1A)-2018</v>
      </c>
    </row>
    <row r="540" spans="1:11" x14ac:dyDescent="0.25">
      <c r="A540" s="5">
        <v>2019</v>
      </c>
      <c r="B540" t="str">
        <f t="shared" si="48"/>
        <v>NTIC_TRI_TS</v>
      </c>
      <c r="C540" t="str">
        <f t="shared" si="49"/>
        <v>TRI107-NTIC_TRI_TS_2019</v>
      </c>
      <c r="D540" t="str">
        <f>Konosys_Data!J540</f>
        <v>TRI107</v>
      </c>
      <c r="E540" s="4" t="str">
        <f>LEFT('[1]Konosys-export'!AA540,1)</f>
        <v>1</v>
      </c>
      <c r="F540" s="4" t="str">
        <f>LEFT(Konosys_Data!I540,FIND("_",Konosys_Data!I540)-1)</f>
        <v>NTIC</v>
      </c>
      <c r="G540" s="11" t="str">
        <f t="shared" si="50"/>
        <v>TRI</v>
      </c>
      <c r="H540" s="4" t="str">
        <f t="shared" si="51"/>
        <v>TS</v>
      </c>
      <c r="I540" s="4" t="str">
        <f>RIGHT(Konosys_Data!I540, LEN(Konosys_Data!I540) - FIND("_",Konosys_Data!I540))</f>
        <v>TRI_TS_1A-Techniques des Réseaux Informatiques (1A)-2018</v>
      </c>
      <c r="J540" s="10" t="str">
        <f t="shared" si="52"/>
        <v>TS_1A-Techniques des Réseaux Informatiques (1A)-2018</v>
      </c>
      <c r="K540" t="str">
        <f t="shared" si="53"/>
        <v>1A-Techniques des Réseaux Informatiques (1A)-2018</v>
      </c>
    </row>
    <row r="541" spans="1:11" x14ac:dyDescent="0.25">
      <c r="A541" s="5">
        <v>2019</v>
      </c>
      <c r="B541" t="str">
        <f t="shared" si="48"/>
        <v>NTIC_TDI_TS</v>
      </c>
      <c r="C541" t="str">
        <f t="shared" si="49"/>
        <v>TDI101-NTIC_TDI_TS_2019</v>
      </c>
      <c r="D541" t="str">
        <f>Konosys_Data!J541</f>
        <v>TDI101</v>
      </c>
      <c r="E541" s="4" t="str">
        <f>LEFT('[1]Konosys-export'!AA541,1)</f>
        <v>1</v>
      </c>
      <c r="F541" s="4" t="str">
        <f>LEFT(Konosys_Data!I541,FIND("_",Konosys_Data!I541)-1)</f>
        <v>NTIC</v>
      </c>
      <c r="G541" s="11" t="str">
        <f t="shared" si="50"/>
        <v>TDI</v>
      </c>
      <c r="H541" s="4" t="str">
        <f t="shared" si="51"/>
        <v>TS</v>
      </c>
      <c r="I541" s="4" t="str">
        <f>RIGHT(Konosys_Data!I541, LEN(Konosys_Data!I541) - FIND("_",Konosys_Data!I541))</f>
        <v>TDI_TS_1A-Techniques de Développement Informatique (1A)-2018</v>
      </c>
      <c r="J541" s="10" t="str">
        <f t="shared" si="52"/>
        <v>TS_1A-Techniques de Développement Informatique (1A)-2018</v>
      </c>
      <c r="K541" t="str">
        <f t="shared" si="53"/>
        <v>1A-Techniques de Développement Informatique (1A)-2018</v>
      </c>
    </row>
    <row r="542" spans="1:11" x14ac:dyDescent="0.25">
      <c r="A542" s="5">
        <v>2019</v>
      </c>
      <c r="B542" t="str">
        <f t="shared" si="48"/>
        <v>AG_INFO_TS</v>
      </c>
      <c r="C542" t="str">
        <f t="shared" si="49"/>
        <v>INFO101-AG_INFO_TS_2019</v>
      </c>
      <c r="D542" t="str">
        <f>Konosys_Data!J542</f>
        <v>INFO101</v>
      </c>
      <c r="E542" s="4" t="str">
        <f>LEFT('[1]Konosys-export'!AA542,1)</f>
        <v>1</v>
      </c>
      <c r="F542" s="4" t="str">
        <f>LEFT(Konosys_Data!I542,FIND("_",Konosys_Data!I542)-1)</f>
        <v>AG</v>
      </c>
      <c r="G542" s="11" t="str">
        <f t="shared" si="50"/>
        <v>INFO</v>
      </c>
      <c r="H542" s="4" t="str">
        <f t="shared" si="51"/>
        <v>TS</v>
      </c>
      <c r="I542" s="4" t="str">
        <f>RIGHT(Konosys_Data!I542, LEN(Konosys_Data!I542) - FIND("_",Konosys_Data!I542))</f>
        <v>INFO_TS_1A-Infographie (1A)-2018</v>
      </c>
      <c r="J542" s="10" t="str">
        <f t="shared" si="52"/>
        <v>TS_1A-Infographie (1A)-2018</v>
      </c>
      <c r="K542" t="str">
        <f t="shared" si="53"/>
        <v>1A-Infographie (1A)-2018</v>
      </c>
    </row>
    <row r="543" spans="1:11" x14ac:dyDescent="0.25">
      <c r="A543" s="5">
        <v>2019</v>
      </c>
      <c r="B543" t="str">
        <f t="shared" si="48"/>
        <v>NTIC_TMSIR_T</v>
      </c>
      <c r="C543" t="str">
        <f t="shared" si="49"/>
        <v>TMSIR103-NTIC_TMSIR_T_2019</v>
      </c>
      <c r="D543" t="str">
        <f>Konosys_Data!J543</f>
        <v>TMSIR103</v>
      </c>
      <c r="E543" s="4" t="str">
        <f>LEFT('[1]Konosys-export'!AA543,1)</f>
        <v>1</v>
      </c>
      <c r="F543" s="4" t="str">
        <f>LEFT(Konosys_Data!I543,FIND("_",Konosys_Data!I543)-1)</f>
        <v>NTIC</v>
      </c>
      <c r="G543" s="11" t="str">
        <f t="shared" si="50"/>
        <v>TMSIR</v>
      </c>
      <c r="H543" s="4" t="str">
        <f t="shared" si="51"/>
        <v>T</v>
      </c>
      <c r="I543" s="4" t="str">
        <f>RIGHT(Konosys_Data!I543, LEN(Konosys_Data!I543) - FIND("_",Konosys_Data!I543))</f>
        <v>TMSIR_T_1A-Technicien en Maintenance et Support Informatique et Réseaux (1A)-2018</v>
      </c>
      <c r="J543" s="10" t="str">
        <f t="shared" si="52"/>
        <v>T_1A-Technicien en Maintenance et Support Informatique et Réseaux (1A)-2018</v>
      </c>
      <c r="K543" t="str">
        <f t="shared" si="53"/>
        <v>1A-Technicien en Maintenance et Support Informatique et Réseaux (1A)-2018</v>
      </c>
    </row>
    <row r="544" spans="1:11" x14ac:dyDescent="0.25">
      <c r="A544" s="5">
        <v>2019</v>
      </c>
      <c r="B544" t="str">
        <f t="shared" si="48"/>
        <v>AG_INFO_TS</v>
      </c>
      <c r="C544" t="str">
        <f t="shared" si="49"/>
        <v>INFO202-AG_INFO_TS_2019</v>
      </c>
      <c r="D544" t="str">
        <f>Konosys_Data!J544</f>
        <v>INFO202</v>
      </c>
      <c r="E544" s="4" t="str">
        <f>LEFT('[1]Konosys-export'!AA544,1)</f>
        <v>1</v>
      </c>
      <c r="F544" s="4" t="str">
        <f>LEFT(Konosys_Data!I544,FIND("_",Konosys_Data!I544)-1)</f>
        <v>AG</v>
      </c>
      <c r="G544" s="11" t="str">
        <f t="shared" si="50"/>
        <v>INFO</v>
      </c>
      <c r="H544" s="4" t="str">
        <f t="shared" si="51"/>
        <v>TS</v>
      </c>
      <c r="I544" s="4" t="str">
        <f>RIGHT(Konosys_Data!I544, LEN(Konosys_Data!I544) - FIND("_",Konosys_Data!I544))</f>
        <v>INFO_TS_2A-Infographie (2A)-2018</v>
      </c>
      <c r="J544" s="10" t="str">
        <f t="shared" si="52"/>
        <v>TS_2A-Infographie (2A)-2018</v>
      </c>
      <c r="K544" t="str">
        <f t="shared" si="53"/>
        <v>2A-Infographie (2A)-2018</v>
      </c>
    </row>
    <row r="545" spans="1:11" x14ac:dyDescent="0.25">
      <c r="A545" s="5">
        <v>2019</v>
      </c>
      <c r="B545" t="str">
        <f t="shared" si="48"/>
        <v>AG_INFO_TS</v>
      </c>
      <c r="C545" t="str">
        <f t="shared" si="49"/>
        <v>INFO201-AG_INFO_TS_2019</v>
      </c>
      <c r="D545" t="str">
        <f>Konosys_Data!J545</f>
        <v>INFO201</v>
      </c>
      <c r="E545" s="4" t="str">
        <f>LEFT('[1]Konosys-export'!AA545,1)</f>
        <v>1</v>
      </c>
      <c r="F545" s="4" t="str">
        <f>LEFT(Konosys_Data!I545,FIND("_",Konosys_Data!I545)-1)</f>
        <v>AG</v>
      </c>
      <c r="G545" s="11" t="str">
        <f t="shared" si="50"/>
        <v>INFO</v>
      </c>
      <c r="H545" s="4" t="str">
        <f t="shared" si="51"/>
        <v>TS</v>
      </c>
      <c r="I545" s="4" t="str">
        <f>RIGHT(Konosys_Data!I545, LEN(Konosys_Data!I545) - FIND("_",Konosys_Data!I545))</f>
        <v>INFO_TS_2A-Infographie (2A)-2018</v>
      </c>
      <c r="J545" s="10" t="str">
        <f t="shared" si="52"/>
        <v>TS_2A-Infographie (2A)-2018</v>
      </c>
      <c r="K545" t="str">
        <f t="shared" si="53"/>
        <v>2A-Infographie (2A)-2018</v>
      </c>
    </row>
    <row r="546" spans="1:11" x14ac:dyDescent="0.25">
      <c r="A546" s="5">
        <v>2019</v>
      </c>
      <c r="B546" t="str">
        <f t="shared" si="48"/>
        <v>AG_INFO_TS</v>
      </c>
      <c r="C546" t="str">
        <f t="shared" si="49"/>
        <v>INFO202-AG_INFO_TS_2019</v>
      </c>
      <c r="D546" t="str">
        <f>Konosys_Data!J546</f>
        <v>INFO202</v>
      </c>
      <c r="E546" s="4" t="str">
        <f>LEFT('[1]Konosys-export'!AA546,1)</f>
        <v>1</v>
      </c>
      <c r="F546" s="4" t="str">
        <f>LEFT(Konosys_Data!I546,FIND("_",Konosys_Data!I546)-1)</f>
        <v>AG</v>
      </c>
      <c r="G546" s="11" t="str">
        <f t="shared" si="50"/>
        <v>INFO</v>
      </c>
      <c r="H546" s="4" t="str">
        <f t="shared" si="51"/>
        <v>TS</v>
      </c>
      <c r="I546" s="4" t="str">
        <f>RIGHT(Konosys_Data!I546, LEN(Konosys_Data!I546) - FIND("_",Konosys_Data!I546))</f>
        <v>INFO_TS_2A-Infographie (2A)-2018</v>
      </c>
      <c r="J546" s="10" t="str">
        <f t="shared" si="52"/>
        <v>TS_2A-Infographie (2A)-2018</v>
      </c>
      <c r="K546" t="str">
        <f t="shared" si="53"/>
        <v>2A-Infographie (2A)-2018</v>
      </c>
    </row>
    <row r="547" spans="1:11" x14ac:dyDescent="0.25">
      <c r="A547" s="5">
        <v>2019</v>
      </c>
      <c r="B547" t="str">
        <f t="shared" si="48"/>
        <v>NTIC_TRI_TS</v>
      </c>
      <c r="C547" t="str">
        <f t="shared" si="49"/>
        <v>TRI203-NTIC_TRI_TS_2019</v>
      </c>
      <c r="D547" t="str">
        <f>Konosys_Data!J547</f>
        <v>TRI203</v>
      </c>
      <c r="E547" s="4" t="str">
        <f>LEFT('[1]Konosys-export'!AA547,1)</f>
        <v>1</v>
      </c>
      <c r="F547" s="4" t="str">
        <f>LEFT(Konosys_Data!I547,FIND("_",Konosys_Data!I547)-1)</f>
        <v>NTIC</v>
      </c>
      <c r="G547" s="11" t="str">
        <f t="shared" si="50"/>
        <v>TRI</v>
      </c>
      <c r="H547" s="4" t="str">
        <f t="shared" si="51"/>
        <v>TS</v>
      </c>
      <c r="I547" s="4" t="str">
        <f>RIGHT(Konosys_Data!I547, LEN(Konosys_Data!I547) - FIND("_",Konosys_Data!I547))</f>
        <v>TRI_TS_2A-Techniques des Réseaux Informatiques (2A)-2018</v>
      </c>
      <c r="J547" s="10" t="str">
        <f t="shared" si="52"/>
        <v>TS_2A-Techniques des Réseaux Informatiques (2A)-2018</v>
      </c>
      <c r="K547" t="str">
        <f t="shared" si="53"/>
        <v>2A-Techniques des Réseaux Informatiques (2A)-2018</v>
      </c>
    </row>
    <row r="548" spans="1:11" x14ac:dyDescent="0.25">
      <c r="A548" s="5">
        <v>2019</v>
      </c>
      <c r="B548" t="str">
        <f t="shared" si="48"/>
        <v>NTIC_TRI_TS</v>
      </c>
      <c r="C548" t="str">
        <f t="shared" si="49"/>
        <v>TRI204-NTIC_TRI_TS_2019</v>
      </c>
      <c r="D548" t="str">
        <f>Konosys_Data!J548</f>
        <v>TRI204</v>
      </c>
      <c r="E548" s="4" t="str">
        <f>LEFT('[1]Konosys-export'!AA548,1)</f>
        <v>1</v>
      </c>
      <c r="F548" s="4" t="str">
        <f>LEFT(Konosys_Data!I548,FIND("_",Konosys_Data!I548)-1)</f>
        <v>NTIC</v>
      </c>
      <c r="G548" s="11" t="str">
        <f t="shared" si="50"/>
        <v>TRI</v>
      </c>
      <c r="H548" s="4" t="str">
        <f t="shared" si="51"/>
        <v>TS</v>
      </c>
      <c r="I548" s="4" t="str">
        <f>RIGHT(Konosys_Data!I548, LEN(Konosys_Data!I548) - FIND("_",Konosys_Data!I548))</f>
        <v>TRI_TS_2A-Techniques des Réseaux Informatiques (2A)-2018</v>
      </c>
      <c r="J548" s="10" t="str">
        <f t="shared" si="52"/>
        <v>TS_2A-Techniques des Réseaux Informatiques (2A)-2018</v>
      </c>
      <c r="K548" t="str">
        <f t="shared" si="53"/>
        <v>2A-Techniques des Réseaux Informatiques (2A)-2018</v>
      </c>
    </row>
    <row r="549" spans="1:11" x14ac:dyDescent="0.25">
      <c r="A549" s="5">
        <v>2019</v>
      </c>
      <c r="B549" t="str">
        <f t="shared" si="48"/>
        <v>NTIC_TRI_TS</v>
      </c>
      <c r="C549" t="str">
        <f t="shared" si="49"/>
        <v>TRI205-NTIC_TRI_TS_2019</v>
      </c>
      <c r="D549" t="str">
        <f>Konosys_Data!J549</f>
        <v>TRI205</v>
      </c>
      <c r="E549" s="4" t="str">
        <f>LEFT('[1]Konosys-export'!AA549,1)</f>
        <v>2</v>
      </c>
      <c r="F549" s="4" t="str">
        <f>LEFT(Konosys_Data!I549,FIND("_",Konosys_Data!I549)-1)</f>
        <v>NTIC</v>
      </c>
      <c r="G549" s="11" t="str">
        <f t="shared" si="50"/>
        <v>TRI</v>
      </c>
      <c r="H549" s="4" t="str">
        <f t="shared" si="51"/>
        <v>TS</v>
      </c>
      <c r="I549" s="4" t="str">
        <f>RIGHT(Konosys_Data!I549, LEN(Konosys_Data!I549) - FIND("_",Konosys_Data!I549))</f>
        <v>TRI_TS_2A-Techniques des Réseaux Informatiques (2A)-2018</v>
      </c>
      <c r="J549" s="10" t="str">
        <f t="shared" si="52"/>
        <v>TS_2A-Techniques des Réseaux Informatiques (2A)-2018</v>
      </c>
      <c r="K549" t="str">
        <f t="shared" si="53"/>
        <v>2A-Techniques des Réseaux Informatiques (2A)-2018</v>
      </c>
    </row>
    <row r="550" spans="1:11" x14ac:dyDescent="0.25">
      <c r="A550" s="5">
        <v>2019</v>
      </c>
      <c r="B550" t="str">
        <f t="shared" si="48"/>
        <v>NTIC_TRI_TS</v>
      </c>
      <c r="C550" t="str">
        <f t="shared" si="49"/>
        <v>TRI202-NTIC_TRI_TS_2019</v>
      </c>
      <c r="D550" t="str">
        <f>Konosys_Data!J550</f>
        <v>TRI202</v>
      </c>
      <c r="E550" s="4" t="str">
        <f>LEFT('[1]Konosys-export'!AA550,1)</f>
        <v>1</v>
      </c>
      <c r="F550" s="4" t="str">
        <f>LEFT(Konosys_Data!I550,FIND("_",Konosys_Data!I550)-1)</f>
        <v>NTIC</v>
      </c>
      <c r="G550" s="11" t="str">
        <f t="shared" si="50"/>
        <v>TRI</v>
      </c>
      <c r="H550" s="4" t="str">
        <f t="shared" si="51"/>
        <v>TS</v>
      </c>
      <c r="I550" s="4" t="str">
        <f>RIGHT(Konosys_Data!I550, LEN(Konosys_Data!I550) - FIND("_",Konosys_Data!I550))</f>
        <v>TRI_TS_2A-Techniques des Réseaux Informatiques (2A)-2018</v>
      </c>
      <c r="J550" s="10" t="str">
        <f t="shared" si="52"/>
        <v>TS_2A-Techniques des Réseaux Informatiques (2A)-2018</v>
      </c>
      <c r="K550" t="str">
        <f t="shared" si="53"/>
        <v>2A-Techniques des Réseaux Informatiques (2A)-2018</v>
      </c>
    </row>
    <row r="551" spans="1:11" x14ac:dyDescent="0.25">
      <c r="A551" s="5">
        <v>2019</v>
      </c>
      <c r="B551" t="str">
        <f t="shared" si="48"/>
        <v>NTIC_TRI_TS</v>
      </c>
      <c r="C551" t="str">
        <f t="shared" si="49"/>
        <v>TRI201-NTIC_TRI_TS_2019</v>
      </c>
      <c r="D551" t="str">
        <f>Konosys_Data!J551</f>
        <v>TRI201</v>
      </c>
      <c r="E551" s="4" t="str">
        <f>LEFT('[1]Konosys-export'!AA551,1)</f>
        <v>2</v>
      </c>
      <c r="F551" s="4" t="str">
        <f>LEFT(Konosys_Data!I551,FIND("_",Konosys_Data!I551)-1)</f>
        <v>NTIC</v>
      </c>
      <c r="G551" s="11" t="str">
        <f t="shared" si="50"/>
        <v>TRI</v>
      </c>
      <c r="H551" s="4" t="str">
        <f t="shared" si="51"/>
        <v>TS</v>
      </c>
      <c r="I551" s="4" t="str">
        <f>RIGHT(Konosys_Data!I551, LEN(Konosys_Data!I551) - FIND("_",Konosys_Data!I551))</f>
        <v>TRI_TS_2A-Techniques des Réseaux Informatiques (2A)-2018</v>
      </c>
      <c r="J551" s="10" t="str">
        <f t="shared" si="52"/>
        <v>TS_2A-Techniques des Réseaux Informatiques (2A)-2018</v>
      </c>
      <c r="K551" t="str">
        <f t="shared" si="53"/>
        <v>2A-Techniques des Réseaux Informatiques (2A)-2018</v>
      </c>
    </row>
    <row r="552" spans="1:11" x14ac:dyDescent="0.25">
      <c r="A552" s="5">
        <v>2019</v>
      </c>
      <c r="B552" t="str">
        <f t="shared" si="48"/>
        <v>NTIC_TRI_TS</v>
      </c>
      <c r="C552" t="str">
        <f t="shared" si="49"/>
        <v>TRI201-NTIC_TRI_TS_2019</v>
      </c>
      <c r="D552" t="str">
        <f>Konosys_Data!J552</f>
        <v>TRI201</v>
      </c>
      <c r="E552" s="4" t="str">
        <f>LEFT('[1]Konosys-export'!AA552,1)</f>
        <v>1</v>
      </c>
      <c r="F552" s="4" t="str">
        <f>LEFT(Konosys_Data!I552,FIND("_",Konosys_Data!I552)-1)</f>
        <v>NTIC</v>
      </c>
      <c r="G552" s="11" t="str">
        <f t="shared" si="50"/>
        <v>TRI</v>
      </c>
      <c r="H552" s="4" t="str">
        <f t="shared" si="51"/>
        <v>TS</v>
      </c>
      <c r="I552" s="4" t="str">
        <f>RIGHT(Konosys_Data!I552, LEN(Konosys_Data!I552) - FIND("_",Konosys_Data!I552))</f>
        <v>TRI_TS_2A-Techniques des Réseaux Informatiques (2A)-2018</v>
      </c>
      <c r="J552" s="10" t="str">
        <f t="shared" si="52"/>
        <v>TS_2A-Techniques des Réseaux Informatiques (2A)-2018</v>
      </c>
      <c r="K552" t="str">
        <f t="shared" si="53"/>
        <v>2A-Techniques des Réseaux Informatiques (2A)-2018</v>
      </c>
    </row>
    <row r="553" spans="1:11" x14ac:dyDescent="0.25">
      <c r="A553" s="5">
        <v>2019</v>
      </c>
      <c r="B553" t="str">
        <f t="shared" si="48"/>
        <v>NTIC_TRI_TS</v>
      </c>
      <c r="C553" t="str">
        <f t="shared" si="49"/>
        <v>TRI204-NTIC_TRI_TS_2019</v>
      </c>
      <c r="D553" t="str">
        <f>Konosys_Data!J553</f>
        <v>TRI204</v>
      </c>
      <c r="E553" s="4" t="str">
        <f>LEFT('[1]Konosys-export'!AA553,1)</f>
        <v>1</v>
      </c>
      <c r="F553" s="4" t="str">
        <f>LEFT(Konosys_Data!I553,FIND("_",Konosys_Data!I553)-1)</f>
        <v>NTIC</v>
      </c>
      <c r="G553" s="11" t="str">
        <f t="shared" si="50"/>
        <v>TRI</v>
      </c>
      <c r="H553" s="4" t="str">
        <f t="shared" si="51"/>
        <v>TS</v>
      </c>
      <c r="I553" s="4" t="str">
        <f>RIGHT(Konosys_Data!I553, LEN(Konosys_Data!I553) - FIND("_",Konosys_Data!I553))</f>
        <v>TRI_TS_2A-Techniques des Réseaux Informatiques (2A)-2018</v>
      </c>
      <c r="J553" s="10" t="str">
        <f t="shared" si="52"/>
        <v>TS_2A-Techniques des Réseaux Informatiques (2A)-2018</v>
      </c>
      <c r="K553" t="str">
        <f t="shared" si="53"/>
        <v>2A-Techniques des Réseaux Informatiques (2A)-2018</v>
      </c>
    </row>
    <row r="554" spans="1:11" x14ac:dyDescent="0.25">
      <c r="A554" s="5">
        <v>2019</v>
      </c>
      <c r="B554" t="str">
        <f t="shared" si="48"/>
        <v>NTIC_TRI_TS</v>
      </c>
      <c r="C554" t="str">
        <f t="shared" si="49"/>
        <v>TRI205-NTIC_TRI_TS_2019</v>
      </c>
      <c r="D554" t="str">
        <f>Konosys_Data!J554</f>
        <v>TRI205</v>
      </c>
      <c r="E554" s="4" t="str">
        <f>LEFT('[1]Konosys-export'!AA554,1)</f>
        <v>1</v>
      </c>
      <c r="F554" s="4" t="str">
        <f>LEFT(Konosys_Data!I554,FIND("_",Konosys_Data!I554)-1)</f>
        <v>NTIC</v>
      </c>
      <c r="G554" s="11" t="str">
        <f t="shared" si="50"/>
        <v>TRI</v>
      </c>
      <c r="H554" s="4" t="str">
        <f t="shared" si="51"/>
        <v>TS</v>
      </c>
      <c r="I554" s="4" t="str">
        <f>RIGHT(Konosys_Data!I554, LEN(Konosys_Data!I554) - FIND("_",Konosys_Data!I554))</f>
        <v>TRI_TS_2A-Techniques des Réseaux Informatiques (2A)-2018</v>
      </c>
      <c r="J554" s="10" t="str">
        <f t="shared" si="52"/>
        <v>TS_2A-Techniques des Réseaux Informatiques (2A)-2018</v>
      </c>
      <c r="K554" t="str">
        <f t="shared" si="53"/>
        <v>2A-Techniques des Réseaux Informatiques (2A)-2018</v>
      </c>
    </row>
    <row r="555" spans="1:11" x14ac:dyDescent="0.25">
      <c r="A555" s="5">
        <v>2019</v>
      </c>
      <c r="B555" t="str">
        <f t="shared" si="48"/>
        <v>NTIC_TRI_TS</v>
      </c>
      <c r="C555" t="str">
        <f t="shared" si="49"/>
        <v>TRI205-NTIC_TRI_TS_2019</v>
      </c>
      <c r="D555" t="str">
        <f>Konosys_Data!J555</f>
        <v>TRI205</v>
      </c>
      <c r="E555" s="4" t="str">
        <f>LEFT('[1]Konosys-export'!AA555,1)</f>
        <v>1</v>
      </c>
      <c r="F555" s="4" t="str">
        <f>LEFT(Konosys_Data!I555,FIND("_",Konosys_Data!I555)-1)</f>
        <v>NTIC</v>
      </c>
      <c r="G555" s="11" t="str">
        <f t="shared" si="50"/>
        <v>TRI</v>
      </c>
      <c r="H555" s="4" t="str">
        <f t="shared" si="51"/>
        <v>TS</v>
      </c>
      <c r="I555" s="4" t="str">
        <f>RIGHT(Konosys_Data!I555, LEN(Konosys_Data!I555) - FIND("_",Konosys_Data!I555))</f>
        <v>TRI_TS_2A-Techniques des Réseaux Informatiques (2A)-2018</v>
      </c>
      <c r="J555" s="10" t="str">
        <f t="shared" si="52"/>
        <v>TS_2A-Techniques des Réseaux Informatiques (2A)-2018</v>
      </c>
      <c r="K555" t="str">
        <f t="shared" si="53"/>
        <v>2A-Techniques des Réseaux Informatiques (2A)-2018</v>
      </c>
    </row>
    <row r="556" spans="1:11" x14ac:dyDescent="0.25">
      <c r="A556" s="5">
        <v>2019</v>
      </c>
      <c r="B556" t="str">
        <f t="shared" si="48"/>
        <v>AG_INFO_TS</v>
      </c>
      <c r="C556" t="str">
        <f t="shared" si="49"/>
        <v>INFO101-AG_INFO_TS_2019</v>
      </c>
      <c r="D556" t="str">
        <f>Konosys_Data!J556</f>
        <v>INFO101</v>
      </c>
      <c r="E556" s="4" t="str">
        <f>LEFT('[1]Konosys-export'!AA556,1)</f>
        <v>2</v>
      </c>
      <c r="F556" s="4" t="str">
        <f>LEFT(Konosys_Data!I556,FIND("_",Konosys_Data!I556)-1)</f>
        <v>AG</v>
      </c>
      <c r="G556" s="11" t="str">
        <f t="shared" si="50"/>
        <v>INFO</v>
      </c>
      <c r="H556" s="4" t="str">
        <f t="shared" si="51"/>
        <v>TS</v>
      </c>
      <c r="I556" s="4" t="str">
        <f>RIGHT(Konosys_Data!I556, LEN(Konosys_Data!I556) - FIND("_",Konosys_Data!I556))</f>
        <v>INFO_TS_1A-Infographie (1A)-2018</v>
      </c>
      <c r="J556" s="10" t="str">
        <f t="shared" si="52"/>
        <v>TS_1A-Infographie (1A)-2018</v>
      </c>
      <c r="K556" t="str">
        <f t="shared" si="53"/>
        <v>1A-Infographie (1A)-2018</v>
      </c>
    </row>
    <row r="557" spans="1:11" x14ac:dyDescent="0.25">
      <c r="A557" s="5">
        <v>2019</v>
      </c>
      <c r="B557" t="str">
        <f t="shared" si="48"/>
        <v>NTIC_TRI_TS</v>
      </c>
      <c r="C557" t="str">
        <f t="shared" si="49"/>
        <v>TRI201-NTIC_TRI_TS_2019</v>
      </c>
      <c r="D557" t="str">
        <f>Konosys_Data!J557</f>
        <v>TRI201</v>
      </c>
      <c r="E557" s="4" t="str">
        <f>LEFT('[1]Konosys-export'!AA557,1)</f>
        <v>2</v>
      </c>
      <c r="F557" s="4" t="str">
        <f>LEFT(Konosys_Data!I557,FIND("_",Konosys_Data!I557)-1)</f>
        <v>NTIC</v>
      </c>
      <c r="G557" s="11" t="str">
        <f t="shared" si="50"/>
        <v>TRI</v>
      </c>
      <c r="H557" s="4" t="str">
        <f t="shared" si="51"/>
        <v>TS</v>
      </c>
      <c r="I557" s="4" t="str">
        <f>RIGHT(Konosys_Data!I557, LEN(Konosys_Data!I557) - FIND("_",Konosys_Data!I557))</f>
        <v>TRI_TS_2A-Techniques des Réseaux Informatiques (2A)-2018</v>
      </c>
      <c r="J557" s="10" t="str">
        <f t="shared" si="52"/>
        <v>TS_2A-Techniques des Réseaux Informatiques (2A)-2018</v>
      </c>
      <c r="K557" t="str">
        <f t="shared" si="53"/>
        <v>2A-Techniques des Réseaux Informatiques (2A)-2018</v>
      </c>
    </row>
    <row r="558" spans="1:11" x14ac:dyDescent="0.25">
      <c r="A558" s="5">
        <v>2019</v>
      </c>
      <c r="B558" t="str">
        <f t="shared" si="48"/>
        <v>NTIC_TDI_TS</v>
      </c>
      <c r="C558" t="str">
        <f t="shared" si="49"/>
        <v>TDI101-NTIC_TDI_TS_2019</v>
      </c>
      <c r="D558" t="str">
        <f>Konosys_Data!J558</f>
        <v>TDI101</v>
      </c>
      <c r="E558" s="4" t="str">
        <f>LEFT('[1]Konosys-export'!AA558,1)</f>
        <v>1</v>
      </c>
      <c r="F558" s="4" t="str">
        <f>LEFT(Konosys_Data!I558,FIND("_",Konosys_Data!I558)-1)</f>
        <v>NTIC</v>
      </c>
      <c r="G558" s="11" t="str">
        <f t="shared" si="50"/>
        <v>TDI</v>
      </c>
      <c r="H558" s="4" t="str">
        <f t="shared" si="51"/>
        <v>TS</v>
      </c>
      <c r="I558" s="4" t="str">
        <f>RIGHT(Konosys_Data!I558, LEN(Konosys_Data!I558) - FIND("_",Konosys_Data!I558))</f>
        <v>TDI_TS_1A-Techniques de Développement Informatique (1A)-2018</v>
      </c>
      <c r="J558" s="10" t="str">
        <f t="shared" si="52"/>
        <v>TS_1A-Techniques de Développement Informatique (1A)-2018</v>
      </c>
      <c r="K558" t="str">
        <f t="shared" si="53"/>
        <v>1A-Techniques de Développement Informatique (1A)-2018</v>
      </c>
    </row>
    <row r="559" spans="1:11" x14ac:dyDescent="0.25">
      <c r="A559" s="5">
        <v>2019</v>
      </c>
      <c r="B559" t="str">
        <f t="shared" si="48"/>
        <v>NTIC_TRI_TS</v>
      </c>
      <c r="C559" t="str">
        <f t="shared" si="49"/>
        <v>TRI204-NTIC_TRI_TS_2019</v>
      </c>
      <c r="D559" t="str">
        <f>Konosys_Data!J559</f>
        <v>TRI204</v>
      </c>
      <c r="E559" s="4" t="str">
        <f>LEFT('[1]Konosys-export'!AA559,1)</f>
        <v>2</v>
      </c>
      <c r="F559" s="4" t="str">
        <f>LEFT(Konosys_Data!I559,FIND("_",Konosys_Data!I559)-1)</f>
        <v>NTIC</v>
      </c>
      <c r="G559" s="11" t="str">
        <f t="shared" si="50"/>
        <v>TRI</v>
      </c>
      <c r="H559" s="4" t="str">
        <f t="shared" si="51"/>
        <v>TS</v>
      </c>
      <c r="I559" s="4" t="str">
        <f>RIGHT(Konosys_Data!I559, LEN(Konosys_Data!I559) - FIND("_",Konosys_Data!I559))</f>
        <v>TRI_TS_2A-Techniques des Réseaux Informatiques (2A)-2018</v>
      </c>
      <c r="J559" s="10" t="str">
        <f t="shared" si="52"/>
        <v>TS_2A-Techniques des Réseaux Informatiques (2A)-2018</v>
      </c>
      <c r="K559" t="str">
        <f t="shared" si="53"/>
        <v>2A-Techniques des Réseaux Informatiques (2A)-2018</v>
      </c>
    </row>
    <row r="560" spans="1:11" x14ac:dyDescent="0.25">
      <c r="A560" s="5">
        <v>2019</v>
      </c>
      <c r="B560" t="str">
        <f t="shared" si="48"/>
        <v>NTIC_TRI_TS</v>
      </c>
      <c r="C560" t="str">
        <f t="shared" si="49"/>
        <v>TRI205-NTIC_TRI_TS_2019</v>
      </c>
      <c r="D560" t="str">
        <f>Konosys_Data!J560</f>
        <v>TRI205</v>
      </c>
      <c r="E560" s="4" t="str">
        <f>LEFT('[1]Konosys-export'!AA560,1)</f>
        <v>1</v>
      </c>
      <c r="F560" s="4" t="str">
        <f>LEFT(Konosys_Data!I560,FIND("_",Konosys_Data!I560)-1)</f>
        <v>NTIC</v>
      </c>
      <c r="G560" s="11" t="str">
        <f t="shared" si="50"/>
        <v>TRI</v>
      </c>
      <c r="H560" s="4" t="str">
        <f t="shared" si="51"/>
        <v>TS</v>
      </c>
      <c r="I560" s="4" t="str">
        <f>RIGHT(Konosys_Data!I560, LEN(Konosys_Data!I560) - FIND("_",Konosys_Data!I560))</f>
        <v>TRI_TS_2A-Techniques des Réseaux Informatiques (2A)-2018</v>
      </c>
      <c r="J560" s="10" t="str">
        <f t="shared" si="52"/>
        <v>TS_2A-Techniques des Réseaux Informatiques (2A)-2018</v>
      </c>
      <c r="K560" t="str">
        <f t="shared" si="53"/>
        <v>2A-Techniques des Réseaux Informatiques (2A)-2018</v>
      </c>
    </row>
    <row r="561" spans="1:11" x14ac:dyDescent="0.25">
      <c r="A561" s="5">
        <v>2019</v>
      </c>
      <c r="B561" t="str">
        <f t="shared" si="48"/>
        <v>NTIC_TDI_TS</v>
      </c>
      <c r="C561" t="str">
        <f t="shared" si="49"/>
        <v>TDI104-NTIC_TDI_TS_2019</v>
      </c>
      <c r="D561" t="str">
        <f>Konosys_Data!J561</f>
        <v>TDI104</v>
      </c>
      <c r="E561" s="4" t="str">
        <f>LEFT('[1]Konosys-export'!AA561,1)</f>
        <v>2</v>
      </c>
      <c r="F561" s="4" t="str">
        <f>LEFT(Konosys_Data!I561,FIND("_",Konosys_Data!I561)-1)</f>
        <v>NTIC</v>
      </c>
      <c r="G561" s="11" t="str">
        <f t="shared" si="50"/>
        <v>TDI</v>
      </c>
      <c r="H561" s="4" t="str">
        <f t="shared" si="51"/>
        <v>TS</v>
      </c>
      <c r="I561" s="4" t="str">
        <f>RIGHT(Konosys_Data!I561, LEN(Konosys_Data!I561) - FIND("_",Konosys_Data!I561))</f>
        <v>TDI_TS_1A-Techniques de Développement Informatique (1A)-2018</v>
      </c>
      <c r="J561" s="10" t="str">
        <f t="shared" si="52"/>
        <v>TS_1A-Techniques de Développement Informatique (1A)-2018</v>
      </c>
      <c r="K561" t="str">
        <f t="shared" si="53"/>
        <v>1A-Techniques de Développement Informatique (1A)-2018</v>
      </c>
    </row>
    <row r="562" spans="1:11" x14ac:dyDescent="0.25">
      <c r="A562" s="5">
        <v>2019</v>
      </c>
      <c r="B562" t="str">
        <f t="shared" si="48"/>
        <v>NTIC_TRI_TS</v>
      </c>
      <c r="C562" t="str">
        <f t="shared" si="49"/>
        <v>TRI204-NTIC_TRI_TS_2019</v>
      </c>
      <c r="D562" t="str">
        <f>Konosys_Data!J562</f>
        <v>TRI204</v>
      </c>
      <c r="E562" s="4" t="str">
        <f>LEFT('[1]Konosys-export'!AA562,1)</f>
        <v>1</v>
      </c>
      <c r="F562" s="4" t="str">
        <f>LEFT(Konosys_Data!I562,FIND("_",Konosys_Data!I562)-1)</f>
        <v>NTIC</v>
      </c>
      <c r="G562" s="11" t="str">
        <f t="shared" si="50"/>
        <v>TRI</v>
      </c>
      <c r="H562" s="4" t="str">
        <f t="shared" si="51"/>
        <v>TS</v>
      </c>
      <c r="I562" s="4" t="str">
        <f>RIGHT(Konosys_Data!I562, LEN(Konosys_Data!I562) - FIND("_",Konosys_Data!I562))</f>
        <v>TRI_TS_2A-Techniques des Réseaux Informatiques (2A)-2018</v>
      </c>
      <c r="J562" s="10" t="str">
        <f t="shared" si="52"/>
        <v>TS_2A-Techniques des Réseaux Informatiques (2A)-2018</v>
      </c>
      <c r="K562" t="str">
        <f t="shared" si="53"/>
        <v>2A-Techniques des Réseaux Informatiques (2A)-2018</v>
      </c>
    </row>
    <row r="563" spans="1:11" x14ac:dyDescent="0.25">
      <c r="A563" s="5">
        <v>2019</v>
      </c>
      <c r="B563" t="str">
        <f t="shared" si="48"/>
        <v>NTIC_TRI_TS</v>
      </c>
      <c r="C563" t="str">
        <f t="shared" si="49"/>
        <v>TRI201-NTIC_TRI_TS_2019</v>
      </c>
      <c r="D563" t="str">
        <f>Konosys_Data!J563</f>
        <v>TRI201</v>
      </c>
      <c r="E563" s="4" t="str">
        <f>LEFT('[1]Konosys-export'!AA563,1)</f>
        <v>1</v>
      </c>
      <c r="F563" s="4" t="str">
        <f>LEFT(Konosys_Data!I563,FIND("_",Konosys_Data!I563)-1)</f>
        <v>NTIC</v>
      </c>
      <c r="G563" s="11" t="str">
        <f t="shared" si="50"/>
        <v>TRI</v>
      </c>
      <c r="H563" s="4" t="str">
        <f t="shared" si="51"/>
        <v>TS</v>
      </c>
      <c r="I563" s="4" t="str">
        <f>RIGHT(Konosys_Data!I563, LEN(Konosys_Data!I563) - FIND("_",Konosys_Data!I563))</f>
        <v>TRI_TS_2A-Techniques des Réseaux Informatiques (2A)-2018</v>
      </c>
      <c r="J563" s="10" t="str">
        <f t="shared" si="52"/>
        <v>TS_2A-Techniques des Réseaux Informatiques (2A)-2018</v>
      </c>
      <c r="K563" t="str">
        <f t="shared" si="53"/>
        <v>2A-Techniques des Réseaux Informatiques (2A)-2018</v>
      </c>
    </row>
    <row r="564" spans="1:11" x14ac:dyDescent="0.25">
      <c r="A564" s="5">
        <v>2019</v>
      </c>
      <c r="B564" t="str">
        <f t="shared" si="48"/>
        <v>NTIC_TDI_TS</v>
      </c>
      <c r="C564" t="str">
        <f t="shared" si="49"/>
        <v>TDI107-NTIC_TDI_TS_2019</v>
      </c>
      <c r="D564" t="str">
        <f>Konosys_Data!J564</f>
        <v>TDI107</v>
      </c>
      <c r="E564" s="4" t="str">
        <f>LEFT('[1]Konosys-export'!AA564,1)</f>
        <v>1</v>
      </c>
      <c r="F564" s="4" t="str">
        <f>LEFT(Konosys_Data!I564,FIND("_",Konosys_Data!I564)-1)</f>
        <v>NTIC</v>
      </c>
      <c r="G564" s="11" t="str">
        <f t="shared" si="50"/>
        <v>TDI</v>
      </c>
      <c r="H564" s="4" t="str">
        <f t="shared" si="51"/>
        <v>TS</v>
      </c>
      <c r="I564" s="4" t="str">
        <f>RIGHT(Konosys_Data!I564, LEN(Konosys_Data!I564) - FIND("_",Konosys_Data!I564))</f>
        <v>TDI_TS_1A-Techniques de Développement Informatique (1A)-2018</v>
      </c>
      <c r="J564" s="10" t="str">
        <f t="shared" si="52"/>
        <v>TS_1A-Techniques de Développement Informatique (1A)-2018</v>
      </c>
      <c r="K564" t="str">
        <f t="shared" si="53"/>
        <v>1A-Techniques de Développement Informatique (1A)-2018</v>
      </c>
    </row>
    <row r="565" spans="1:11" x14ac:dyDescent="0.25">
      <c r="A565" s="5">
        <v>2019</v>
      </c>
      <c r="B565" t="str">
        <f t="shared" si="48"/>
        <v>NTIC_TDM_TS</v>
      </c>
      <c r="C565" t="str">
        <f t="shared" si="49"/>
        <v>TDM103-NTIC_TDM_TS_2019</v>
      </c>
      <c r="D565" t="str">
        <f>Konosys_Data!J565</f>
        <v>TDM103</v>
      </c>
      <c r="E565" s="4" t="str">
        <f>LEFT('[1]Konosys-export'!AA565,1)</f>
        <v>1</v>
      </c>
      <c r="F565" s="4" t="str">
        <f>LEFT(Konosys_Data!I565,FIND("_",Konosys_Data!I565)-1)</f>
        <v>NTIC</v>
      </c>
      <c r="G565" s="11" t="str">
        <f t="shared" si="50"/>
        <v>TDM</v>
      </c>
      <c r="H565" s="4" t="str">
        <f t="shared" si="51"/>
        <v>TS</v>
      </c>
      <c r="I565" s="4" t="str">
        <f>RIGHT(Konosys_Data!I565, LEN(Konosys_Data!I565) - FIND("_",Konosys_Data!I565))</f>
        <v>TDM_TS_1A-Techniques de Développement Multimédia (1A)-2018</v>
      </c>
      <c r="J565" s="10" t="str">
        <f t="shared" si="52"/>
        <v>TS_1A-Techniques de Développement Multimédia (1A)-2018</v>
      </c>
      <c r="K565" t="str">
        <f t="shared" si="53"/>
        <v>1A-Techniques de Développement Multimédia (1A)-2018</v>
      </c>
    </row>
    <row r="566" spans="1:11" x14ac:dyDescent="0.25">
      <c r="A566" s="5">
        <v>2019</v>
      </c>
      <c r="B566" t="str">
        <f t="shared" si="48"/>
        <v>NTIC_TRI_TS</v>
      </c>
      <c r="C566" t="str">
        <f t="shared" si="49"/>
        <v>TRI201-NTIC_TRI_TS_2019</v>
      </c>
      <c r="D566" t="str">
        <f>Konosys_Data!J566</f>
        <v>TRI201</v>
      </c>
      <c r="E566" s="4" t="str">
        <f>LEFT('[1]Konosys-export'!AA566,1)</f>
        <v>2</v>
      </c>
      <c r="F566" s="4" t="str">
        <f>LEFT(Konosys_Data!I566,FIND("_",Konosys_Data!I566)-1)</f>
        <v>NTIC</v>
      </c>
      <c r="G566" s="11" t="str">
        <f t="shared" si="50"/>
        <v>TRI</v>
      </c>
      <c r="H566" s="4" t="str">
        <f t="shared" si="51"/>
        <v>TS</v>
      </c>
      <c r="I566" s="4" t="str">
        <f>RIGHT(Konosys_Data!I566, LEN(Konosys_Data!I566) - FIND("_",Konosys_Data!I566))</f>
        <v>TRI_TS_2A-Techniques des Réseaux Informatiques (2A)-2018</v>
      </c>
      <c r="J566" s="10" t="str">
        <f t="shared" si="52"/>
        <v>TS_2A-Techniques des Réseaux Informatiques (2A)-2018</v>
      </c>
      <c r="K566" t="str">
        <f t="shared" si="53"/>
        <v>2A-Techniques des Réseaux Informatiques (2A)-2018</v>
      </c>
    </row>
    <row r="567" spans="1:11" x14ac:dyDescent="0.25">
      <c r="A567" s="5">
        <v>2019</v>
      </c>
      <c r="B567" t="str">
        <f t="shared" si="48"/>
        <v>NTIC_TDM_TS</v>
      </c>
      <c r="C567" t="str">
        <f t="shared" si="49"/>
        <v>TDM101-NTIC_TDM_TS_2019</v>
      </c>
      <c r="D567" t="str">
        <f>Konosys_Data!J567</f>
        <v>TDM101</v>
      </c>
      <c r="E567" s="4" t="str">
        <f>LEFT('[1]Konosys-export'!AA567,1)</f>
        <v>1</v>
      </c>
      <c r="F567" s="4" t="str">
        <f>LEFT(Konosys_Data!I567,FIND("_",Konosys_Data!I567)-1)</f>
        <v>NTIC</v>
      </c>
      <c r="G567" s="11" t="str">
        <f t="shared" si="50"/>
        <v>TDM</v>
      </c>
      <c r="H567" s="4" t="str">
        <f t="shared" si="51"/>
        <v>TS</v>
      </c>
      <c r="I567" s="4" t="str">
        <f>RIGHT(Konosys_Data!I567, LEN(Konosys_Data!I567) - FIND("_",Konosys_Data!I567))</f>
        <v>TDM_TS_1A-Techniques de Développement Multimédia (1A)-2018</v>
      </c>
      <c r="J567" s="10" t="str">
        <f t="shared" si="52"/>
        <v>TS_1A-Techniques de Développement Multimédia (1A)-2018</v>
      </c>
      <c r="K567" t="str">
        <f t="shared" si="53"/>
        <v>1A-Techniques de Développement Multimédia (1A)-2018</v>
      </c>
    </row>
    <row r="568" spans="1:11" x14ac:dyDescent="0.25">
      <c r="A568" s="5">
        <v>2019</v>
      </c>
      <c r="B568" t="str">
        <f t="shared" si="48"/>
        <v>NTIC_TRI_TS</v>
      </c>
      <c r="C568" t="str">
        <f t="shared" si="49"/>
        <v>TRI202-NTIC_TRI_TS_2019</v>
      </c>
      <c r="D568" t="str">
        <f>Konosys_Data!J568</f>
        <v>TRI202</v>
      </c>
      <c r="E568" s="4" t="str">
        <f>LEFT('[1]Konosys-export'!AA568,1)</f>
        <v>2</v>
      </c>
      <c r="F568" s="4" t="str">
        <f>LEFT(Konosys_Data!I568,FIND("_",Konosys_Data!I568)-1)</f>
        <v>NTIC</v>
      </c>
      <c r="G568" s="11" t="str">
        <f t="shared" si="50"/>
        <v>TRI</v>
      </c>
      <c r="H568" s="4" t="str">
        <f t="shared" si="51"/>
        <v>TS</v>
      </c>
      <c r="I568" s="4" t="str">
        <f>RIGHT(Konosys_Data!I568, LEN(Konosys_Data!I568) - FIND("_",Konosys_Data!I568))</f>
        <v>TRI_TS_2A-Techniques des Réseaux Informatiques (2A)-2018</v>
      </c>
      <c r="J568" s="10" t="str">
        <f t="shared" si="52"/>
        <v>TS_2A-Techniques des Réseaux Informatiques (2A)-2018</v>
      </c>
      <c r="K568" t="str">
        <f t="shared" si="53"/>
        <v>2A-Techniques des Réseaux Informatiques (2A)-2018</v>
      </c>
    </row>
    <row r="569" spans="1:11" x14ac:dyDescent="0.25">
      <c r="A569" s="5">
        <v>2019</v>
      </c>
      <c r="B569" t="str">
        <f t="shared" si="48"/>
        <v>NTIC_TRI_TS</v>
      </c>
      <c r="C569" t="str">
        <f t="shared" si="49"/>
        <v>TRI106-NTIC_TRI_TS_2019</v>
      </c>
      <c r="D569" t="str">
        <f>Konosys_Data!J569</f>
        <v>TRI106</v>
      </c>
      <c r="E569" s="4" t="str">
        <f>LEFT('[1]Konosys-export'!AA569,1)</f>
        <v>1</v>
      </c>
      <c r="F569" s="4" t="str">
        <f>LEFT(Konosys_Data!I569,FIND("_",Konosys_Data!I569)-1)</f>
        <v>NTIC</v>
      </c>
      <c r="G569" s="11" t="str">
        <f t="shared" si="50"/>
        <v>TRI</v>
      </c>
      <c r="H569" s="4" t="str">
        <f t="shared" si="51"/>
        <v>TS</v>
      </c>
      <c r="I569" s="4" t="str">
        <f>RIGHT(Konosys_Data!I569, LEN(Konosys_Data!I569) - FIND("_",Konosys_Data!I569))</f>
        <v>TRI_TS_1A-Techniques des Réseaux Informatiques (1A)-2018</v>
      </c>
      <c r="J569" s="10" t="str">
        <f t="shared" si="52"/>
        <v>TS_1A-Techniques des Réseaux Informatiques (1A)-2018</v>
      </c>
      <c r="K569" t="str">
        <f t="shared" si="53"/>
        <v>1A-Techniques des Réseaux Informatiques (1A)-2018</v>
      </c>
    </row>
    <row r="570" spans="1:11" x14ac:dyDescent="0.25">
      <c r="A570" s="5">
        <v>2019</v>
      </c>
      <c r="B570" t="str">
        <f t="shared" si="48"/>
        <v>NTIC_TRI_TS</v>
      </c>
      <c r="C570" t="str">
        <f t="shared" si="49"/>
        <v>TRI203-NTIC_TRI_TS_2019</v>
      </c>
      <c r="D570" t="str">
        <f>Konosys_Data!J570</f>
        <v>TRI203</v>
      </c>
      <c r="E570" s="4" t="str">
        <f>LEFT('[1]Konosys-export'!AA570,1)</f>
        <v>1</v>
      </c>
      <c r="F570" s="4" t="str">
        <f>LEFT(Konosys_Data!I570,FIND("_",Konosys_Data!I570)-1)</f>
        <v>NTIC</v>
      </c>
      <c r="G570" s="11" t="str">
        <f t="shared" si="50"/>
        <v>TRI</v>
      </c>
      <c r="H570" s="4" t="str">
        <f t="shared" si="51"/>
        <v>TS</v>
      </c>
      <c r="I570" s="4" t="str">
        <f>RIGHT(Konosys_Data!I570, LEN(Konosys_Data!I570) - FIND("_",Konosys_Data!I570))</f>
        <v>TRI_TS_2A-Techniques des Réseaux Informatiques (2A)-2018</v>
      </c>
      <c r="J570" s="10" t="str">
        <f t="shared" si="52"/>
        <v>TS_2A-Techniques des Réseaux Informatiques (2A)-2018</v>
      </c>
      <c r="K570" t="str">
        <f t="shared" si="53"/>
        <v>2A-Techniques des Réseaux Informatiques (2A)-2018</v>
      </c>
    </row>
    <row r="571" spans="1:11" x14ac:dyDescent="0.25">
      <c r="A571" s="5">
        <v>2019</v>
      </c>
      <c r="B571" t="str">
        <f t="shared" si="48"/>
        <v>NTIC_TRI_TS</v>
      </c>
      <c r="C571" t="str">
        <f t="shared" si="49"/>
        <v>TRI105-NTIC_TRI_TS_2019</v>
      </c>
      <c r="D571" t="str">
        <f>Konosys_Data!J571</f>
        <v>TRI105</v>
      </c>
      <c r="E571" s="4" t="str">
        <f>LEFT('[1]Konosys-export'!AA571,1)</f>
        <v>1</v>
      </c>
      <c r="F571" s="4" t="str">
        <f>LEFT(Konosys_Data!I571,FIND("_",Konosys_Data!I571)-1)</f>
        <v>NTIC</v>
      </c>
      <c r="G571" s="11" t="str">
        <f t="shared" si="50"/>
        <v>TRI</v>
      </c>
      <c r="H571" s="4" t="str">
        <f t="shared" si="51"/>
        <v>TS</v>
      </c>
      <c r="I571" s="4" t="str">
        <f>RIGHT(Konosys_Data!I571, LEN(Konosys_Data!I571) - FIND("_",Konosys_Data!I571))</f>
        <v>TRI_TS_1A-Techniques des Réseaux Informatiques (1A)-2018</v>
      </c>
      <c r="J571" s="10" t="str">
        <f t="shared" si="52"/>
        <v>TS_1A-Techniques des Réseaux Informatiques (1A)-2018</v>
      </c>
      <c r="K571" t="str">
        <f t="shared" si="53"/>
        <v>1A-Techniques des Réseaux Informatiques (1A)-2018</v>
      </c>
    </row>
    <row r="572" spans="1:11" x14ac:dyDescent="0.25">
      <c r="A572" s="5">
        <v>2019</v>
      </c>
      <c r="B572" t="str">
        <f t="shared" si="48"/>
        <v>NTIC_TRI_TS</v>
      </c>
      <c r="C572" t="str">
        <f t="shared" si="49"/>
        <v>TRI202-NTIC_TRI_TS_2019</v>
      </c>
      <c r="D572" t="str">
        <f>Konosys_Data!J572</f>
        <v>TRI202</v>
      </c>
      <c r="E572" s="4" t="str">
        <f>LEFT('[1]Konosys-export'!AA572,1)</f>
        <v>1</v>
      </c>
      <c r="F572" s="4" t="str">
        <f>LEFT(Konosys_Data!I572,FIND("_",Konosys_Data!I572)-1)</f>
        <v>NTIC</v>
      </c>
      <c r="G572" s="11" t="str">
        <f t="shared" si="50"/>
        <v>TRI</v>
      </c>
      <c r="H572" s="4" t="str">
        <f t="shared" si="51"/>
        <v>TS</v>
      </c>
      <c r="I572" s="4" t="str">
        <f>RIGHT(Konosys_Data!I572, LEN(Konosys_Data!I572) - FIND("_",Konosys_Data!I572))</f>
        <v>TRI_TS_2A-Techniques des Réseaux Informatiques (2A)-2018</v>
      </c>
      <c r="J572" s="10" t="str">
        <f t="shared" si="52"/>
        <v>TS_2A-Techniques des Réseaux Informatiques (2A)-2018</v>
      </c>
      <c r="K572" t="str">
        <f t="shared" si="53"/>
        <v>2A-Techniques des Réseaux Informatiques (2A)-2018</v>
      </c>
    </row>
    <row r="573" spans="1:11" x14ac:dyDescent="0.25">
      <c r="A573" s="5">
        <v>2019</v>
      </c>
      <c r="B573" t="str">
        <f t="shared" si="48"/>
        <v>NTIC_TRI_TS</v>
      </c>
      <c r="C573" t="str">
        <f t="shared" si="49"/>
        <v>TRI201-NTIC_TRI_TS_2019</v>
      </c>
      <c r="D573" t="str">
        <f>Konosys_Data!J573</f>
        <v>TRI201</v>
      </c>
      <c r="E573" s="4" t="str">
        <f>LEFT('[1]Konosys-export'!AA573,1)</f>
        <v>1</v>
      </c>
      <c r="F573" s="4" t="str">
        <f>LEFT(Konosys_Data!I573,FIND("_",Konosys_Data!I573)-1)</f>
        <v>NTIC</v>
      </c>
      <c r="G573" s="11" t="str">
        <f t="shared" si="50"/>
        <v>TRI</v>
      </c>
      <c r="H573" s="4" t="str">
        <f t="shared" si="51"/>
        <v>TS</v>
      </c>
      <c r="I573" s="4" t="str">
        <f>RIGHT(Konosys_Data!I573, LEN(Konosys_Data!I573) - FIND("_",Konosys_Data!I573))</f>
        <v>TRI_TS_2A-Techniques des Réseaux Informatiques (2A)-2018</v>
      </c>
      <c r="J573" s="10" t="str">
        <f t="shared" si="52"/>
        <v>TS_2A-Techniques des Réseaux Informatiques (2A)-2018</v>
      </c>
      <c r="K573" t="str">
        <f t="shared" si="53"/>
        <v>2A-Techniques des Réseaux Informatiques (2A)-2018</v>
      </c>
    </row>
    <row r="574" spans="1:11" x14ac:dyDescent="0.25">
      <c r="A574" s="5">
        <v>2019</v>
      </c>
      <c r="B574" t="str">
        <f t="shared" si="48"/>
        <v>NTIC_TRI_TS</v>
      </c>
      <c r="C574" t="str">
        <f t="shared" si="49"/>
        <v>TRI105-NTIC_TRI_TS_2019</v>
      </c>
      <c r="D574" t="str">
        <f>Konosys_Data!J574</f>
        <v>TRI105</v>
      </c>
      <c r="E574" s="4" t="str">
        <f>LEFT('[1]Konosys-export'!AA574,1)</f>
        <v>2</v>
      </c>
      <c r="F574" s="4" t="str">
        <f>LEFT(Konosys_Data!I574,FIND("_",Konosys_Data!I574)-1)</f>
        <v>NTIC</v>
      </c>
      <c r="G574" s="11" t="str">
        <f t="shared" si="50"/>
        <v>TRI</v>
      </c>
      <c r="H574" s="4" t="str">
        <f t="shared" si="51"/>
        <v>TS</v>
      </c>
      <c r="I574" s="4" t="str">
        <f>RIGHT(Konosys_Data!I574, LEN(Konosys_Data!I574) - FIND("_",Konosys_Data!I574))</f>
        <v>TRI_TS_1A-Techniques des Réseaux Informatiques (1A)-2018</v>
      </c>
      <c r="J574" s="10" t="str">
        <f t="shared" si="52"/>
        <v>TS_1A-Techniques des Réseaux Informatiques (1A)-2018</v>
      </c>
      <c r="K574" t="str">
        <f t="shared" si="53"/>
        <v>1A-Techniques des Réseaux Informatiques (1A)-2018</v>
      </c>
    </row>
    <row r="575" spans="1:11" x14ac:dyDescent="0.25">
      <c r="A575" s="5">
        <v>2019</v>
      </c>
      <c r="B575" t="str">
        <f t="shared" si="48"/>
        <v>NTIC_TRI_TS</v>
      </c>
      <c r="C575" t="str">
        <f t="shared" si="49"/>
        <v>TRI202-NTIC_TRI_TS_2019</v>
      </c>
      <c r="D575" t="str">
        <f>Konosys_Data!J575</f>
        <v>TRI202</v>
      </c>
      <c r="E575" s="4" t="str">
        <f>LEFT('[1]Konosys-export'!AA575,1)</f>
        <v>1</v>
      </c>
      <c r="F575" s="4" t="str">
        <f>LEFT(Konosys_Data!I575,FIND("_",Konosys_Data!I575)-1)</f>
        <v>NTIC</v>
      </c>
      <c r="G575" s="11" t="str">
        <f t="shared" si="50"/>
        <v>TRI</v>
      </c>
      <c r="H575" s="4" t="str">
        <f t="shared" si="51"/>
        <v>TS</v>
      </c>
      <c r="I575" s="4" t="str">
        <f>RIGHT(Konosys_Data!I575, LEN(Konosys_Data!I575) - FIND("_",Konosys_Data!I575))</f>
        <v>TRI_TS_2A-Techniques des Réseaux Informatiques (2A)-2018</v>
      </c>
      <c r="J575" s="10" t="str">
        <f t="shared" si="52"/>
        <v>TS_2A-Techniques des Réseaux Informatiques (2A)-2018</v>
      </c>
      <c r="K575" t="str">
        <f t="shared" si="53"/>
        <v>2A-Techniques des Réseaux Informatiques (2A)-2018</v>
      </c>
    </row>
    <row r="576" spans="1:11" x14ac:dyDescent="0.25">
      <c r="A576" s="5">
        <v>2019</v>
      </c>
      <c r="B576" t="str">
        <f t="shared" si="48"/>
        <v>NTIC_TRI_TS</v>
      </c>
      <c r="C576" t="str">
        <f t="shared" si="49"/>
        <v>TRI201-NTIC_TRI_TS_2019</v>
      </c>
      <c r="D576" t="str">
        <f>Konosys_Data!J576</f>
        <v>TRI201</v>
      </c>
      <c r="E576" s="4" t="str">
        <f>LEFT('[1]Konosys-export'!AA576,1)</f>
        <v>1</v>
      </c>
      <c r="F576" s="4" t="str">
        <f>LEFT(Konosys_Data!I576,FIND("_",Konosys_Data!I576)-1)</f>
        <v>NTIC</v>
      </c>
      <c r="G576" s="11" t="str">
        <f t="shared" si="50"/>
        <v>TRI</v>
      </c>
      <c r="H576" s="4" t="str">
        <f t="shared" si="51"/>
        <v>TS</v>
      </c>
      <c r="I576" s="4" t="str">
        <f>RIGHT(Konosys_Data!I576, LEN(Konosys_Data!I576) - FIND("_",Konosys_Data!I576))</f>
        <v>TRI_TS_2A-Techniques des Réseaux Informatiques (2A)-2018</v>
      </c>
      <c r="J576" s="10" t="str">
        <f t="shared" si="52"/>
        <v>TS_2A-Techniques des Réseaux Informatiques (2A)-2018</v>
      </c>
      <c r="K576" t="str">
        <f t="shared" si="53"/>
        <v>2A-Techniques des Réseaux Informatiques (2A)-2018</v>
      </c>
    </row>
    <row r="577" spans="1:11" x14ac:dyDescent="0.25">
      <c r="A577" s="5">
        <v>2019</v>
      </c>
      <c r="B577" t="str">
        <f t="shared" si="48"/>
        <v>NTIC_TRI_TS</v>
      </c>
      <c r="C577" t="str">
        <f t="shared" si="49"/>
        <v>TRI106-NTIC_TRI_TS_2019</v>
      </c>
      <c r="D577" t="str">
        <f>Konosys_Data!J577</f>
        <v>TRI106</v>
      </c>
      <c r="E577" s="4" t="str">
        <f>LEFT('[1]Konosys-export'!AA577,1)</f>
        <v>1</v>
      </c>
      <c r="F577" s="4" t="str">
        <f>LEFT(Konosys_Data!I577,FIND("_",Konosys_Data!I577)-1)</f>
        <v>NTIC</v>
      </c>
      <c r="G577" s="11" t="str">
        <f t="shared" si="50"/>
        <v>TRI</v>
      </c>
      <c r="H577" s="4" t="str">
        <f t="shared" si="51"/>
        <v>TS</v>
      </c>
      <c r="I577" s="4" t="str">
        <f>RIGHT(Konosys_Data!I577, LEN(Konosys_Data!I577) - FIND("_",Konosys_Data!I577))</f>
        <v>TRI_TS_1A-Techniques des Réseaux Informatiques (1A)-2018</v>
      </c>
      <c r="J577" s="10" t="str">
        <f t="shared" si="52"/>
        <v>TS_1A-Techniques des Réseaux Informatiques (1A)-2018</v>
      </c>
      <c r="K577" t="str">
        <f t="shared" si="53"/>
        <v>1A-Techniques des Réseaux Informatiques (1A)-2018</v>
      </c>
    </row>
    <row r="578" spans="1:11" x14ac:dyDescent="0.25">
      <c r="A578" s="5">
        <v>2019</v>
      </c>
      <c r="B578" t="str">
        <f t="shared" si="48"/>
        <v>NTIC_TRI_TS</v>
      </c>
      <c r="C578" t="str">
        <f t="shared" si="49"/>
        <v>TRI105-NTIC_TRI_TS_2019</v>
      </c>
      <c r="D578" t="str">
        <f>Konosys_Data!J578</f>
        <v>TRI105</v>
      </c>
      <c r="E578" s="4" t="str">
        <f>LEFT('[1]Konosys-export'!AA578,1)</f>
        <v>2</v>
      </c>
      <c r="F578" s="4" t="str">
        <f>LEFT(Konosys_Data!I578,FIND("_",Konosys_Data!I578)-1)</f>
        <v>NTIC</v>
      </c>
      <c r="G578" s="11" t="str">
        <f t="shared" si="50"/>
        <v>TRI</v>
      </c>
      <c r="H578" s="4" t="str">
        <f t="shared" si="51"/>
        <v>TS</v>
      </c>
      <c r="I578" s="4" t="str">
        <f>RIGHT(Konosys_Data!I578, LEN(Konosys_Data!I578) - FIND("_",Konosys_Data!I578))</f>
        <v>TRI_TS_1A-Techniques des Réseaux Informatiques (1A)-2018</v>
      </c>
      <c r="J578" s="10" t="str">
        <f t="shared" si="52"/>
        <v>TS_1A-Techniques des Réseaux Informatiques (1A)-2018</v>
      </c>
      <c r="K578" t="str">
        <f t="shared" si="53"/>
        <v>1A-Techniques des Réseaux Informatiques (1A)-2018</v>
      </c>
    </row>
    <row r="579" spans="1:11" x14ac:dyDescent="0.25">
      <c r="A579" s="5">
        <v>2019</v>
      </c>
      <c r="B579" t="str">
        <f t="shared" ref="B579:B642" si="54">CONCATENATE(F579,"_",G579,"_",H579)</f>
        <v>NTIC_TDI_TS</v>
      </c>
      <c r="C579" t="str">
        <f t="shared" ref="C579:C642" si="55">CONCATENATE(D579,"-",B579,"_",A579)</f>
        <v>TDI201-NTIC_TDI_TS_2019</v>
      </c>
      <c r="D579" t="str">
        <f>Konosys_Data!J579</f>
        <v>TDI201</v>
      </c>
      <c r="E579" s="4" t="str">
        <f>LEFT('[1]Konosys-export'!AA579,1)</f>
        <v>2</v>
      </c>
      <c r="F579" s="4" t="str">
        <f>LEFT(Konosys_Data!I579,FIND("_",Konosys_Data!I579)-1)</f>
        <v>NTIC</v>
      </c>
      <c r="G579" s="11" t="str">
        <f t="shared" ref="G579:G642" si="56">LEFT(I579,FIND("_",I579) -1)</f>
        <v>TDI</v>
      </c>
      <c r="H579" s="4" t="str">
        <f t="shared" ref="H579:H642" si="57">LEFT(J579,FIND("_",J579)-1)</f>
        <v>TS</v>
      </c>
      <c r="I579" s="4" t="str">
        <f>RIGHT(Konosys_Data!I579, LEN(Konosys_Data!I579) - FIND("_",Konosys_Data!I579))</f>
        <v>TDI_TS_2A-Techniques de Développement Informatique (2A)-2018</v>
      </c>
      <c r="J579" s="10" t="str">
        <f t="shared" ref="J579:J642" si="58">RIGHT(I579,LEN(I579)-FIND("_",I579))</f>
        <v>TS_2A-Techniques de Développement Informatique (2A)-2018</v>
      </c>
      <c r="K579" t="str">
        <f t="shared" ref="K579:K642" si="59">RIGHT(J579,LEN(J579)-FIND("_",J579))</f>
        <v>2A-Techniques de Développement Informatique (2A)-2018</v>
      </c>
    </row>
    <row r="580" spans="1:11" x14ac:dyDescent="0.25">
      <c r="A580" s="5">
        <v>2019</v>
      </c>
      <c r="B580" t="str">
        <f t="shared" si="54"/>
        <v>NTIC_TDI_TS</v>
      </c>
      <c r="C580" t="str">
        <f t="shared" si="55"/>
        <v>TDI205-NTIC_TDI_TS_2019</v>
      </c>
      <c r="D580" t="str">
        <f>Konosys_Data!J580</f>
        <v>TDI205</v>
      </c>
      <c r="E580" s="4" t="str">
        <f>LEFT('[1]Konosys-export'!AA580,1)</f>
        <v>1</v>
      </c>
      <c r="F580" s="4" t="str">
        <f>LEFT(Konosys_Data!I580,FIND("_",Konosys_Data!I580)-1)</f>
        <v>NTIC</v>
      </c>
      <c r="G580" s="11" t="str">
        <f t="shared" si="56"/>
        <v>TDI</v>
      </c>
      <c r="H580" s="4" t="str">
        <f t="shared" si="57"/>
        <v>TS</v>
      </c>
      <c r="I580" s="4" t="str">
        <f>RIGHT(Konosys_Data!I580, LEN(Konosys_Data!I580) - FIND("_",Konosys_Data!I580))</f>
        <v>TDI_TS_2A-Techniques de Développement Informatique (2A)-2018</v>
      </c>
      <c r="J580" s="10" t="str">
        <f t="shared" si="58"/>
        <v>TS_2A-Techniques de Développement Informatique (2A)-2018</v>
      </c>
      <c r="K580" t="str">
        <f t="shared" si="59"/>
        <v>2A-Techniques de Développement Informatique (2A)-2018</v>
      </c>
    </row>
    <row r="581" spans="1:11" x14ac:dyDescent="0.25">
      <c r="A581" s="5">
        <v>2019</v>
      </c>
      <c r="B581" t="str">
        <f t="shared" si="54"/>
        <v>NTIC_TDI_TS</v>
      </c>
      <c r="C581" t="str">
        <f t="shared" si="55"/>
        <v>TDI205-NTIC_TDI_TS_2019</v>
      </c>
      <c r="D581" t="str">
        <f>Konosys_Data!J581</f>
        <v>TDI205</v>
      </c>
      <c r="E581" s="4" t="str">
        <f>LEFT('[1]Konosys-export'!AA581,1)</f>
        <v>2</v>
      </c>
      <c r="F581" s="4" t="str">
        <f>LEFT(Konosys_Data!I581,FIND("_",Konosys_Data!I581)-1)</f>
        <v>NTIC</v>
      </c>
      <c r="G581" s="11" t="str">
        <f t="shared" si="56"/>
        <v>TDI</v>
      </c>
      <c r="H581" s="4" t="str">
        <f t="shared" si="57"/>
        <v>TS</v>
      </c>
      <c r="I581" s="4" t="str">
        <f>RIGHT(Konosys_Data!I581, LEN(Konosys_Data!I581) - FIND("_",Konosys_Data!I581))</f>
        <v>TDI_TS_2A-Techniques de Développement Informatique (2A)-2018</v>
      </c>
      <c r="J581" s="10" t="str">
        <f t="shared" si="58"/>
        <v>TS_2A-Techniques de Développement Informatique (2A)-2018</v>
      </c>
      <c r="K581" t="str">
        <f t="shared" si="59"/>
        <v>2A-Techniques de Développement Informatique (2A)-2018</v>
      </c>
    </row>
    <row r="582" spans="1:11" x14ac:dyDescent="0.25">
      <c r="A582" s="5">
        <v>2019</v>
      </c>
      <c r="B582" t="str">
        <f t="shared" si="54"/>
        <v>NTIC_TDI_TS</v>
      </c>
      <c r="C582" t="str">
        <f t="shared" si="55"/>
        <v>TDI203-NTIC_TDI_TS_2019</v>
      </c>
      <c r="D582" t="str">
        <f>Konosys_Data!J582</f>
        <v>TDI203</v>
      </c>
      <c r="E582" s="4" t="str">
        <f>LEFT('[1]Konosys-export'!AA582,1)</f>
        <v>1</v>
      </c>
      <c r="F582" s="4" t="str">
        <f>LEFT(Konosys_Data!I582,FIND("_",Konosys_Data!I582)-1)</f>
        <v>NTIC</v>
      </c>
      <c r="G582" s="11" t="str">
        <f t="shared" si="56"/>
        <v>TDI</v>
      </c>
      <c r="H582" s="4" t="str">
        <f t="shared" si="57"/>
        <v>TS</v>
      </c>
      <c r="I582" s="4" t="str">
        <f>RIGHT(Konosys_Data!I582, LEN(Konosys_Data!I582) - FIND("_",Konosys_Data!I582))</f>
        <v>TDI_TS_2A-Techniques de Développement Informatique (2A)-2018</v>
      </c>
      <c r="J582" s="10" t="str">
        <f t="shared" si="58"/>
        <v>TS_2A-Techniques de Développement Informatique (2A)-2018</v>
      </c>
      <c r="K582" t="str">
        <f t="shared" si="59"/>
        <v>2A-Techniques de Développement Informatique (2A)-2018</v>
      </c>
    </row>
    <row r="583" spans="1:11" x14ac:dyDescent="0.25">
      <c r="A583" s="5">
        <v>2019</v>
      </c>
      <c r="B583" t="str">
        <f t="shared" si="54"/>
        <v>NTIC_TDI_TS</v>
      </c>
      <c r="C583" t="str">
        <f t="shared" si="55"/>
        <v>TDI203-NTIC_TDI_TS_2019</v>
      </c>
      <c r="D583" t="str">
        <f>Konosys_Data!J583</f>
        <v>TDI203</v>
      </c>
      <c r="E583" s="4" t="str">
        <f>LEFT('[1]Konosys-export'!AA583,1)</f>
        <v>2</v>
      </c>
      <c r="F583" s="4" t="str">
        <f>LEFT(Konosys_Data!I583,FIND("_",Konosys_Data!I583)-1)</f>
        <v>NTIC</v>
      </c>
      <c r="G583" s="11" t="str">
        <f t="shared" si="56"/>
        <v>TDI</v>
      </c>
      <c r="H583" s="4" t="str">
        <f t="shared" si="57"/>
        <v>TS</v>
      </c>
      <c r="I583" s="4" t="str">
        <f>RIGHT(Konosys_Data!I583, LEN(Konosys_Data!I583) - FIND("_",Konosys_Data!I583))</f>
        <v>TDI_TS_2A-Techniques de Développement Informatique (2A)-2018</v>
      </c>
      <c r="J583" s="10" t="str">
        <f t="shared" si="58"/>
        <v>TS_2A-Techniques de Développement Informatique (2A)-2018</v>
      </c>
      <c r="K583" t="str">
        <f t="shared" si="59"/>
        <v>2A-Techniques de Développement Informatique (2A)-2018</v>
      </c>
    </row>
    <row r="584" spans="1:11" x14ac:dyDescent="0.25">
      <c r="A584" s="5">
        <v>2019</v>
      </c>
      <c r="B584" t="str">
        <f t="shared" si="54"/>
        <v>NTIC_TDI_TS</v>
      </c>
      <c r="C584" t="str">
        <f t="shared" si="55"/>
        <v>TDI201-NTIC_TDI_TS_2019</v>
      </c>
      <c r="D584" t="str">
        <f>Konosys_Data!J584</f>
        <v>TDI201</v>
      </c>
      <c r="E584" s="4" t="str">
        <f>LEFT('[1]Konosys-export'!AA584,1)</f>
        <v>2</v>
      </c>
      <c r="F584" s="4" t="str">
        <f>LEFT(Konosys_Data!I584,FIND("_",Konosys_Data!I584)-1)</f>
        <v>NTIC</v>
      </c>
      <c r="G584" s="11" t="str">
        <f t="shared" si="56"/>
        <v>TDI</v>
      </c>
      <c r="H584" s="4" t="str">
        <f t="shared" si="57"/>
        <v>TS</v>
      </c>
      <c r="I584" s="4" t="str">
        <f>RIGHT(Konosys_Data!I584, LEN(Konosys_Data!I584) - FIND("_",Konosys_Data!I584))</f>
        <v>TDI_TS_2A-Techniques de Développement Informatique (2A)-2018</v>
      </c>
      <c r="J584" s="10" t="str">
        <f t="shared" si="58"/>
        <v>TS_2A-Techniques de Développement Informatique (2A)-2018</v>
      </c>
      <c r="K584" t="str">
        <f t="shared" si="59"/>
        <v>2A-Techniques de Développement Informatique (2A)-2018</v>
      </c>
    </row>
    <row r="585" spans="1:11" x14ac:dyDescent="0.25">
      <c r="A585" s="5">
        <v>2019</v>
      </c>
      <c r="B585" t="str">
        <f t="shared" si="54"/>
        <v>NTIC_TDI_TS</v>
      </c>
      <c r="C585" t="str">
        <f t="shared" si="55"/>
        <v>TDI202-NTIC_TDI_TS_2019</v>
      </c>
      <c r="D585" t="str">
        <f>Konosys_Data!J585</f>
        <v>TDI202</v>
      </c>
      <c r="E585" s="4" t="str">
        <f>LEFT('[1]Konosys-export'!AA585,1)</f>
        <v>2</v>
      </c>
      <c r="F585" s="4" t="str">
        <f>LEFT(Konosys_Data!I585,FIND("_",Konosys_Data!I585)-1)</f>
        <v>NTIC</v>
      </c>
      <c r="G585" s="11" t="str">
        <f t="shared" si="56"/>
        <v>TDI</v>
      </c>
      <c r="H585" s="4" t="str">
        <f t="shared" si="57"/>
        <v>TS</v>
      </c>
      <c r="I585" s="4" t="str">
        <f>RIGHT(Konosys_Data!I585, LEN(Konosys_Data!I585) - FIND("_",Konosys_Data!I585))</f>
        <v>TDI_TS_2A-Techniques de Développement Informatique (2A)-2018</v>
      </c>
      <c r="J585" s="10" t="str">
        <f t="shared" si="58"/>
        <v>TS_2A-Techniques de Développement Informatique (2A)-2018</v>
      </c>
      <c r="K585" t="str">
        <f t="shared" si="59"/>
        <v>2A-Techniques de Développement Informatique (2A)-2018</v>
      </c>
    </row>
    <row r="586" spans="1:11" x14ac:dyDescent="0.25">
      <c r="A586" s="5">
        <v>2019</v>
      </c>
      <c r="B586" t="str">
        <f t="shared" si="54"/>
        <v>NTIC_TDI_TS</v>
      </c>
      <c r="C586" t="str">
        <f t="shared" si="55"/>
        <v>TDI202-NTIC_TDI_TS_2019</v>
      </c>
      <c r="D586" t="str">
        <f>Konosys_Data!J586</f>
        <v>TDI202</v>
      </c>
      <c r="E586" s="4" t="str">
        <f>LEFT('[1]Konosys-export'!AA586,1)</f>
        <v>2</v>
      </c>
      <c r="F586" s="4" t="str">
        <f>LEFT(Konosys_Data!I586,FIND("_",Konosys_Data!I586)-1)</f>
        <v>NTIC</v>
      </c>
      <c r="G586" s="11" t="str">
        <f t="shared" si="56"/>
        <v>TDI</v>
      </c>
      <c r="H586" s="4" t="str">
        <f t="shared" si="57"/>
        <v>TS</v>
      </c>
      <c r="I586" s="4" t="str">
        <f>RIGHT(Konosys_Data!I586, LEN(Konosys_Data!I586) - FIND("_",Konosys_Data!I586))</f>
        <v>TDI_TS_2A-Techniques de Développement Informatique (2A)-2018</v>
      </c>
      <c r="J586" s="10" t="str">
        <f t="shared" si="58"/>
        <v>TS_2A-Techniques de Développement Informatique (2A)-2018</v>
      </c>
      <c r="K586" t="str">
        <f t="shared" si="59"/>
        <v>2A-Techniques de Développement Informatique (2A)-2018</v>
      </c>
    </row>
    <row r="587" spans="1:11" x14ac:dyDescent="0.25">
      <c r="A587" s="5">
        <v>2019</v>
      </c>
      <c r="B587" t="str">
        <f t="shared" si="54"/>
        <v>NTIC_TDI_TS</v>
      </c>
      <c r="C587" t="str">
        <f t="shared" si="55"/>
        <v>TDI201-NTIC_TDI_TS_2019</v>
      </c>
      <c r="D587" t="str">
        <f>Konosys_Data!J587</f>
        <v>TDI201</v>
      </c>
      <c r="E587" s="4" t="str">
        <f>LEFT('[1]Konosys-export'!AA587,1)</f>
        <v>2</v>
      </c>
      <c r="F587" s="4" t="str">
        <f>LEFT(Konosys_Data!I587,FIND("_",Konosys_Data!I587)-1)</f>
        <v>NTIC</v>
      </c>
      <c r="G587" s="11" t="str">
        <f t="shared" si="56"/>
        <v>TDI</v>
      </c>
      <c r="H587" s="4" t="str">
        <f t="shared" si="57"/>
        <v>TS</v>
      </c>
      <c r="I587" s="4" t="str">
        <f>RIGHT(Konosys_Data!I587, LEN(Konosys_Data!I587) - FIND("_",Konosys_Data!I587))</f>
        <v>TDI_TS_2A-Techniques de Développement Informatique (2A)-2018</v>
      </c>
      <c r="J587" s="10" t="str">
        <f t="shared" si="58"/>
        <v>TS_2A-Techniques de Développement Informatique (2A)-2018</v>
      </c>
      <c r="K587" t="str">
        <f t="shared" si="59"/>
        <v>2A-Techniques de Développement Informatique (2A)-2018</v>
      </c>
    </row>
    <row r="588" spans="1:11" x14ac:dyDescent="0.25">
      <c r="A588" s="5">
        <v>2019</v>
      </c>
      <c r="B588" t="str">
        <f t="shared" si="54"/>
        <v>NTIC_TDI_TS</v>
      </c>
      <c r="C588" t="str">
        <f t="shared" si="55"/>
        <v>TDI204-NTIC_TDI_TS_2019</v>
      </c>
      <c r="D588" t="str">
        <f>Konosys_Data!J588</f>
        <v>TDI204</v>
      </c>
      <c r="E588" s="4" t="str">
        <f>LEFT('[1]Konosys-export'!AA588,1)</f>
        <v>2</v>
      </c>
      <c r="F588" s="4" t="str">
        <f>LEFT(Konosys_Data!I588,FIND("_",Konosys_Data!I588)-1)</f>
        <v>NTIC</v>
      </c>
      <c r="G588" s="11" t="str">
        <f t="shared" si="56"/>
        <v>TDI</v>
      </c>
      <c r="H588" s="4" t="str">
        <f t="shared" si="57"/>
        <v>TS</v>
      </c>
      <c r="I588" s="4" t="str">
        <f>RIGHT(Konosys_Data!I588, LEN(Konosys_Data!I588) - FIND("_",Konosys_Data!I588))</f>
        <v>TDI_TS_2A-Techniques de Développement Informatique (2A)-2018</v>
      </c>
      <c r="J588" s="10" t="str">
        <f t="shared" si="58"/>
        <v>TS_2A-Techniques de Développement Informatique (2A)-2018</v>
      </c>
      <c r="K588" t="str">
        <f t="shared" si="59"/>
        <v>2A-Techniques de Développement Informatique (2A)-2018</v>
      </c>
    </row>
    <row r="589" spans="1:11" x14ac:dyDescent="0.25">
      <c r="A589" s="5">
        <v>2019</v>
      </c>
      <c r="B589" t="str">
        <f t="shared" si="54"/>
        <v>NTIC_TDI_TS</v>
      </c>
      <c r="C589" t="str">
        <f t="shared" si="55"/>
        <v>TDI204-NTIC_TDI_TS_2019</v>
      </c>
      <c r="D589" t="str">
        <f>Konosys_Data!J589</f>
        <v>TDI204</v>
      </c>
      <c r="E589" s="4" t="str">
        <f>LEFT('[1]Konosys-export'!AA589,1)</f>
        <v>2</v>
      </c>
      <c r="F589" s="4" t="str">
        <f>LEFT(Konosys_Data!I589,FIND("_",Konosys_Data!I589)-1)</f>
        <v>NTIC</v>
      </c>
      <c r="G589" s="11" t="str">
        <f t="shared" si="56"/>
        <v>TDI</v>
      </c>
      <c r="H589" s="4" t="str">
        <f t="shared" si="57"/>
        <v>TS</v>
      </c>
      <c r="I589" s="4" t="str">
        <f>RIGHT(Konosys_Data!I589, LEN(Konosys_Data!I589) - FIND("_",Konosys_Data!I589))</f>
        <v>TDI_TS_2A-Techniques de Développement Informatique (2A)-2018</v>
      </c>
      <c r="J589" s="10" t="str">
        <f t="shared" si="58"/>
        <v>TS_2A-Techniques de Développement Informatique (2A)-2018</v>
      </c>
      <c r="K589" t="str">
        <f t="shared" si="59"/>
        <v>2A-Techniques de Développement Informatique (2A)-2018</v>
      </c>
    </row>
    <row r="590" spans="1:11" x14ac:dyDescent="0.25">
      <c r="A590" s="5">
        <v>2019</v>
      </c>
      <c r="B590" t="str">
        <f t="shared" si="54"/>
        <v>NTIC_TDI_TS</v>
      </c>
      <c r="C590" t="str">
        <f t="shared" si="55"/>
        <v>TDI201-NTIC_TDI_TS_2019</v>
      </c>
      <c r="D590" t="str">
        <f>Konosys_Data!J590</f>
        <v>TDI201</v>
      </c>
      <c r="E590" s="4" t="str">
        <f>LEFT('[1]Konosys-export'!AA590,1)</f>
        <v>2</v>
      </c>
      <c r="F590" s="4" t="str">
        <f>LEFT(Konosys_Data!I590,FIND("_",Konosys_Data!I590)-1)</f>
        <v>NTIC</v>
      </c>
      <c r="G590" s="11" t="str">
        <f t="shared" si="56"/>
        <v>TDI</v>
      </c>
      <c r="H590" s="4" t="str">
        <f t="shared" si="57"/>
        <v>TS</v>
      </c>
      <c r="I590" s="4" t="str">
        <f>RIGHT(Konosys_Data!I590, LEN(Konosys_Data!I590) - FIND("_",Konosys_Data!I590))</f>
        <v>TDI_TS_2A-Techniques de Développement Informatique (2A)-2018</v>
      </c>
      <c r="J590" s="10" t="str">
        <f t="shared" si="58"/>
        <v>TS_2A-Techniques de Développement Informatique (2A)-2018</v>
      </c>
      <c r="K590" t="str">
        <f t="shared" si="59"/>
        <v>2A-Techniques de Développement Informatique (2A)-2018</v>
      </c>
    </row>
    <row r="591" spans="1:11" x14ac:dyDescent="0.25">
      <c r="A591" s="5">
        <v>2019</v>
      </c>
      <c r="B591" t="str">
        <f t="shared" si="54"/>
        <v>NTIC_TDI_TS</v>
      </c>
      <c r="C591" t="str">
        <f t="shared" si="55"/>
        <v>TDI202-NTIC_TDI_TS_2019</v>
      </c>
      <c r="D591" t="str">
        <f>Konosys_Data!J591</f>
        <v>TDI202</v>
      </c>
      <c r="E591" s="4" t="str">
        <f>LEFT('[1]Konosys-export'!AA591,1)</f>
        <v>2</v>
      </c>
      <c r="F591" s="4" t="str">
        <f>LEFT(Konosys_Data!I591,FIND("_",Konosys_Data!I591)-1)</f>
        <v>NTIC</v>
      </c>
      <c r="G591" s="11" t="str">
        <f t="shared" si="56"/>
        <v>TDI</v>
      </c>
      <c r="H591" s="4" t="str">
        <f t="shared" si="57"/>
        <v>TS</v>
      </c>
      <c r="I591" s="4" t="str">
        <f>RIGHT(Konosys_Data!I591, LEN(Konosys_Data!I591) - FIND("_",Konosys_Data!I591))</f>
        <v>TDI_TS_2A-Techniques de Développement Informatique (2A)-2018</v>
      </c>
      <c r="J591" s="10" t="str">
        <f t="shared" si="58"/>
        <v>TS_2A-Techniques de Développement Informatique (2A)-2018</v>
      </c>
      <c r="K591" t="str">
        <f t="shared" si="59"/>
        <v>2A-Techniques de Développement Informatique (2A)-2018</v>
      </c>
    </row>
    <row r="592" spans="1:11" x14ac:dyDescent="0.25">
      <c r="A592" s="5">
        <v>2019</v>
      </c>
      <c r="B592" t="str">
        <f t="shared" si="54"/>
        <v>NTIC_TDI_TS</v>
      </c>
      <c r="C592" t="str">
        <f t="shared" si="55"/>
        <v>TDI202-NTIC_TDI_TS_2019</v>
      </c>
      <c r="D592" t="str">
        <f>Konosys_Data!J592</f>
        <v>TDI202</v>
      </c>
      <c r="E592" s="4" t="str">
        <f>LEFT('[1]Konosys-export'!AA592,1)</f>
        <v>2</v>
      </c>
      <c r="F592" s="4" t="str">
        <f>LEFT(Konosys_Data!I592,FIND("_",Konosys_Data!I592)-1)</f>
        <v>NTIC</v>
      </c>
      <c r="G592" s="11" t="str">
        <f t="shared" si="56"/>
        <v>TDI</v>
      </c>
      <c r="H592" s="4" t="str">
        <f t="shared" si="57"/>
        <v>TS</v>
      </c>
      <c r="I592" s="4" t="str">
        <f>RIGHT(Konosys_Data!I592, LEN(Konosys_Data!I592) - FIND("_",Konosys_Data!I592))</f>
        <v>TDI_TS_2A-Techniques de Développement Informatique (2A)-2018</v>
      </c>
      <c r="J592" s="10" t="str">
        <f t="shared" si="58"/>
        <v>TS_2A-Techniques de Développement Informatique (2A)-2018</v>
      </c>
      <c r="K592" t="str">
        <f t="shared" si="59"/>
        <v>2A-Techniques de Développement Informatique (2A)-2018</v>
      </c>
    </row>
    <row r="593" spans="1:11" x14ac:dyDescent="0.25">
      <c r="A593" s="5">
        <v>2019</v>
      </c>
      <c r="B593" t="str">
        <f t="shared" si="54"/>
        <v>NTIC_TDI_TS</v>
      </c>
      <c r="C593" t="str">
        <f t="shared" si="55"/>
        <v>TDI202-NTIC_TDI_TS_2019</v>
      </c>
      <c r="D593" t="str">
        <f>Konosys_Data!J593</f>
        <v>TDI202</v>
      </c>
      <c r="E593" s="4" t="str">
        <f>LEFT('[1]Konosys-export'!AA593,1)</f>
        <v>2</v>
      </c>
      <c r="F593" s="4" t="str">
        <f>LEFT(Konosys_Data!I593,FIND("_",Konosys_Data!I593)-1)</f>
        <v>NTIC</v>
      </c>
      <c r="G593" s="11" t="str">
        <f t="shared" si="56"/>
        <v>TDI</v>
      </c>
      <c r="H593" s="4" t="str">
        <f t="shared" si="57"/>
        <v>TS</v>
      </c>
      <c r="I593" s="4" t="str">
        <f>RIGHT(Konosys_Data!I593, LEN(Konosys_Data!I593) - FIND("_",Konosys_Data!I593))</f>
        <v>TDI_TS_2A-Techniques de Développement Informatique (2A)-2018</v>
      </c>
      <c r="J593" s="10" t="str">
        <f t="shared" si="58"/>
        <v>TS_2A-Techniques de Développement Informatique (2A)-2018</v>
      </c>
      <c r="K593" t="str">
        <f t="shared" si="59"/>
        <v>2A-Techniques de Développement Informatique (2A)-2018</v>
      </c>
    </row>
    <row r="594" spans="1:11" x14ac:dyDescent="0.25">
      <c r="A594" s="5">
        <v>2019</v>
      </c>
      <c r="B594" t="str">
        <f t="shared" si="54"/>
        <v>NTIC_TDI_TS</v>
      </c>
      <c r="C594" t="str">
        <f t="shared" si="55"/>
        <v>TDI201-NTIC_TDI_TS_2019</v>
      </c>
      <c r="D594" t="str">
        <f>Konosys_Data!J594</f>
        <v>TDI201</v>
      </c>
      <c r="E594" s="4" t="str">
        <f>LEFT('[1]Konosys-export'!AA594,1)</f>
        <v>2</v>
      </c>
      <c r="F594" s="4" t="str">
        <f>LEFT(Konosys_Data!I594,FIND("_",Konosys_Data!I594)-1)</f>
        <v>NTIC</v>
      </c>
      <c r="G594" s="11" t="str">
        <f t="shared" si="56"/>
        <v>TDI</v>
      </c>
      <c r="H594" s="4" t="str">
        <f t="shared" si="57"/>
        <v>TS</v>
      </c>
      <c r="I594" s="4" t="str">
        <f>RIGHT(Konosys_Data!I594, LEN(Konosys_Data!I594) - FIND("_",Konosys_Data!I594))</f>
        <v>TDI_TS_2A-Techniques de Développement Informatique (2A)-2018</v>
      </c>
      <c r="J594" s="10" t="str">
        <f t="shared" si="58"/>
        <v>TS_2A-Techniques de Développement Informatique (2A)-2018</v>
      </c>
      <c r="K594" t="str">
        <f t="shared" si="59"/>
        <v>2A-Techniques de Développement Informatique (2A)-2018</v>
      </c>
    </row>
    <row r="595" spans="1:11" x14ac:dyDescent="0.25">
      <c r="A595" s="5">
        <v>2019</v>
      </c>
      <c r="B595" t="str">
        <f t="shared" si="54"/>
        <v>NTIC_TDI_TS</v>
      </c>
      <c r="C595" t="str">
        <f t="shared" si="55"/>
        <v>TDI203-NTIC_TDI_TS_2019</v>
      </c>
      <c r="D595" t="str">
        <f>Konosys_Data!J595</f>
        <v>TDI203</v>
      </c>
      <c r="E595" s="4" t="str">
        <f>LEFT('[1]Konosys-export'!AA595,1)</f>
        <v>2</v>
      </c>
      <c r="F595" s="4" t="str">
        <f>LEFT(Konosys_Data!I595,FIND("_",Konosys_Data!I595)-1)</f>
        <v>NTIC</v>
      </c>
      <c r="G595" s="11" t="str">
        <f t="shared" si="56"/>
        <v>TDI</v>
      </c>
      <c r="H595" s="4" t="str">
        <f t="shared" si="57"/>
        <v>TS</v>
      </c>
      <c r="I595" s="4" t="str">
        <f>RIGHT(Konosys_Data!I595, LEN(Konosys_Data!I595) - FIND("_",Konosys_Data!I595))</f>
        <v>TDI_TS_2A-Techniques de Développement Informatique (2A)-2018</v>
      </c>
      <c r="J595" s="10" t="str">
        <f t="shared" si="58"/>
        <v>TS_2A-Techniques de Développement Informatique (2A)-2018</v>
      </c>
      <c r="K595" t="str">
        <f t="shared" si="59"/>
        <v>2A-Techniques de Développement Informatique (2A)-2018</v>
      </c>
    </row>
    <row r="596" spans="1:11" x14ac:dyDescent="0.25">
      <c r="A596" s="5">
        <v>2019</v>
      </c>
      <c r="B596" t="str">
        <f t="shared" si="54"/>
        <v>NTIC_TDI_TS</v>
      </c>
      <c r="C596" t="str">
        <f t="shared" si="55"/>
        <v>TDI203-NTIC_TDI_TS_2019</v>
      </c>
      <c r="D596" t="str">
        <f>Konosys_Data!J596</f>
        <v>TDI203</v>
      </c>
      <c r="E596" s="4" t="str">
        <f>LEFT('[1]Konosys-export'!AA596,1)</f>
        <v>2</v>
      </c>
      <c r="F596" s="4" t="str">
        <f>LEFT(Konosys_Data!I596,FIND("_",Konosys_Data!I596)-1)</f>
        <v>NTIC</v>
      </c>
      <c r="G596" s="11" t="str">
        <f t="shared" si="56"/>
        <v>TDI</v>
      </c>
      <c r="H596" s="4" t="str">
        <f t="shared" si="57"/>
        <v>TS</v>
      </c>
      <c r="I596" s="4" t="str">
        <f>RIGHT(Konosys_Data!I596, LEN(Konosys_Data!I596) - FIND("_",Konosys_Data!I596))</f>
        <v>TDI_TS_2A-Techniques de Développement Informatique (2A)-2018</v>
      </c>
      <c r="J596" s="10" t="str">
        <f t="shared" si="58"/>
        <v>TS_2A-Techniques de Développement Informatique (2A)-2018</v>
      </c>
      <c r="K596" t="str">
        <f t="shared" si="59"/>
        <v>2A-Techniques de Développement Informatique (2A)-2018</v>
      </c>
    </row>
    <row r="597" spans="1:11" x14ac:dyDescent="0.25">
      <c r="A597" s="5">
        <v>2019</v>
      </c>
      <c r="B597" t="str">
        <f t="shared" si="54"/>
        <v>NTIC_TDI_TS</v>
      </c>
      <c r="C597" t="str">
        <f t="shared" si="55"/>
        <v>TDI201-NTIC_TDI_TS_2019</v>
      </c>
      <c r="D597" t="str">
        <f>Konosys_Data!J597</f>
        <v>TDI201</v>
      </c>
      <c r="E597" s="4" t="str">
        <f>LEFT('[1]Konosys-export'!AA597,1)</f>
        <v>2</v>
      </c>
      <c r="F597" s="4" t="str">
        <f>LEFT(Konosys_Data!I597,FIND("_",Konosys_Data!I597)-1)</f>
        <v>NTIC</v>
      </c>
      <c r="G597" s="11" t="str">
        <f t="shared" si="56"/>
        <v>TDI</v>
      </c>
      <c r="H597" s="4" t="str">
        <f t="shared" si="57"/>
        <v>TS</v>
      </c>
      <c r="I597" s="4" t="str">
        <f>RIGHT(Konosys_Data!I597, LEN(Konosys_Data!I597) - FIND("_",Konosys_Data!I597))</f>
        <v>TDI_TS_2A-Techniques de Développement Informatique (2A)-2018</v>
      </c>
      <c r="J597" s="10" t="str">
        <f t="shared" si="58"/>
        <v>TS_2A-Techniques de Développement Informatique (2A)-2018</v>
      </c>
      <c r="K597" t="str">
        <f t="shared" si="59"/>
        <v>2A-Techniques de Développement Informatique (2A)-2018</v>
      </c>
    </row>
    <row r="598" spans="1:11" x14ac:dyDescent="0.25">
      <c r="A598" s="5">
        <v>2019</v>
      </c>
      <c r="B598" t="str">
        <f t="shared" si="54"/>
        <v>NTIC_TDI_TS</v>
      </c>
      <c r="C598" t="str">
        <f t="shared" si="55"/>
        <v>TDI202-NTIC_TDI_TS_2019</v>
      </c>
      <c r="D598" t="str">
        <f>Konosys_Data!J598</f>
        <v>TDI202</v>
      </c>
      <c r="E598" s="4" t="str">
        <f>LEFT('[1]Konosys-export'!AA598,1)</f>
        <v>2</v>
      </c>
      <c r="F598" s="4" t="str">
        <f>LEFT(Konosys_Data!I598,FIND("_",Konosys_Data!I598)-1)</f>
        <v>NTIC</v>
      </c>
      <c r="G598" s="11" t="str">
        <f t="shared" si="56"/>
        <v>TDI</v>
      </c>
      <c r="H598" s="4" t="str">
        <f t="shared" si="57"/>
        <v>TS</v>
      </c>
      <c r="I598" s="4" t="str">
        <f>RIGHT(Konosys_Data!I598, LEN(Konosys_Data!I598) - FIND("_",Konosys_Data!I598))</f>
        <v>TDI_TS_2A-Techniques de Développement Informatique (2A)-2018</v>
      </c>
      <c r="J598" s="10" t="str">
        <f t="shared" si="58"/>
        <v>TS_2A-Techniques de Développement Informatique (2A)-2018</v>
      </c>
      <c r="K598" t="str">
        <f t="shared" si="59"/>
        <v>2A-Techniques de Développement Informatique (2A)-2018</v>
      </c>
    </row>
    <row r="599" spans="1:11" x14ac:dyDescent="0.25">
      <c r="A599" s="5">
        <v>2019</v>
      </c>
      <c r="B599" t="str">
        <f t="shared" si="54"/>
        <v>NTIC_TDI_TS</v>
      </c>
      <c r="C599" t="str">
        <f t="shared" si="55"/>
        <v>TDI201-NTIC_TDI_TS_2019</v>
      </c>
      <c r="D599" t="str">
        <f>Konosys_Data!J599</f>
        <v>TDI201</v>
      </c>
      <c r="E599" s="4" t="str">
        <f>LEFT('[1]Konosys-export'!AA599,1)</f>
        <v>2</v>
      </c>
      <c r="F599" s="4" t="str">
        <f>LEFT(Konosys_Data!I599,FIND("_",Konosys_Data!I599)-1)</f>
        <v>NTIC</v>
      </c>
      <c r="G599" s="11" t="str">
        <f t="shared" si="56"/>
        <v>TDI</v>
      </c>
      <c r="H599" s="4" t="str">
        <f t="shared" si="57"/>
        <v>TS</v>
      </c>
      <c r="I599" s="4" t="str">
        <f>RIGHT(Konosys_Data!I599, LEN(Konosys_Data!I599) - FIND("_",Konosys_Data!I599))</f>
        <v>TDI_TS_2A-Techniques de Développement Informatique (2A)-2018</v>
      </c>
      <c r="J599" s="10" t="str">
        <f t="shared" si="58"/>
        <v>TS_2A-Techniques de Développement Informatique (2A)-2018</v>
      </c>
      <c r="K599" t="str">
        <f t="shared" si="59"/>
        <v>2A-Techniques de Développement Informatique (2A)-2018</v>
      </c>
    </row>
    <row r="600" spans="1:11" x14ac:dyDescent="0.25">
      <c r="A600" s="5">
        <v>2019</v>
      </c>
      <c r="B600" t="str">
        <f t="shared" si="54"/>
        <v>NTIC_TDI_TS</v>
      </c>
      <c r="C600" t="str">
        <f t="shared" si="55"/>
        <v>TDI204-NTIC_TDI_TS_2019</v>
      </c>
      <c r="D600" t="str">
        <f>Konosys_Data!J600</f>
        <v>TDI204</v>
      </c>
      <c r="E600" s="4" t="str">
        <f>LEFT('[1]Konosys-export'!AA600,1)</f>
        <v>2</v>
      </c>
      <c r="F600" s="4" t="str">
        <f>LEFT(Konosys_Data!I600,FIND("_",Konosys_Data!I600)-1)</f>
        <v>NTIC</v>
      </c>
      <c r="G600" s="11" t="str">
        <f t="shared" si="56"/>
        <v>TDI</v>
      </c>
      <c r="H600" s="4" t="str">
        <f t="shared" si="57"/>
        <v>TS</v>
      </c>
      <c r="I600" s="4" t="str">
        <f>RIGHT(Konosys_Data!I600, LEN(Konosys_Data!I600) - FIND("_",Konosys_Data!I600))</f>
        <v>TDI_TS_2A-Techniques de Développement Informatique (2A)-2018</v>
      </c>
      <c r="J600" s="10" t="str">
        <f t="shared" si="58"/>
        <v>TS_2A-Techniques de Développement Informatique (2A)-2018</v>
      </c>
      <c r="K600" t="str">
        <f t="shared" si="59"/>
        <v>2A-Techniques de Développement Informatique (2A)-2018</v>
      </c>
    </row>
    <row r="601" spans="1:11" x14ac:dyDescent="0.25">
      <c r="A601" s="5">
        <v>2019</v>
      </c>
      <c r="B601" t="str">
        <f t="shared" si="54"/>
        <v>NTIC_TDI_TS</v>
      </c>
      <c r="C601" t="str">
        <f t="shared" si="55"/>
        <v>TDI202-NTIC_TDI_TS_2019</v>
      </c>
      <c r="D601" t="str">
        <f>Konosys_Data!J601</f>
        <v>TDI202</v>
      </c>
      <c r="E601" s="4" t="str">
        <f>LEFT('[1]Konosys-export'!AA601,1)</f>
        <v>2</v>
      </c>
      <c r="F601" s="4" t="str">
        <f>LEFT(Konosys_Data!I601,FIND("_",Konosys_Data!I601)-1)</f>
        <v>NTIC</v>
      </c>
      <c r="G601" s="11" t="str">
        <f t="shared" si="56"/>
        <v>TDI</v>
      </c>
      <c r="H601" s="4" t="str">
        <f t="shared" si="57"/>
        <v>TS</v>
      </c>
      <c r="I601" s="4" t="str">
        <f>RIGHT(Konosys_Data!I601, LEN(Konosys_Data!I601) - FIND("_",Konosys_Data!I601))</f>
        <v>TDI_TS_2A-Techniques de Développement Informatique (2A)-2018</v>
      </c>
      <c r="J601" s="10" t="str">
        <f t="shared" si="58"/>
        <v>TS_2A-Techniques de Développement Informatique (2A)-2018</v>
      </c>
      <c r="K601" t="str">
        <f t="shared" si="59"/>
        <v>2A-Techniques de Développement Informatique (2A)-2018</v>
      </c>
    </row>
    <row r="602" spans="1:11" x14ac:dyDescent="0.25">
      <c r="A602" s="5">
        <v>2019</v>
      </c>
      <c r="B602" t="str">
        <f t="shared" si="54"/>
        <v>NTIC_TDI_TS</v>
      </c>
      <c r="C602" t="str">
        <f t="shared" si="55"/>
        <v>TDI201-NTIC_TDI_TS_2019</v>
      </c>
      <c r="D602" t="str">
        <f>Konosys_Data!J602</f>
        <v>TDI201</v>
      </c>
      <c r="E602" s="4" t="str">
        <f>LEFT('[1]Konosys-export'!AA602,1)</f>
        <v>2</v>
      </c>
      <c r="F602" s="4" t="str">
        <f>LEFT(Konosys_Data!I602,FIND("_",Konosys_Data!I602)-1)</f>
        <v>NTIC</v>
      </c>
      <c r="G602" s="11" t="str">
        <f t="shared" si="56"/>
        <v>TDI</v>
      </c>
      <c r="H602" s="4" t="str">
        <f t="shared" si="57"/>
        <v>TS</v>
      </c>
      <c r="I602" s="4" t="str">
        <f>RIGHT(Konosys_Data!I602, LEN(Konosys_Data!I602) - FIND("_",Konosys_Data!I602))</f>
        <v>TDI_TS_2A-Techniques de Développement Informatique (2A)-2018</v>
      </c>
      <c r="J602" s="10" t="str">
        <f t="shared" si="58"/>
        <v>TS_2A-Techniques de Développement Informatique (2A)-2018</v>
      </c>
      <c r="K602" t="str">
        <f t="shared" si="59"/>
        <v>2A-Techniques de Développement Informatique (2A)-2018</v>
      </c>
    </row>
    <row r="603" spans="1:11" x14ac:dyDescent="0.25">
      <c r="A603" s="5">
        <v>2019</v>
      </c>
      <c r="B603" t="str">
        <f t="shared" si="54"/>
        <v>NTIC_TDI_TS</v>
      </c>
      <c r="C603" t="str">
        <f t="shared" si="55"/>
        <v>TDI202-NTIC_TDI_TS_2019</v>
      </c>
      <c r="D603" t="str">
        <f>Konosys_Data!J603</f>
        <v>TDI202</v>
      </c>
      <c r="E603" s="4" t="str">
        <f>LEFT('[1]Konosys-export'!AA603,1)</f>
        <v>2</v>
      </c>
      <c r="F603" s="4" t="str">
        <f>LEFT(Konosys_Data!I603,FIND("_",Konosys_Data!I603)-1)</f>
        <v>NTIC</v>
      </c>
      <c r="G603" s="11" t="str">
        <f t="shared" si="56"/>
        <v>TDI</v>
      </c>
      <c r="H603" s="4" t="str">
        <f t="shared" si="57"/>
        <v>TS</v>
      </c>
      <c r="I603" s="4" t="str">
        <f>RIGHT(Konosys_Data!I603, LEN(Konosys_Data!I603) - FIND("_",Konosys_Data!I603))</f>
        <v>TDI_TS_2A-Techniques de Développement Informatique (2A)-2018</v>
      </c>
      <c r="J603" s="10" t="str">
        <f t="shared" si="58"/>
        <v>TS_2A-Techniques de Développement Informatique (2A)-2018</v>
      </c>
      <c r="K603" t="str">
        <f t="shared" si="59"/>
        <v>2A-Techniques de Développement Informatique (2A)-2018</v>
      </c>
    </row>
    <row r="604" spans="1:11" x14ac:dyDescent="0.25">
      <c r="A604" s="5">
        <v>2019</v>
      </c>
      <c r="B604" t="str">
        <f t="shared" si="54"/>
        <v>NTIC_TDI_TS</v>
      </c>
      <c r="C604" t="str">
        <f t="shared" si="55"/>
        <v>TDI101-NTIC_TDI_TS_2019</v>
      </c>
      <c r="D604" t="str">
        <f>Konosys_Data!J604</f>
        <v>TDI101</v>
      </c>
      <c r="E604" s="4" t="str">
        <f>LEFT('[1]Konosys-export'!AA604,1)</f>
        <v>2</v>
      </c>
      <c r="F604" s="4" t="str">
        <f>LEFT(Konosys_Data!I604,FIND("_",Konosys_Data!I604)-1)</f>
        <v>NTIC</v>
      </c>
      <c r="G604" s="11" t="str">
        <f t="shared" si="56"/>
        <v>TDI</v>
      </c>
      <c r="H604" s="4" t="str">
        <f t="shared" si="57"/>
        <v>TS</v>
      </c>
      <c r="I604" s="4" t="str">
        <f>RIGHT(Konosys_Data!I604, LEN(Konosys_Data!I604) - FIND("_",Konosys_Data!I604))</f>
        <v>TDI_TS_1A-Techniques de Développement Informatique (1A)-2018</v>
      </c>
      <c r="J604" s="10" t="str">
        <f t="shared" si="58"/>
        <v>TS_1A-Techniques de Développement Informatique (1A)-2018</v>
      </c>
      <c r="K604" t="str">
        <f t="shared" si="59"/>
        <v>1A-Techniques de Développement Informatique (1A)-2018</v>
      </c>
    </row>
    <row r="605" spans="1:11" x14ac:dyDescent="0.25">
      <c r="A605" s="5">
        <v>2019</v>
      </c>
      <c r="B605" t="str">
        <f t="shared" si="54"/>
        <v>NTIC_TDI_TS</v>
      </c>
      <c r="C605" t="str">
        <f t="shared" si="55"/>
        <v>TDI103-NTIC_TDI_TS_2019</v>
      </c>
      <c r="D605" t="str">
        <f>Konosys_Data!J605</f>
        <v>TDI103</v>
      </c>
      <c r="E605" s="4" t="str">
        <f>LEFT('[1]Konosys-export'!AA605,1)</f>
        <v>2</v>
      </c>
      <c r="F605" s="4" t="str">
        <f>LEFT(Konosys_Data!I605,FIND("_",Konosys_Data!I605)-1)</f>
        <v>NTIC</v>
      </c>
      <c r="G605" s="11" t="str">
        <f t="shared" si="56"/>
        <v>TDI</v>
      </c>
      <c r="H605" s="4" t="str">
        <f t="shared" si="57"/>
        <v>TS</v>
      </c>
      <c r="I605" s="4" t="str">
        <f>RIGHT(Konosys_Data!I605, LEN(Konosys_Data!I605) - FIND("_",Konosys_Data!I605))</f>
        <v>TDI_TS_1A-Techniques de Développement Informatique (1A)-2018</v>
      </c>
      <c r="J605" s="10" t="str">
        <f t="shared" si="58"/>
        <v>TS_1A-Techniques de Développement Informatique (1A)-2018</v>
      </c>
      <c r="K605" t="str">
        <f t="shared" si="59"/>
        <v>1A-Techniques de Développement Informatique (1A)-2018</v>
      </c>
    </row>
    <row r="606" spans="1:11" x14ac:dyDescent="0.25">
      <c r="A606" s="5">
        <v>2019</v>
      </c>
      <c r="B606" t="str">
        <f t="shared" si="54"/>
        <v>NTIC_TDI_TS</v>
      </c>
      <c r="C606" t="str">
        <f t="shared" si="55"/>
        <v>TDI202-NTIC_TDI_TS_2019</v>
      </c>
      <c r="D606" t="str">
        <f>Konosys_Data!J606</f>
        <v>TDI202</v>
      </c>
      <c r="E606" s="4" t="str">
        <f>LEFT('[1]Konosys-export'!AA606,1)</f>
        <v>2</v>
      </c>
      <c r="F606" s="4" t="str">
        <f>LEFT(Konosys_Data!I606,FIND("_",Konosys_Data!I606)-1)</f>
        <v>NTIC</v>
      </c>
      <c r="G606" s="11" t="str">
        <f t="shared" si="56"/>
        <v>TDI</v>
      </c>
      <c r="H606" s="4" t="str">
        <f t="shared" si="57"/>
        <v>TS</v>
      </c>
      <c r="I606" s="4" t="str">
        <f>RIGHT(Konosys_Data!I606, LEN(Konosys_Data!I606) - FIND("_",Konosys_Data!I606))</f>
        <v>TDI_TS_2A-Techniques de Développement Informatique (2A)-2018</v>
      </c>
      <c r="J606" s="10" t="str">
        <f t="shared" si="58"/>
        <v>TS_2A-Techniques de Développement Informatique (2A)-2018</v>
      </c>
      <c r="K606" t="str">
        <f t="shared" si="59"/>
        <v>2A-Techniques de Développement Informatique (2A)-2018</v>
      </c>
    </row>
    <row r="607" spans="1:11" x14ac:dyDescent="0.25">
      <c r="A607" s="5">
        <v>2019</v>
      </c>
      <c r="B607" t="str">
        <f t="shared" si="54"/>
        <v>AG_INFO_TS</v>
      </c>
      <c r="C607" t="str">
        <f t="shared" si="55"/>
        <v>INFO202-AG_INFO_TS_2019</v>
      </c>
      <c r="D607" t="str">
        <f>Konosys_Data!J607</f>
        <v>INFO202</v>
      </c>
      <c r="E607" s="4" t="str">
        <f>LEFT('[1]Konosys-export'!AA607,1)</f>
        <v>2</v>
      </c>
      <c r="F607" s="4" t="str">
        <f>LEFT(Konosys_Data!I607,FIND("_",Konosys_Data!I607)-1)</f>
        <v>AG</v>
      </c>
      <c r="G607" s="11" t="str">
        <f t="shared" si="56"/>
        <v>INFO</v>
      </c>
      <c r="H607" s="4" t="str">
        <f t="shared" si="57"/>
        <v>TS</v>
      </c>
      <c r="I607" s="4" t="str">
        <f>RIGHT(Konosys_Data!I607, LEN(Konosys_Data!I607) - FIND("_",Konosys_Data!I607))</f>
        <v>INFO_TS_2A-Infographie (2A)-2018</v>
      </c>
      <c r="J607" s="10" t="str">
        <f t="shared" si="58"/>
        <v>TS_2A-Infographie (2A)-2018</v>
      </c>
      <c r="K607" t="str">
        <f t="shared" si="59"/>
        <v>2A-Infographie (2A)-2018</v>
      </c>
    </row>
    <row r="608" spans="1:11" x14ac:dyDescent="0.25">
      <c r="A608" s="5">
        <v>2019</v>
      </c>
      <c r="B608" t="str">
        <f t="shared" si="54"/>
        <v>NTIC_TDI_TS</v>
      </c>
      <c r="C608" t="str">
        <f t="shared" si="55"/>
        <v>TDI204-NTIC_TDI_TS_2019</v>
      </c>
      <c r="D608" t="str">
        <f>Konosys_Data!J608</f>
        <v>TDI204</v>
      </c>
      <c r="E608" s="4" t="str">
        <f>LEFT('[1]Konosys-export'!AA608,1)</f>
        <v>2</v>
      </c>
      <c r="F608" s="4" t="str">
        <f>LEFT(Konosys_Data!I608,FIND("_",Konosys_Data!I608)-1)</f>
        <v>NTIC</v>
      </c>
      <c r="G608" s="11" t="str">
        <f t="shared" si="56"/>
        <v>TDI</v>
      </c>
      <c r="H608" s="4" t="str">
        <f t="shared" si="57"/>
        <v>TS</v>
      </c>
      <c r="I608" s="4" t="str">
        <f>RIGHT(Konosys_Data!I608, LEN(Konosys_Data!I608) - FIND("_",Konosys_Data!I608))</f>
        <v>TDI_TS_2A-Techniques de Développement Informatique (2A)-2018</v>
      </c>
      <c r="J608" s="10" t="str">
        <f t="shared" si="58"/>
        <v>TS_2A-Techniques de Développement Informatique (2A)-2018</v>
      </c>
      <c r="K608" t="str">
        <f t="shared" si="59"/>
        <v>2A-Techniques de Développement Informatique (2A)-2018</v>
      </c>
    </row>
    <row r="609" spans="1:11" x14ac:dyDescent="0.25">
      <c r="A609" s="5">
        <v>2019</v>
      </c>
      <c r="B609" t="str">
        <f t="shared" si="54"/>
        <v>NTIC_TDI_TS</v>
      </c>
      <c r="C609" t="str">
        <f t="shared" si="55"/>
        <v>TDI203-NTIC_TDI_TS_2019</v>
      </c>
      <c r="D609" t="str">
        <f>Konosys_Data!J609</f>
        <v>TDI203</v>
      </c>
      <c r="E609" s="4" t="str">
        <f>LEFT('[1]Konosys-export'!AA609,1)</f>
        <v>2</v>
      </c>
      <c r="F609" s="4" t="str">
        <f>LEFT(Konosys_Data!I609,FIND("_",Konosys_Data!I609)-1)</f>
        <v>NTIC</v>
      </c>
      <c r="G609" s="11" t="str">
        <f t="shared" si="56"/>
        <v>TDI</v>
      </c>
      <c r="H609" s="4" t="str">
        <f t="shared" si="57"/>
        <v>TS</v>
      </c>
      <c r="I609" s="4" t="str">
        <f>RIGHT(Konosys_Data!I609, LEN(Konosys_Data!I609) - FIND("_",Konosys_Data!I609))</f>
        <v>TDI_TS_2A-Techniques de Développement Informatique (2A)-2018</v>
      </c>
      <c r="J609" s="10" t="str">
        <f t="shared" si="58"/>
        <v>TS_2A-Techniques de Développement Informatique (2A)-2018</v>
      </c>
      <c r="K609" t="str">
        <f t="shared" si="59"/>
        <v>2A-Techniques de Développement Informatique (2A)-2018</v>
      </c>
    </row>
    <row r="610" spans="1:11" x14ac:dyDescent="0.25">
      <c r="A610" s="5">
        <v>2019</v>
      </c>
      <c r="B610" t="str">
        <f t="shared" si="54"/>
        <v>AG_INFO_TS</v>
      </c>
      <c r="C610" t="str">
        <f t="shared" si="55"/>
        <v>INFO202-AG_INFO_TS_2019</v>
      </c>
      <c r="D610" t="str">
        <f>Konosys_Data!J610</f>
        <v>INFO202</v>
      </c>
      <c r="E610" s="4" t="str">
        <f>LEFT('[1]Konosys-export'!AA610,1)</f>
        <v>2</v>
      </c>
      <c r="F610" s="4" t="str">
        <f>LEFT(Konosys_Data!I610,FIND("_",Konosys_Data!I610)-1)</f>
        <v>AG</v>
      </c>
      <c r="G610" s="11" t="str">
        <f t="shared" si="56"/>
        <v>INFO</v>
      </c>
      <c r="H610" s="4" t="str">
        <f t="shared" si="57"/>
        <v>TS</v>
      </c>
      <c r="I610" s="4" t="str">
        <f>RIGHT(Konosys_Data!I610, LEN(Konosys_Data!I610) - FIND("_",Konosys_Data!I610))</f>
        <v>INFO_TS_2A-Infographie (2A)-2018</v>
      </c>
      <c r="J610" s="10" t="str">
        <f t="shared" si="58"/>
        <v>TS_2A-Infographie (2A)-2018</v>
      </c>
      <c r="K610" t="str">
        <f t="shared" si="59"/>
        <v>2A-Infographie (2A)-2018</v>
      </c>
    </row>
    <row r="611" spans="1:11" x14ac:dyDescent="0.25">
      <c r="A611" s="5">
        <v>2019</v>
      </c>
      <c r="B611" t="str">
        <f t="shared" si="54"/>
        <v>NTIC_TRI_TS</v>
      </c>
      <c r="C611" t="str">
        <f t="shared" si="55"/>
        <v>TRI205-NTIC_TRI_TS_2019</v>
      </c>
      <c r="D611" t="str">
        <f>Konosys_Data!J611</f>
        <v>TRI205</v>
      </c>
      <c r="E611" s="4" t="str">
        <f>LEFT('[1]Konosys-export'!AA611,1)</f>
        <v>2</v>
      </c>
      <c r="F611" s="4" t="str">
        <f>LEFT(Konosys_Data!I611,FIND("_",Konosys_Data!I611)-1)</f>
        <v>NTIC</v>
      </c>
      <c r="G611" s="11" t="str">
        <f t="shared" si="56"/>
        <v>TRI</v>
      </c>
      <c r="H611" s="4" t="str">
        <f t="shared" si="57"/>
        <v>TS</v>
      </c>
      <c r="I611" s="4" t="str">
        <f>RIGHT(Konosys_Data!I611, LEN(Konosys_Data!I611) - FIND("_",Konosys_Data!I611))</f>
        <v>TRI_TS_2A-Techniques des Réseaux Informatiques (2A)-2018</v>
      </c>
      <c r="J611" s="10" t="str">
        <f t="shared" si="58"/>
        <v>TS_2A-Techniques des Réseaux Informatiques (2A)-2018</v>
      </c>
      <c r="K611" t="str">
        <f t="shared" si="59"/>
        <v>2A-Techniques des Réseaux Informatiques (2A)-2018</v>
      </c>
    </row>
    <row r="612" spans="1:11" x14ac:dyDescent="0.25">
      <c r="A612" s="5">
        <v>2019</v>
      </c>
      <c r="B612" t="str">
        <f t="shared" si="54"/>
        <v>NTIC_TMSIR_T</v>
      </c>
      <c r="C612" t="str">
        <f t="shared" si="55"/>
        <v>TMSIR203-NTIC_TMSIR_T_2019</v>
      </c>
      <c r="D612" t="str">
        <f>Konosys_Data!J612</f>
        <v>TMSIR203</v>
      </c>
      <c r="E612" s="4" t="str">
        <f>LEFT('[1]Konosys-export'!AA612,1)</f>
        <v>2</v>
      </c>
      <c r="F612" s="4" t="str">
        <f>LEFT(Konosys_Data!I612,FIND("_",Konosys_Data!I612)-1)</f>
        <v>NTIC</v>
      </c>
      <c r="G612" s="11" t="str">
        <f t="shared" si="56"/>
        <v>TMSIR</v>
      </c>
      <c r="H612" s="4" t="str">
        <f t="shared" si="57"/>
        <v>T</v>
      </c>
      <c r="I612" s="4" t="str">
        <f>RIGHT(Konosys_Data!I612, LEN(Konosys_Data!I612) - FIND("_",Konosys_Data!I612))</f>
        <v>TMSIR_T_2A-Technicien en Maintenance et Support Informatique et Réseaux (2A)-2018</v>
      </c>
      <c r="J612" s="10" t="str">
        <f t="shared" si="58"/>
        <v>T_2A-Technicien en Maintenance et Support Informatique et Réseaux (2A)-2018</v>
      </c>
      <c r="K612" t="str">
        <f t="shared" si="59"/>
        <v>2A-Technicien en Maintenance et Support Informatique et Réseaux (2A)-2018</v>
      </c>
    </row>
    <row r="613" spans="1:11" x14ac:dyDescent="0.25">
      <c r="A613" s="5">
        <v>2019</v>
      </c>
      <c r="B613" t="str">
        <f t="shared" si="54"/>
        <v>NTIC_TRI_TS</v>
      </c>
      <c r="C613" t="str">
        <f t="shared" si="55"/>
        <v>TRI205-NTIC_TRI_TS_2019</v>
      </c>
      <c r="D613" t="str">
        <f>Konosys_Data!J613</f>
        <v>TRI205</v>
      </c>
      <c r="E613" s="4" t="str">
        <f>LEFT('[1]Konosys-export'!AA613,1)</f>
        <v>2</v>
      </c>
      <c r="F613" s="4" t="str">
        <f>LEFT(Konosys_Data!I613,FIND("_",Konosys_Data!I613)-1)</f>
        <v>NTIC</v>
      </c>
      <c r="G613" s="11" t="str">
        <f t="shared" si="56"/>
        <v>TRI</v>
      </c>
      <c r="H613" s="4" t="str">
        <f t="shared" si="57"/>
        <v>TS</v>
      </c>
      <c r="I613" s="4" t="str">
        <f>RIGHT(Konosys_Data!I613, LEN(Konosys_Data!I613) - FIND("_",Konosys_Data!I613))</f>
        <v>TRI_TS_2A-Techniques des Réseaux Informatiques (2A)-2018</v>
      </c>
      <c r="J613" s="10" t="str">
        <f t="shared" si="58"/>
        <v>TS_2A-Techniques des Réseaux Informatiques (2A)-2018</v>
      </c>
      <c r="K613" t="str">
        <f t="shared" si="59"/>
        <v>2A-Techniques des Réseaux Informatiques (2A)-2018</v>
      </c>
    </row>
    <row r="614" spans="1:11" x14ac:dyDescent="0.25">
      <c r="A614" s="5">
        <v>2019</v>
      </c>
      <c r="B614" t="str">
        <f t="shared" si="54"/>
        <v>NTIC_TDM_TS</v>
      </c>
      <c r="C614" t="str">
        <f t="shared" si="55"/>
        <v>TDM201-NTIC_TDM_TS_2019</v>
      </c>
      <c r="D614" t="str">
        <f>Konosys_Data!J614</f>
        <v>TDM201</v>
      </c>
      <c r="E614" s="4" t="str">
        <f>LEFT('[1]Konosys-export'!AA614,1)</f>
        <v>2</v>
      </c>
      <c r="F614" s="4" t="str">
        <f>LEFT(Konosys_Data!I614,FIND("_",Konosys_Data!I614)-1)</f>
        <v>NTIC</v>
      </c>
      <c r="G614" s="11" t="str">
        <f t="shared" si="56"/>
        <v>TDM</v>
      </c>
      <c r="H614" s="4" t="str">
        <f t="shared" si="57"/>
        <v>TS</v>
      </c>
      <c r="I614" s="4" t="str">
        <f>RIGHT(Konosys_Data!I614, LEN(Konosys_Data!I614) - FIND("_",Konosys_Data!I614))</f>
        <v>TDM_TS_2A-Techniques de Développement Multimédia (2A)-2018</v>
      </c>
      <c r="J614" s="10" t="str">
        <f t="shared" si="58"/>
        <v>TS_2A-Techniques de Développement Multimédia (2A)-2018</v>
      </c>
      <c r="K614" t="str">
        <f t="shared" si="59"/>
        <v>2A-Techniques de Développement Multimédia (2A)-2018</v>
      </c>
    </row>
    <row r="615" spans="1:11" x14ac:dyDescent="0.25">
      <c r="A615" s="5">
        <v>2019</v>
      </c>
      <c r="B615" t="str">
        <f t="shared" si="54"/>
        <v>NTIC_TRI_TS</v>
      </c>
      <c r="C615" t="str">
        <f t="shared" si="55"/>
        <v>TRI105-NTIC_TRI_TS_2019</v>
      </c>
      <c r="D615" t="str">
        <f>Konosys_Data!J615</f>
        <v>TRI105</v>
      </c>
      <c r="E615" s="4" t="str">
        <f>LEFT('[1]Konosys-export'!AA615,1)</f>
        <v>2</v>
      </c>
      <c r="F615" s="4" t="str">
        <f>LEFT(Konosys_Data!I615,FIND("_",Konosys_Data!I615)-1)</f>
        <v>NTIC</v>
      </c>
      <c r="G615" s="11" t="str">
        <f t="shared" si="56"/>
        <v>TRI</v>
      </c>
      <c r="H615" s="4" t="str">
        <f t="shared" si="57"/>
        <v>TS</v>
      </c>
      <c r="I615" s="4" t="str">
        <f>RIGHT(Konosys_Data!I615, LEN(Konosys_Data!I615) - FIND("_",Konosys_Data!I615))</f>
        <v>TRI_TS_1A-Techniques des Réseaux Informatiques (1A)-2018</v>
      </c>
      <c r="J615" s="10" t="str">
        <f t="shared" si="58"/>
        <v>TS_1A-Techniques des Réseaux Informatiques (1A)-2018</v>
      </c>
      <c r="K615" t="str">
        <f t="shared" si="59"/>
        <v>1A-Techniques des Réseaux Informatiques (1A)-2018</v>
      </c>
    </row>
    <row r="616" spans="1:11" x14ac:dyDescent="0.25">
      <c r="A616" s="5">
        <v>2019</v>
      </c>
      <c r="B616" t="str">
        <f t="shared" si="54"/>
        <v>NTIC_TDI_TS</v>
      </c>
      <c r="C616" t="str">
        <f t="shared" si="55"/>
        <v>TDI204-NTIC_TDI_TS_2019</v>
      </c>
      <c r="D616" t="str">
        <f>Konosys_Data!J616</f>
        <v>TDI204</v>
      </c>
      <c r="E616" s="4" t="str">
        <f>LEFT('[1]Konosys-export'!AA616,1)</f>
        <v>2</v>
      </c>
      <c r="F616" s="4" t="str">
        <f>LEFT(Konosys_Data!I616,FIND("_",Konosys_Data!I616)-1)</f>
        <v>NTIC</v>
      </c>
      <c r="G616" s="11" t="str">
        <f t="shared" si="56"/>
        <v>TDI</v>
      </c>
      <c r="H616" s="4" t="str">
        <f t="shared" si="57"/>
        <v>TS</v>
      </c>
      <c r="I616" s="4" t="str">
        <f>RIGHT(Konosys_Data!I616, LEN(Konosys_Data!I616) - FIND("_",Konosys_Data!I616))</f>
        <v>TDI_TS_2A-Techniques de Développement Informatique (2A)-2018</v>
      </c>
      <c r="J616" s="10" t="str">
        <f t="shared" si="58"/>
        <v>TS_2A-Techniques de Développement Informatique (2A)-2018</v>
      </c>
      <c r="K616" t="str">
        <f t="shared" si="59"/>
        <v>2A-Techniques de Développement Informatique (2A)-2018</v>
      </c>
    </row>
    <row r="617" spans="1:11" x14ac:dyDescent="0.25">
      <c r="A617" s="5">
        <v>2019</v>
      </c>
      <c r="B617" t="str">
        <f t="shared" si="54"/>
        <v>AG_INFO_TS</v>
      </c>
      <c r="C617" t="str">
        <f t="shared" si="55"/>
        <v>INFO201-AG_INFO_TS_2019</v>
      </c>
      <c r="D617" t="str">
        <f>Konosys_Data!J617</f>
        <v>INFO201</v>
      </c>
      <c r="E617" s="4" t="str">
        <f>LEFT('[1]Konosys-export'!AA617,1)</f>
        <v>2</v>
      </c>
      <c r="F617" s="4" t="str">
        <f>LEFT(Konosys_Data!I617,FIND("_",Konosys_Data!I617)-1)</f>
        <v>AG</v>
      </c>
      <c r="G617" s="11" t="str">
        <f t="shared" si="56"/>
        <v>INFO</v>
      </c>
      <c r="H617" s="4" t="str">
        <f t="shared" si="57"/>
        <v>TS</v>
      </c>
      <c r="I617" s="4" t="str">
        <f>RIGHT(Konosys_Data!I617, LEN(Konosys_Data!I617) - FIND("_",Konosys_Data!I617))</f>
        <v>INFO_TS_2A-Infographie (2A)-2018</v>
      </c>
      <c r="J617" s="10" t="str">
        <f t="shared" si="58"/>
        <v>TS_2A-Infographie (2A)-2018</v>
      </c>
      <c r="K617" t="str">
        <f t="shared" si="59"/>
        <v>2A-Infographie (2A)-2018</v>
      </c>
    </row>
    <row r="618" spans="1:11" x14ac:dyDescent="0.25">
      <c r="A618" s="5">
        <v>2019</v>
      </c>
      <c r="B618" t="str">
        <f t="shared" si="54"/>
        <v>NTIC_TMSIR_T</v>
      </c>
      <c r="C618" t="str">
        <f t="shared" si="55"/>
        <v>TMSIR101-NTIC_TMSIR_T_2019</v>
      </c>
      <c r="D618" t="str">
        <f>Konosys_Data!J618</f>
        <v>TMSIR101</v>
      </c>
      <c r="E618" s="4" t="str">
        <f>LEFT('[1]Konosys-export'!AA618,1)</f>
        <v>2</v>
      </c>
      <c r="F618" s="4" t="str">
        <f>LEFT(Konosys_Data!I618,FIND("_",Konosys_Data!I618)-1)</f>
        <v>NTIC</v>
      </c>
      <c r="G618" s="11" t="str">
        <f t="shared" si="56"/>
        <v>TMSIR</v>
      </c>
      <c r="H618" s="4" t="str">
        <f t="shared" si="57"/>
        <v>T</v>
      </c>
      <c r="I618" s="4" t="str">
        <f>RIGHT(Konosys_Data!I618, LEN(Konosys_Data!I618) - FIND("_",Konosys_Data!I618))</f>
        <v>TMSIR_T_1A-Technicien en Maintenance et Support Informatique et Réseaux (1A)-2018</v>
      </c>
      <c r="J618" s="10" t="str">
        <f t="shared" si="58"/>
        <v>T_1A-Technicien en Maintenance et Support Informatique et Réseaux (1A)-2018</v>
      </c>
      <c r="K618" t="str">
        <f t="shared" si="59"/>
        <v>1A-Technicien en Maintenance et Support Informatique et Réseaux (1A)-2018</v>
      </c>
    </row>
    <row r="619" spans="1:11" x14ac:dyDescent="0.25">
      <c r="A619" s="5">
        <v>2019</v>
      </c>
      <c r="B619" t="str">
        <f t="shared" si="54"/>
        <v>NTIC_TDM_TS</v>
      </c>
      <c r="C619" t="str">
        <f t="shared" si="55"/>
        <v>TDM202-NTIC_TDM_TS_2019</v>
      </c>
      <c r="D619" t="str">
        <f>Konosys_Data!J619</f>
        <v>TDM202</v>
      </c>
      <c r="E619" s="4" t="str">
        <f>LEFT('[1]Konosys-export'!AA619,1)</f>
        <v>2</v>
      </c>
      <c r="F619" s="4" t="str">
        <f>LEFT(Konosys_Data!I619,FIND("_",Konosys_Data!I619)-1)</f>
        <v>NTIC</v>
      </c>
      <c r="G619" s="11" t="str">
        <f t="shared" si="56"/>
        <v>TDM</v>
      </c>
      <c r="H619" s="4" t="str">
        <f t="shared" si="57"/>
        <v>TS</v>
      </c>
      <c r="I619" s="4" t="str">
        <f>RIGHT(Konosys_Data!I619, LEN(Konosys_Data!I619) - FIND("_",Konosys_Data!I619))</f>
        <v>TDM_TS_2A-Techniques de Développement Multimédia (2A)-2018</v>
      </c>
      <c r="J619" s="10" t="str">
        <f t="shared" si="58"/>
        <v>TS_2A-Techniques de Développement Multimédia (2A)-2018</v>
      </c>
      <c r="K619" t="str">
        <f t="shared" si="59"/>
        <v>2A-Techniques de Développement Multimédia (2A)-2018</v>
      </c>
    </row>
    <row r="620" spans="1:11" x14ac:dyDescent="0.25">
      <c r="A620" s="5">
        <v>2019</v>
      </c>
      <c r="B620" t="str">
        <f t="shared" si="54"/>
        <v>NTIC_TDM_TS</v>
      </c>
      <c r="C620" t="str">
        <f t="shared" si="55"/>
        <v>TDM202-NTIC_TDM_TS_2019</v>
      </c>
      <c r="D620" t="str">
        <f>Konosys_Data!J620</f>
        <v>TDM202</v>
      </c>
      <c r="E620" s="4" t="str">
        <f>LEFT('[1]Konosys-export'!AA620,1)</f>
        <v>2</v>
      </c>
      <c r="F620" s="4" t="str">
        <f>LEFT(Konosys_Data!I620,FIND("_",Konosys_Data!I620)-1)</f>
        <v>NTIC</v>
      </c>
      <c r="G620" s="11" t="str">
        <f t="shared" si="56"/>
        <v>TDM</v>
      </c>
      <c r="H620" s="4" t="str">
        <f t="shared" si="57"/>
        <v>TS</v>
      </c>
      <c r="I620" s="4" t="str">
        <f>RIGHT(Konosys_Data!I620, LEN(Konosys_Data!I620) - FIND("_",Konosys_Data!I620))</f>
        <v>TDM_TS_2A-Techniques de Développement Multimédia (2A)-2018</v>
      </c>
      <c r="J620" s="10" t="str">
        <f t="shared" si="58"/>
        <v>TS_2A-Techniques de Développement Multimédia (2A)-2018</v>
      </c>
      <c r="K620" t="str">
        <f t="shared" si="59"/>
        <v>2A-Techniques de Développement Multimédia (2A)-2018</v>
      </c>
    </row>
    <row r="621" spans="1:11" x14ac:dyDescent="0.25">
      <c r="A621" s="5">
        <v>2019</v>
      </c>
      <c r="B621" t="str">
        <f t="shared" si="54"/>
        <v>NTIC_TRI_TS</v>
      </c>
      <c r="C621" t="str">
        <f t="shared" si="55"/>
        <v>TRI104-NTIC_TRI_TS_2019</v>
      </c>
      <c r="D621" t="str">
        <f>Konosys_Data!J621</f>
        <v>TRI104</v>
      </c>
      <c r="E621" s="4" t="str">
        <f>LEFT('[1]Konosys-export'!AA621,1)</f>
        <v>2</v>
      </c>
      <c r="F621" s="4" t="str">
        <f>LEFT(Konosys_Data!I621,FIND("_",Konosys_Data!I621)-1)</f>
        <v>NTIC</v>
      </c>
      <c r="G621" s="11" t="str">
        <f t="shared" si="56"/>
        <v>TRI</v>
      </c>
      <c r="H621" s="4" t="str">
        <f t="shared" si="57"/>
        <v>TS</v>
      </c>
      <c r="I621" s="4" t="str">
        <f>RIGHT(Konosys_Data!I621, LEN(Konosys_Data!I621) - FIND("_",Konosys_Data!I621))</f>
        <v>TRI_TS_1A-Techniques des Réseaux Informatiques (1A)-2018</v>
      </c>
      <c r="J621" s="10" t="str">
        <f t="shared" si="58"/>
        <v>TS_1A-Techniques des Réseaux Informatiques (1A)-2018</v>
      </c>
      <c r="K621" t="str">
        <f t="shared" si="59"/>
        <v>1A-Techniques des Réseaux Informatiques (1A)-2018</v>
      </c>
    </row>
    <row r="622" spans="1:11" x14ac:dyDescent="0.25">
      <c r="A622" s="5">
        <v>2019</v>
      </c>
      <c r="B622" t="str">
        <f t="shared" si="54"/>
        <v>NTIC_TMSIR_T</v>
      </c>
      <c r="C622" t="str">
        <f t="shared" si="55"/>
        <v>TMSIR203-NTIC_TMSIR_T_2019</v>
      </c>
      <c r="D622" t="str">
        <f>Konosys_Data!J622</f>
        <v>TMSIR203</v>
      </c>
      <c r="E622" s="4" t="str">
        <f>LEFT('[1]Konosys-export'!AA622,1)</f>
        <v>2</v>
      </c>
      <c r="F622" s="4" t="str">
        <f>LEFT(Konosys_Data!I622,FIND("_",Konosys_Data!I622)-1)</f>
        <v>NTIC</v>
      </c>
      <c r="G622" s="11" t="str">
        <f t="shared" si="56"/>
        <v>TMSIR</v>
      </c>
      <c r="H622" s="4" t="str">
        <f t="shared" si="57"/>
        <v>T</v>
      </c>
      <c r="I622" s="4" t="str">
        <f>RIGHT(Konosys_Data!I622, LEN(Konosys_Data!I622) - FIND("_",Konosys_Data!I622))</f>
        <v>TMSIR_T_2A-Technicien en Maintenance et Support Informatique et Réseaux (2A)-2018</v>
      </c>
      <c r="J622" s="10" t="str">
        <f t="shared" si="58"/>
        <v>T_2A-Technicien en Maintenance et Support Informatique et Réseaux (2A)-2018</v>
      </c>
      <c r="K622" t="str">
        <f t="shared" si="59"/>
        <v>2A-Technicien en Maintenance et Support Informatique et Réseaux (2A)-2018</v>
      </c>
    </row>
    <row r="623" spans="1:11" x14ac:dyDescent="0.25">
      <c r="A623" s="5">
        <v>2019</v>
      </c>
      <c r="B623" t="str">
        <f t="shared" si="54"/>
        <v>NTIC_TDM_TS</v>
      </c>
      <c r="C623" t="str">
        <f t="shared" si="55"/>
        <v>TDM201-NTIC_TDM_TS_2019</v>
      </c>
      <c r="D623" t="str">
        <f>Konosys_Data!J623</f>
        <v>TDM201</v>
      </c>
      <c r="E623" s="4" t="str">
        <f>LEFT('[1]Konosys-export'!AA623,1)</f>
        <v>2</v>
      </c>
      <c r="F623" s="4" t="str">
        <f>LEFT(Konosys_Data!I623,FIND("_",Konosys_Data!I623)-1)</f>
        <v>NTIC</v>
      </c>
      <c r="G623" s="11" t="str">
        <f t="shared" si="56"/>
        <v>TDM</v>
      </c>
      <c r="H623" s="4" t="str">
        <f t="shared" si="57"/>
        <v>TS</v>
      </c>
      <c r="I623" s="4" t="str">
        <f>RIGHT(Konosys_Data!I623, LEN(Konosys_Data!I623) - FIND("_",Konosys_Data!I623))</f>
        <v>TDM_TS_2A-Techniques de Développement Multimédia (2A)-2018</v>
      </c>
      <c r="J623" s="10" t="str">
        <f t="shared" si="58"/>
        <v>TS_2A-Techniques de Développement Multimédia (2A)-2018</v>
      </c>
      <c r="K623" t="str">
        <f t="shared" si="59"/>
        <v>2A-Techniques de Développement Multimédia (2A)-2018</v>
      </c>
    </row>
    <row r="624" spans="1:11" x14ac:dyDescent="0.25">
      <c r="A624" s="5">
        <v>2019</v>
      </c>
      <c r="B624" t="str">
        <f t="shared" si="54"/>
        <v>NTIC_TDM_TS</v>
      </c>
      <c r="C624" t="str">
        <f t="shared" si="55"/>
        <v>TDM201-NTIC_TDM_TS_2019</v>
      </c>
      <c r="D624" t="str">
        <f>Konosys_Data!J624</f>
        <v>TDM201</v>
      </c>
      <c r="E624" s="4" t="str">
        <f>LEFT('[1]Konosys-export'!AA624,1)</f>
        <v>2</v>
      </c>
      <c r="F624" s="4" t="str">
        <f>LEFT(Konosys_Data!I624,FIND("_",Konosys_Data!I624)-1)</f>
        <v>NTIC</v>
      </c>
      <c r="G624" s="11" t="str">
        <f t="shared" si="56"/>
        <v>TDM</v>
      </c>
      <c r="H624" s="4" t="str">
        <f t="shared" si="57"/>
        <v>TS</v>
      </c>
      <c r="I624" s="4" t="str">
        <f>RIGHT(Konosys_Data!I624, LEN(Konosys_Data!I624) - FIND("_",Konosys_Data!I624))</f>
        <v>TDM_TS_2A-Techniques de Développement Multimédia (2A)-2018</v>
      </c>
      <c r="J624" s="10" t="str">
        <f t="shared" si="58"/>
        <v>TS_2A-Techniques de Développement Multimédia (2A)-2018</v>
      </c>
      <c r="K624" t="str">
        <f t="shared" si="59"/>
        <v>2A-Techniques de Développement Multimédia (2A)-2018</v>
      </c>
    </row>
    <row r="625" spans="1:11" x14ac:dyDescent="0.25">
      <c r="A625" s="5">
        <v>2019</v>
      </c>
      <c r="B625" t="str">
        <f t="shared" si="54"/>
        <v>NTIC_TRI_TS</v>
      </c>
      <c r="C625" t="str">
        <f t="shared" si="55"/>
        <v>TRI105-NTIC_TRI_TS_2019</v>
      </c>
      <c r="D625" t="str">
        <f>Konosys_Data!J625</f>
        <v>TRI105</v>
      </c>
      <c r="E625" s="4" t="str">
        <f>LEFT('[1]Konosys-export'!AA625,1)</f>
        <v>2</v>
      </c>
      <c r="F625" s="4" t="str">
        <f>LEFT(Konosys_Data!I625,FIND("_",Konosys_Data!I625)-1)</f>
        <v>NTIC</v>
      </c>
      <c r="G625" s="11" t="str">
        <f t="shared" si="56"/>
        <v>TRI</v>
      </c>
      <c r="H625" s="4" t="str">
        <f t="shared" si="57"/>
        <v>TS</v>
      </c>
      <c r="I625" s="4" t="str">
        <f>RIGHT(Konosys_Data!I625, LEN(Konosys_Data!I625) - FIND("_",Konosys_Data!I625))</f>
        <v>TRI_TS_1A-Techniques des Réseaux Informatiques (1A)-2018</v>
      </c>
      <c r="J625" s="10" t="str">
        <f t="shared" si="58"/>
        <v>TS_1A-Techniques des Réseaux Informatiques (1A)-2018</v>
      </c>
      <c r="K625" t="str">
        <f t="shared" si="59"/>
        <v>1A-Techniques des Réseaux Informatiques (1A)-2018</v>
      </c>
    </row>
    <row r="626" spans="1:11" x14ac:dyDescent="0.25">
      <c r="A626" s="5">
        <v>2019</v>
      </c>
      <c r="B626" t="str">
        <f t="shared" si="54"/>
        <v>NTIC_TDM_TS</v>
      </c>
      <c r="C626" t="str">
        <f t="shared" si="55"/>
        <v>TDM102-NTIC_TDM_TS_2019</v>
      </c>
      <c r="D626" t="str">
        <f>Konosys_Data!J626</f>
        <v>TDM102</v>
      </c>
      <c r="E626" s="4" t="str">
        <f>LEFT('[1]Konosys-export'!AA626,1)</f>
        <v>2</v>
      </c>
      <c r="F626" s="4" t="str">
        <f>LEFT(Konosys_Data!I626,FIND("_",Konosys_Data!I626)-1)</f>
        <v>NTIC</v>
      </c>
      <c r="G626" s="11" t="str">
        <f t="shared" si="56"/>
        <v>TDM</v>
      </c>
      <c r="H626" s="4" t="str">
        <f t="shared" si="57"/>
        <v>TS</v>
      </c>
      <c r="I626" s="4" t="str">
        <f>RIGHT(Konosys_Data!I626, LEN(Konosys_Data!I626) - FIND("_",Konosys_Data!I626))</f>
        <v>TDM_TS_1A-Techniques de Développement Multimédia (1A)-2018</v>
      </c>
      <c r="J626" s="10" t="str">
        <f t="shared" si="58"/>
        <v>TS_1A-Techniques de Développement Multimédia (1A)-2018</v>
      </c>
      <c r="K626" t="str">
        <f t="shared" si="59"/>
        <v>1A-Techniques de Développement Multimédia (1A)-2018</v>
      </c>
    </row>
    <row r="627" spans="1:11" x14ac:dyDescent="0.25">
      <c r="A627" s="5">
        <v>2019</v>
      </c>
      <c r="B627" t="str">
        <f t="shared" si="54"/>
        <v>NTIC_TRI_TS</v>
      </c>
      <c r="C627" t="str">
        <f t="shared" si="55"/>
        <v>TRI107-NTIC_TRI_TS_2019</v>
      </c>
      <c r="D627" t="str">
        <f>Konosys_Data!J627</f>
        <v>TRI107</v>
      </c>
      <c r="E627" s="4" t="str">
        <f>LEFT('[1]Konosys-export'!AA627,1)</f>
        <v>2</v>
      </c>
      <c r="F627" s="4" t="str">
        <f>LEFT(Konosys_Data!I627,FIND("_",Konosys_Data!I627)-1)</f>
        <v>NTIC</v>
      </c>
      <c r="G627" s="11" t="str">
        <f t="shared" si="56"/>
        <v>TRI</v>
      </c>
      <c r="H627" s="4" t="str">
        <f t="shared" si="57"/>
        <v>TS</v>
      </c>
      <c r="I627" s="4" t="str">
        <f>RIGHT(Konosys_Data!I627, LEN(Konosys_Data!I627) - FIND("_",Konosys_Data!I627))</f>
        <v>TRI_TS_1A-Techniques des Réseaux Informatiques (1A)-2018</v>
      </c>
      <c r="J627" s="10" t="str">
        <f t="shared" si="58"/>
        <v>TS_1A-Techniques des Réseaux Informatiques (1A)-2018</v>
      </c>
      <c r="K627" t="str">
        <f t="shared" si="59"/>
        <v>1A-Techniques des Réseaux Informatiques (1A)-2018</v>
      </c>
    </row>
    <row r="628" spans="1:11" x14ac:dyDescent="0.25">
      <c r="A628" s="5">
        <v>2019</v>
      </c>
      <c r="B628" t="str">
        <f t="shared" si="54"/>
        <v>NTIC_TDI_TS</v>
      </c>
      <c r="C628" t="str">
        <f t="shared" si="55"/>
        <v>TDI103-NTIC_TDI_TS_2019</v>
      </c>
      <c r="D628" t="str">
        <f>Konosys_Data!J628</f>
        <v>TDI103</v>
      </c>
      <c r="E628" s="4" t="str">
        <f>LEFT('[1]Konosys-export'!AA628,1)</f>
        <v>1</v>
      </c>
      <c r="F628" s="4" t="str">
        <f>LEFT(Konosys_Data!I628,FIND("_",Konosys_Data!I628)-1)</f>
        <v>NTIC</v>
      </c>
      <c r="G628" s="11" t="str">
        <f t="shared" si="56"/>
        <v>TDI</v>
      </c>
      <c r="H628" s="4" t="str">
        <f t="shared" si="57"/>
        <v>TS</v>
      </c>
      <c r="I628" s="4" t="str">
        <f>RIGHT(Konosys_Data!I628, LEN(Konosys_Data!I628) - FIND("_",Konosys_Data!I628))</f>
        <v>TDI_TS_1A-Techniques de Développement Informatique (1A)-2018</v>
      </c>
      <c r="J628" s="10" t="str">
        <f t="shared" si="58"/>
        <v>TS_1A-Techniques de Développement Informatique (1A)-2018</v>
      </c>
      <c r="K628" t="str">
        <f t="shared" si="59"/>
        <v>1A-Techniques de Développement Informatique (1A)-2018</v>
      </c>
    </row>
    <row r="629" spans="1:11" x14ac:dyDescent="0.25">
      <c r="A629" s="5">
        <v>2019</v>
      </c>
      <c r="B629" t="str">
        <f t="shared" si="54"/>
        <v>NTIC_TDI_TS</v>
      </c>
      <c r="C629" t="str">
        <f t="shared" si="55"/>
        <v>TDI204-NTIC_TDI_TS_2019</v>
      </c>
      <c r="D629" t="str">
        <f>Konosys_Data!J629</f>
        <v>TDI204</v>
      </c>
      <c r="E629" s="4" t="str">
        <f>LEFT('[1]Konosys-export'!AA629,1)</f>
        <v>1</v>
      </c>
      <c r="F629" s="4" t="str">
        <f>LEFT(Konosys_Data!I629,FIND("_",Konosys_Data!I629)-1)</f>
        <v>NTIC</v>
      </c>
      <c r="G629" s="11" t="str">
        <f t="shared" si="56"/>
        <v>TDI</v>
      </c>
      <c r="H629" s="4" t="str">
        <f t="shared" si="57"/>
        <v>TS</v>
      </c>
      <c r="I629" s="4" t="str">
        <f>RIGHT(Konosys_Data!I629, LEN(Konosys_Data!I629) - FIND("_",Konosys_Data!I629))</f>
        <v>TDI_TS_2A-Techniques de Développement Informatique (2A)-2018</v>
      </c>
      <c r="J629" s="10" t="str">
        <f t="shared" si="58"/>
        <v>TS_2A-Techniques de Développement Informatique (2A)-2018</v>
      </c>
      <c r="K629" t="str">
        <f t="shared" si="59"/>
        <v>2A-Techniques de Développement Informatique (2A)-2018</v>
      </c>
    </row>
    <row r="630" spans="1:11" x14ac:dyDescent="0.25">
      <c r="A630" s="5">
        <v>2019</v>
      </c>
      <c r="B630" t="str">
        <f t="shared" si="54"/>
        <v>NTIC_TDI_TS</v>
      </c>
      <c r="C630" t="str">
        <f t="shared" si="55"/>
        <v>TDI203-NTIC_TDI_TS_2019</v>
      </c>
      <c r="D630" t="str">
        <f>Konosys_Data!J630</f>
        <v>TDI203</v>
      </c>
      <c r="E630" s="4" t="str">
        <f>LEFT('[1]Konosys-export'!AA630,1)</f>
        <v>1</v>
      </c>
      <c r="F630" s="4" t="str">
        <f>LEFT(Konosys_Data!I630,FIND("_",Konosys_Data!I630)-1)</f>
        <v>NTIC</v>
      </c>
      <c r="G630" s="11" t="str">
        <f t="shared" si="56"/>
        <v>TDI</v>
      </c>
      <c r="H630" s="4" t="str">
        <f t="shared" si="57"/>
        <v>TS</v>
      </c>
      <c r="I630" s="4" t="str">
        <f>RIGHT(Konosys_Data!I630, LEN(Konosys_Data!I630) - FIND("_",Konosys_Data!I630))</f>
        <v>TDI_TS_2A-Techniques de Développement Informatique (2A)-2018</v>
      </c>
      <c r="J630" s="10" t="str">
        <f t="shared" si="58"/>
        <v>TS_2A-Techniques de Développement Informatique (2A)-2018</v>
      </c>
      <c r="K630" t="str">
        <f t="shared" si="59"/>
        <v>2A-Techniques de Développement Informatique (2A)-2018</v>
      </c>
    </row>
    <row r="631" spans="1:11" x14ac:dyDescent="0.25">
      <c r="A631" s="5">
        <v>2019</v>
      </c>
      <c r="B631" t="str">
        <f t="shared" si="54"/>
        <v>NTIC_TDI_TS</v>
      </c>
      <c r="C631" t="str">
        <f t="shared" si="55"/>
        <v>TDI204-NTIC_TDI_TS_2019</v>
      </c>
      <c r="D631" t="str">
        <f>Konosys_Data!J631</f>
        <v>TDI204</v>
      </c>
      <c r="E631" s="4" t="str">
        <f>LEFT('[1]Konosys-export'!AA631,1)</f>
        <v>1</v>
      </c>
      <c r="F631" s="4" t="str">
        <f>LEFT(Konosys_Data!I631,FIND("_",Konosys_Data!I631)-1)</f>
        <v>NTIC</v>
      </c>
      <c r="G631" s="11" t="str">
        <f t="shared" si="56"/>
        <v>TDI</v>
      </c>
      <c r="H631" s="4" t="str">
        <f t="shared" si="57"/>
        <v>TS</v>
      </c>
      <c r="I631" s="4" t="str">
        <f>RIGHT(Konosys_Data!I631, LEN(Konosys_Data!I631) - FIND("_",Konosys_Data!I631))</f>
        <v>TDI_TS_2A-Techniques de Développement Informatique (2A)-2018</v>
      </c>
      <c r="J631" s="10" t="str">
        <f t="shared" si="58"/>
        <v>TS_2A-Techniques de Développement Informatique (2A)-2018</v>
      </c>
      <c r="K631" t="str">
        <f t="shared" si="59"/>
        <v>2A-Techniques de Développement Informatique (2A)-2018</v>
      </c>
    </row>
    <row r="632" spans="1:11" x14ac:dyDescent="0.25">
      <c r="A632" s="5">
        <v>2019</v>
      </c>
      <c r="B632" t="str">
        <f t="shared" si="54"/>
        <v>NTIC_TDI_TS</v>
      </c>
      <c r="C632" t="str">
        <f t="shared" si="55"/>
        <v>TDI204-NTIC_TDI_TS_2019</v>
      </c>
      <c r="D632" t="str">
        <f>Konosys_Data!J632</f>
        <v>TDI204</v>
      </c>
      <c r="E632" s="4" t="str">
        <f>LEFT('[1]Konosys-export'!AA632,1)</f>
        <v>1</v>
      </c>
      <c r="F632" s="4" t="str">
        <f>LEFT(Konosys_Data!I632,FIND("_",Konosys_Data!I632)-1)</f>
        <v>NTIC</v>
      </c>
      <c r="G632" s="11" t="str">
        <f t="shared" si="56"/>
        <v>TDI</v>
      </c>
      <c r="H632" s="4" t="str">
        <f t="shared" si="57"/>
        <v>TS</v>
      </c>
      <c r="I632" s="4" t="str">
        <f>RIGHT(Konosys_Data!I632, LEN(Konosys_Data!I632) - FIND("_",Konosys_Data!I632))</f>
        <v>TDI_TS_2A-Techniques de Développement Informatique (2A)-2018</v>
      </c>
      <c r="J632" s="10" t="str">
        <f t="shared" si="58"/>
        <v>TS_2A-Techniques de Développement Informatique (2A)-2018</v>
      </c>
      <c r="K632" t="str">
        <f t="shared" si="59"/>
        <v>2A-Techniques de Développement Informatique (2A)-2018</v>
      </c>
    </row>
    <row r="633" spans="1:11" x14ac:dyDescent="0.25">
      <c r="A633" s="5">
        <v>2019</v>
      </c>
      <c r="B633" t="str">
        <f t="shared" si="54"/>
        <v>NTIC_TDI_TS</v>
      </c>
      <c r="C633" t="str">
        <f t="shared" si="55"/>
        <v>TDI204-NTIC_TDI_TS_2019</v>
      </c>
      <c r="D633" t="str">
        <f>Konosys_Data!J633</f>
        <v>TDI204</v>
      </c>
      <c r="E633" s="4" t="str">
        <f>LEFT('[1]Konosys-export'!AA633,1)</f>
        <v>1</v>
      </c>
      <c r="F633" s="4" t="str">
        <f>LEFT(Konosys_Data!I633,FIND("_",Konosys_Data!I633)-1)</f>
        <v>NTIC</v>
      </c>
      <c r="G633" s="11" t="str">
        <f t="shared" si="56"/>
        <v>TDI</v>
      </c>
      <c r="H633" s="4" t="str">
        <f t="shared" si="57"/>
        <v>TS</v>
      </c>
      <c r="I633" s="4" t="str">
        <f>RIGHT(Konosys_Data!I633, LEN(Konosys_Data!I633) - FIND("_",Konosys_Data!I633))</f>
        <v>TDI_TS_2A-Techniques de Développement Informatique (2A)-2018</v>
      </c>
      <c r="J633" s="10" t="str">
        <f t="shared" si="58"/>
        <v>TS_2A-Techniques de Développement Informatique (2A)-2018</v>
      </c>
      <c r="K633" t="str">
        <f t="shared" si="59"/>
        <v>2A-Techniques de Développement Informatique (2A)-2018</v>
      </c>
    </row>
    <row r="634" spans="1:11" x14ac:dyDescent="0.25">
      <c r="A634" s="5">
        <v>2019</v>
      </c>
      <c r="B634" t="str">
        <f t="shared" si="54"/>
        <v>NTIC_TDI_TS</v>
      </c>
      <c r="C634" t="str">
        <f t="shared" si="55"/>
        <v>TDI107-NTIC_TDI_TS_2019</v>
      </c>
      <c r="D634" t="str">
        <f>Konosys_Data!J634</f>
        <v>TDI107</v>
      </c>
      <c r="E634" s="4" t="str">
        <f>LEFT('[1]Konosys-export'!AA634,1)</f>
        <v>2</v>
      </c>
      <c r="F634" s="4" t="str">
        <f>LEFT(Konosys_Data!I634,FIND("_",Konosys_Data!I634)-1)</f>
        <v>NTIC</v>
      </c>
      <c r="G634" s="11" t="str">
        <f t="shared" si="56"/>
        <v>TDI</v>
      </c>
      <c r="H634" s="4" t="str">
        <f t="shared" si="57"/>
        <v>TS</v>
      </c>
      <c r="I634" s="4" t="str">
        <f>RIGHT(Konosys_Data!I634, LEN(Konosys_Data!I634) - FIND("_",Konosys_Data!I634))</f>
        <v>TDI_TS_1A-Techniques de Développement Informatique (1A)-2018</v>
      </c>
      <c r="J634" s="10" t="str">
        <f t="shared" si="58"/>
        <v>TS_1A-Techniques de Développement Informatique (1A)-2018</v>
      </c>
      <c r="K634" t="str">
        <f t="shared" si="59"/>
        <v>1A-Techniques de Développement Informatique (1A)-2018</v>
      </c>
    </row>
    <row r="635" spans="1:11" x14ac:dyDescent="0.25">
      <c r="A635" s="5">
        <v>2019</v>
      </c>
      <c r="B635" t="str">
        <f t="shared" si="54"/>
        <v>AG_INFO_TS</v>
      </c>
      <c r="C635" t="str">
        <f t="shared" si="55"/>
        <v>INFO202-AG_INFO_TS_2019</v>
      </c>
      <c r="D635" t="str">
        <f>Konosys_Data!J635</f>
        <v>INFO202</v>
      </c>
      <c r="E635" s="4" t="str">
        <f>LEFT('[1]Konosys-export'!AA635,1)</f>
        <v>2</v>
      </c>
      <c r="F635" s="4" t="str">
        <f>LEFT(Konosys_Data!I635,FIND("_",Konosys_Data!I635)-1)</f>
        <v>AG</v>
      </c>
      <c r="G635" s="11" t="str">
        <f t="shared" si="56"/>
        <v>INFO</v>
      </c>
      <c r="H635" s="4" t="str">
        <f t="shared" si="57"/>
        <v>TS</v>
      </c>
      <c r="I635" s="4" t="str">
        <f>RIGHT(Konosys_Data!I635, LEN(Konosys_Data!I635) - FIND("_",Konosys_Data!I635))</f>
        <v>INFO_TS_2A-Infographie (2A)-2018</v>
      </c>
      <c r="J635" s="10" t="str">
        <f t="shared" si="58"/>
        <v>TS_2A-Infographie (2A)-2018</v>
      </c>
      <c r="K635" t="str">
        <f t="shared" si="59"/>
        <v>2A-Infographie (2A)-2018</v>
      </c>
    </row>
    <row r="636" spans="1:11" x14ac:dyDescent="0.25">
      <c r="A636" s="5">
        <v>2019</v>
      </c>
      <c r="B636" t="str">
        <f t="shared" si="54"/>
        <v>NTIC_TDM_TS</v>
      </c>
      <c r="C636" t="str">
        <f t="shared" si="55"/>
        <v>TDM201-NTIC_TDM_TS_2019</v>
      </c>
      <c r="D636" t="str">
        <f>Konosys_Data!J636</f>
        <v>TDM201</v>
      </c>
      <c r="E636" s="4" t="str">
        <f>LEFT('[1]Konosys-export'!AA636,1)</f>
        <v>2</v>
      </c>
      <c r="F636" s="4" t="str">
        <f>LEFT(Konosys_Data!I636,FIND("_",Konosys_Data!I636)-1)</f>
        <v>NTIC</v>
      </c>
      <c r="G636" s="11" t="str">
        <f t="shared" si="56"/>
        <v>TDM</v>
      </c>
      <c r="H636" s="4" t="str">
        <f t="shared" si="57"/>
        <v>TS</v>
      </c>
      <c r="I636" s="4" t="str">
        <f>RIGHT(Konosys_Data!I636, LEN(Konosys_Data!I636) - FIND("_",Konosys_Data!I636))</f>
        <v>TDM_TS_2A-Techniques de Développement Multimédia (2A)-2018</v>
      </c>
      <c r="J636" s="10" t="str">
        <f t="shared" si="58"/>
        <v>TS_2A-Techniques de Développement Multimédia (2A)-2018</v>
      </c>
      <c r="K636" t="str">
        <f t="shared" si="59"/>
        <v>2A-Techniques de Développement Multimédia (2A)-2018</v>
      </c>
    </row>
    <row r="637" spans="1:11" x14ac:dyDescent="0.25">
      <c r="A637" s="5">
        <v>2019</v>
      </c>
      <c r="B637" t="str">
        <f t="shared" si="54"/>
        <v>AG_INFO_TS</v>
      </c>
      <c r="C637" t="str">
        <f t="shared" si="55"/>
        <v>INFO201-AG_INFO_TS_2019</v>
      </c>
      <c r="D637" t="str">
        <f>Konosys_Data!J637</f>
        <v>INFO201</v>
      </c>
      <c r="E637" s="4" t="str">
        <f>LEFT('[1]Konosys-export'!AA637,1)</f>
        <v>2</v>
      </c>
      <c r="F637" s="4" t="str">
        <f>LEFT(Konosys_Data!I637,FIND("_",Konosys_Data!I637)-1)</f>
        <v>AG</v>
      </c>
      <c r="G637" s="11" t="str">
        <f t="shared" si="56"/>
        <v>INFO</v>
      </c>
      <c r="H637" s="4" t="str">
        <f t="shared" si="57"/>
        <v>TS</v>
      </c>
      <c r="I637" s="4" t="str">
        <f>RIGHT(Konosys_Data!I637, LEN(Konosys_Data!I637) - FIND("_",Konosys_Data!I637))</f>
        <v>INFO_TS_2A-Infographie (2A)-2018</v>
      </c>
      <c r="J637" s="10" t="str">
        <f t="shared" si="58"/>
        <v>TS_2A-Infographie (2A)-2018</v>
      </c>
      <c r="K637" t="str">
        <f t="shared" si="59"/>
        <v>2A-Infographie (2A)-2018</v>
      </c>
    </row>
    <row r="638" spans="1:11" x14ac:dyDescent="0.25">
      <c r="A638" s="5">
        <v>2019</v>
      </c>
      <c r="B638" t="str">
        <f t="shared" si="54"/>
        <v>AG_INFO_TS</v>
      </c>
      <c r="C638" t="str">
        <f t="shared" si="55"/>
        <v>INFO201-AG_INFO_TS_2019</v>
      </c>
      <c r="D638" t="str">
        <f>Konosys_Data!J638</f>
        <v>INFO201</v>
      </c>
      <c r="E638" s="4" t="str">
        <f>LEFT('[1]Konosys-export'!AA638,1)</f>
        <v>1</v>
      </c>
      <c r="F638" s="4" t="str">
        <f>LEFT(Konosys_Data!I638,FIND("_",Konosys_Data!I638)-1)</f>
        <v>AG</v>
      </c>
      <c r="G638" s="11" t="str">
        <f t="shared" si="56"/>
        <v>INFO</v>
      </c>
      <c r="H638" s="4" t="str">
        <f t="shared" si="57"/>
        <v>TS</v>
      </c>
      <c r="I638" s="4" t="str">
        <f>RIGHT(Konosys_Data!I638, LEN(Konosys_Data!I638) - FIND("_",Konosys_Data!I638))</f>
        <v>INFO_TS_2A-Infographie (2A)-2018</v>
      </c>
      <c r="J638" s="10" t="str">
        <f t="shared" si="58"/>
        <v>TS_2A-Infographie (2A)-2018</v>
      </c>
      <c r="K638" t="str">
        <f t="shared" si="59"/>
        <v>2A-Infographie (2A)-2018</v>
      </c>
    </row>
    <row r="639" spans="1:11" x14ac:dyDescent="0.25">
      <c r="A639" s="5">
        <v>2019</v>
      </c>
      <c r="B639" t="str">
        <f t="shared" si="54"/>
        <v>AG_INFO_TS</v>
      </c>
      <c r="C639" t="str">
        <f t="shared" si="55"/>
        <v>INFO202-AG_INFO_TS_2019</v>
      </c>
      <c r="D639" t="str">
        <f>Konosys_Data!J639</f>
        <v>INFO202</v>
      </c>
      <c r="E639" s="4" t="str">
        <f>LEFT('[1]Konosys-export'!AA639,1)</f>
        <v>2</v>
      </c>
      <c r="F639" s="4" t="str">
        <f>LEFT(Konosys_Data!I639,FIND("_",Konosys_Data!I639)-1)</f>
        <v>AG</v>
      </c>
      <c r="G639" s="11" t="str">
        <f t="shared" si="56"/>
        <v>INFO</v>
      </c>
      <c r="H639" s="4" t="str">
        <f t="shared" si="57"/>
        <v>TS</v>
      </c>
      <c r="I639" s="4" t="str">
        <f>RIGHT(Konosys_Data!I639, LEN(Konosys_Data!I639) - FIND("_",Konosys_Data!I639))</f>
        <v>INFO_TS_2A-Infographie (2A)-2018</v>
      </c>
      <c r="J639" s="10" t="str">
        <f t="shared" si="58"/>
        <v>TS_2A-Infographie (2A)-2018</v>
      </c>
      <c r="K639" t="str">
        <f t="shared" si="59"/>
        <v>2A-Infographie (2A)-2018</v>
      </c>
    </row>
    <row r="640" spans="1:11" x14ac:dyDescent="0.25">
      <c r="A640" s="5">
        <v>2019</v>
      </c>
      <c r="B640" t="str">
        <f t="shared" si="54"/>
        <v>AG_INFO_TS</v>
      </c>
      <c r="C640" t="str">
        <f t="shared" si="55"/>
        <v>INFO202-AG_INFO_TS_2019</v>
      </c>
      <c r="D640" t="str">
        <f>Konosys_Data!J640</f>
        <v>INFO202</v>
      </c>
      <c r="E640" s="4" t="str">
        <f>LEFT('[1]Konosys-export'!AA640,1)</f>
        <v>1</v>
      </c>
      <c r="F640" s="4" t="str">
        <f>LEFT(Konosys_Data!I640,FIND("_",Konosys_Data!I640)-1)</f>
        <v>AG</v>
      </c>
      <c r="G640" s="11" t="str">
        <f t="shared" si="56"/>
        <v>INFO</v>
      </c>
      <c r="H640" s="4" t="str">
        <f t="shared" si="57"/>
        <v>TS</v>
      </c>
      <c r="I640" s="4" t="str">
        <f>RIGHT(Konosys_Data!I640, LEN(Konosys_Data!I640) - FIND("_",Konosys_Data!I640))</f>
        <v>INFO_TS_2A-Infographie (2A)-2018</v>
      </c>
      <c r="J640" s="10" t="str">
        <f t="shared" si="58"/>
        <v>TS_2A-Infographie (2A)-2018</v>
      </c>
      <c r="K640" t="str">
        <f t="shared" si="59"/>
        <v>2A-Infographie (2A)-2018</v>
      </c>
    </row>
    <row r="641" spans="1:11" x14ac:dyDescent="0.25">
      <c r="A641" s="5">
        <v>2019</v>
      </c>
      <c r="B641" t="str">
        <f t="shared" si="54"/>
        <v>NTIC_TRI_TS</v>
      </c>
      <c r="C641" t="str">
        <f t="shared" si="55"/>
        <v>TRI203-NTIC_TRI_TS_2019</v>
      </c>
      <c r="D641" t="str">
        <f>Konosys_Data!J641</f>
        <v>TRI203</v>
      </c>
      <c r="E641" s="4" t="str">
        <f>LEFT('[1]Konosys-export'!AA641,1)</f>
        <v>2</v>
      </c>
      <c r="F641" s="4" t="str">
        <f>LEFT(Konosys_Data!I641,FIND("_",Konosys_Data!I641)-1)</f>
        <v>NTIC</v>
      </c>
      <c r="G641" s="11" t="str">
        <f t="shared" si="56"/>
        <v>TRI</v>
      </c>
      <c r="H641" s="4" t="str">
        <f t="shared" si="57"/>
        <v>TS</v>
      </c>
      <c r="I641" s="4" t="str">
        <f>RIGHT(Konosys_Data!I641, LEN(Konosys_Data!I641) - FIND("_",Konosys_Data!I641))</f>
        <v>TRI_TS_2A-Techniques des Réseaux Informatiques (2A)-2018</v>
      </c>
      <c r="J641" s="10" t="str">
        <f t="shared" si="58"/>
        <v>TS_2A-Techniques des Réseaux Informatiques (2A)-2018</v>
      </c>
      <c r="K641" t="str">
        <f t="shared" si="59"/>
        <v>2A-Techniques des Réseaux Informatiques (2A)-2018</v>
      </c>
    </row>
    <row r="642" spans="1:11" x14ac:dyDescent="0.25">
      <c r="A642" s="5">
        <v>2019</v>
      </c>
      <c r="B642" t="str">
        <f t="shared" si="54"/>
        <v>NTIC_TRI_TS</v>
      </c>
      <c r="C642" t="str">
        <f t="shared" si="55"/>
        <v>TRI203-NTIC_TRI_TS_2019</v>
      </c>
      <c r="D642" t="str">
        <f>Konosys_Data!J642</f>
        <v>TRI203</v>
      </c>
      <c r="E642" s="4" t="str">
        <f>LEFT('[1]Konosys-export'!AA642,1)</f>
        <v>1</v>
      </c>
      <c r="F642" s="4" t="str">
        <f>LEFT(Konosys_Data!I642,FIND("_",Konosys_Data!I642)-1)</f>
        <v>NTIC</v>
      </c>
      <c r="G642" s="11" t="str">
        <f t="shared" si="56"/>
        <v>TRI</v>
      </c>
      <c r="H642" s="4" t="str">
        <f t="shared" si="57"/>
        <v>TS</v>
      </c>
      <c r="I642" s="4" t="str">
        <f>RIGHT(Konosys_Data!I642, LEN(Konosys_Data!I642) - FIND("_",Konosys_Data!I642))</f>
        <v>TRI_TS_2A-Techniques des Réseaux Informatiques (2A)-2018</v>
      </c>
      <c r="J642" s="10" t="str">
        <f t="shared" si="58"/>
        <v>TS_2A-Techniques des Réseaux Informatiques (2A)-2018</v>
      </c>
      <c r="K642" t="str">
        <f t="shared" si="59"/>
        <v>2A-Techniques des Réseaux Informatiques (2A)-2018</v>
      </c>
    </row>
    <row r="643" spans="1:11" x14ac:dyDescent="0.25">
      <c r="A643" s="5">
        <v>2019</v>
      </c>
      <c r="B643" t="str">
        <f t="shared" ref="B643:B706" si="60">CONCATENATE(F643,"_",G643,"_",H643)</f>
        <v>NTIC_TRI_TS</v>
      </c>
      <c r="C643" t="str">
        <f t="shared" ref="C643:C706" si="61">CONCATENATE(D643,"-",B643,"_",A643)</f>
        <v>TRI201-NTIC_TRI_TS_2019</v>
      </c>
      <c r="D643" t="str">
        <f>Konosys_Data!J643</f>
        <v>TRI201</v>
      </c>
      <c r="E643" s="4" t="str">
        <f>LEFT('[1]Konosys-export'!AA643,1)</f>
        <v>2</v>
      </c>
      <c r="F643" s="4" t="str">
        <f>LEFT(Konosys_Data!I643,FIND("_",Konosys_Data!I643)-1)</f>
        <v>NTIC</v>
      </c>
      <c r="G643" s="11" t="str">
        <f t="shared" ref="G643:G706" si="62">LEFT(I643,FIND("_",I643) -1)</f>
        <v>TRI</v>
      </c>
      <c r="H643" s="4" t="str">
        <f t="shared" ref="H643:H706" si="63">LEFT(J643,FIND("_",J643)-1)</f>
        <v>TS</v>
      </c>
      <c r="I643" s="4" t="str">
        <f>RIGHT(Konosys_Data!I643, LEN(Konosys_Data!I643) - FIND("_",Konosys_Data!I643))</f>
        <v>TRI_TS_2A-Techniques des Réseaux Informatiques (2A)-2018</v>
      </c>
      <c r="J643" s="10" t="str">
        <f t="shared" ref="J643:J706" si="64">RIGHT(I643,LEN(I643)-FIND("_",I643))</f>
        <v>TS_2A-Techniques des Réseaux Informatiques (2A)-2018</v>
      </c>
      <c r="K643" t="str">
        <f t="shared" ref="K643:K706" si="65">RIGHT(J643,LEN(J643)-FIND("_",J643))</f>
        <v>2A-Techniques des Réseaux Informatiques (2A)-2018</v>
      </c>
    </row>
    <row r="644" spans="1:11" x14ac:dyDescent="0.25">
      <c r="A644" s="5">
        <v>2019</v>
      </c>
      <c r="B644" t="str">
        <f t="shared" si="60"/>
        <v>NTIC_TRI_TS</v>
      </c>
      <c r="C644" t="str">
        <f t="shared" si="61"/>
        <v>TRI201-NTIC_TRI_TS_2019</v>
      </c>
      <c r="D644" t="str">
        <f>Konosys_Data!J644</f>
        <v>TRI201</v>
      </c>
      <c r="E644" s="4" t="str">
        <f>LEFT('[1]Konosys-export'!AA644,1)</f>
        <v>2</v>
      </c>
      <c r="F644" s="4" t="str">
        <f>LEFT(Konosys_Data!I644,FIND("_",Konosys_Data!I644)-1)</f>
        <v>NTIC</v>
      </c>
      <c r="G644" s="11" t="str">
        <f t="shared" si="62"/>
        <v>TRI</v>
      </c>
      <c r="H644" s="4" t="str">
        <f t="shared" si="63"/>
        <v>TS</v>
      </c>
      <c r="I644" s="4" t="str">
        <f>RIGHT(Konosys_Data!I644, LEN(Konosys_Data!I644) - FIND("_",Konosys_Data!I644))</f>
        <v>TRI_TS_2A-Techniques des Réseaux Informatiques (2A)-2018</v>
      </c>
      <c r="J644" s="10" t="str">
        <f t="shared" si="64"/>
        <v>TS_2A-Techniques des Réseaux Informatiques (2A)-2018</v>
      </c>
      <c r="K644" t="str">
        <f t="shared" si="65"/>
        <v>2A-Techniques des Réseaux Informatiques (2A)-2018</v>
      </c>
    </row>
    <row r="645" spans="1:11" x14ac:dyDescent="0.25">
      <c r="A645" s="5">
        <v>2019</v>
      </c>
      <c r="B645" t="str">
        <f t="shared" si="60"/>
        <v>NTIC_TRI_TS</v>
      </c>
      <c r="C645" t="str">
        <f t="shared" si="61"/>
        <v>TRI202-NTIC_TRI_TS_2019</v>
      </c>
      <c r="D645" t="str">
        <f>Konosys_Data!J645</f>
        <v>TRI202</v>
      </c>
      <c r="E645" s="4" t="str">
        <f>LEFT('[1]Konosys-export'!AA645,1)</f>
        <v>1</v>
      </c>
      <c r="F645" s="4" t="str">
        <f>LEFT(Konosys_Data!I645,FIND("_",Konosys_Data!I645)-1)</f>
        <v>NTIC</v>
      </c>
      <c r="G645" s="11" t="str">
        <f t="shared" si="62"/>
        <v>TRI</v>
      </c>
      <c r="H645" s="4" t="str">
        <f t="shared" si="63"/>
        <v>TS</v>
      </c>
      <c r="I645" s="4" t="str">
        <f>RIGHT(Konosys_Data!I645, LEN(Konosys_Data!I645) - FIND("_",Konosys_Data!I645))</f>
        <v>TRI_TS_2A-Techniques des Réseaux Informatiques (2A)-2018</v>
      </c>
      <c r="J645" s="10" t="str">
        <f t="shared" si="64"/>
        <v>TS_2A-Techniques des Réseaux Informatiques (2A)-2018</v>
      </c>
      <c r="K645" t="str">
        <f t="shared" si="65"/>
        <v>2A-Techniques des Réseaux Informatiques (2A)-2018</v>
      </c>
    </row>
    <row r="646" spans="1:11" x14ac:dyDescent="0.25">
      <c r="A646" s="5">
        <v>2019</v>
      </c>
      <c r="B646" t="str">
        <f t="shared" si="60"/>
        <v>NTIC_TMSIR_T</v>
      </c>
      <c r="C646" t="str">
        <f t="shared" si="61"/>
        <v>TMSIR202-NTIC_TMSIR_T_2019</v>
      </c>
      <c r="D646" t="str">
        <f>Konosys_Data!J646</f>
        <v>TMSIR202</v>
      </c>
      <c r="E646" s="4" t="str">
        <f>LEFT('[1]Konosys-export'!AA646,1)</f>
        <v>1</v>
      </c>
      <c r="F646" s="4" t="str">
        <f>LEFT(Konosys_Data!I646,FIND("_",Konosys_Data!I646)-1)</f>
        <v>NTIC</v>
      </c>
      <c r="G646" s="11" t="str">
        <f t="shared" si="62"/>
        <v>TMSIR</v>
      </c>
      <c r="H646" s="4" t="str">
        <f t="shared" si="63"/>
        <v>T</v>
      </c>
      <c r="I646" s="4" t="str">
        <f>RIGHT(Konosys_Data!I646, LEN(Konosys_Data!I646) - FIND("_",Konosys_Data!I646))</f>
        <v>TMSIR_T_2A-Technicien en Maintenance et Support Informatique et Réseaux (2A)-2018</v>
      </c>
      <c r="J646" s="10" t="str">
        <f t="shared" si="64"/>
        <v>T_2A-Technicien en Maintenance et Support Informatique et Réseaux (2A)-2018</v>
      </c>
      <c r="K646" t="str">
        <f t="shared" si="65"/>
        <v>2A-Technicien en Maintenance et Support Informatique et Réseaux (2A)-2018</v>
      </c>
    </row>
    <row r="647" spans="1:11" x14ac:dyDescent="0.25">
      <c r="A647" s="5">
        <v>2019</v>
      </c>
      <c r="B647" t="str">
        <f t="shared" si="60"/>
        <v>NTIC_TRI_TS</v>
      </c>
      <c r="C647" t="str">
        <f t="shared" si="61"/>
        <v>TRI203-NTIC_TRI_TS_2019</v>
      </c>
      <c r="D647" t="str">
        <f>Konosys_Data!J647</f>
        <v>TRI203</v>
      </c>
      <c r="E647" s="4" t="str">
        <f>LEFT('[1]Konosys-export'!AA647,1)</f>
        <v>2</v>
      </c>
      <c r="F647" s="4" t="str">
        <f>LEFT(Konosys_Data!I647,FIND("_",Konosys_Data!I647)-1)</f>
        <v>NTIC</v>
      </c>
      <c r="G647" s="11" t="str">
        <f t="shared" si="62"/>
        <v>TRI</v>
      </c>
      <c r="H647" s="4" t="str">
        <f t="shared" si="63"/>
        <v>TS</v>
      </c>
      <c r="I647" s="4" t="str">
        <f>RIGHT(Konosys_Data!I647, LEN(Konosys_Data!I647) - FIND("_",Konosys_Data!I647))</f>
        <v>TRI_TS_2A-Techniques des Réseaux Informatiques (2A)-2018</v>
      </c>
      <c r="J647" s="10" t="str">
        <f t="shared" si="64"/>
        <v>TS_2A-Techniques des Réseaux Informatiques (2A)-2018</v>
      </c>
      <c r="K647" t="str">
        <f t="shared" si="65"/>
        <v>2A-Techniques des Réseaux Informatiques (2A)-2018</v>
      </c>
    </row>
    <row r="648" spans="1:11" x14ac:dyDescent="0.25">
      <c r="A648" s="5">
        <v>2019</v>
      </c>
      <c r="B648" t="str">
        <f t="shared" si="60"/>
        <v>NTIC_TMSIR_T</v>
      </c>
      <c r="C648" t="str">
        <f t="shared" si="61"/>
        <v>TMSIR203-NTIC_TMSIR_T_2019</v>
      </c>
      <c r="D648" t="str">
        <f>Konosys_Data!J648</f>
        <v>TMSIR203</v>
      </c>
      <c r="E648" s="4" t="str">
        <f>LEFT('[1]Konosys-export'!AA648,1)</f>
        <v>2</v>
      </c>
      <c r="F648" s="4" t="str">
        <f>LEFT(Konosys_Data!I648,FIND("_",Konosys_Data!I648)-1)</f>
        <v>NTIC</v>
      </c>
      <c r="G648" s="11" t="str">
        <f t="shared" si="62"/>
        <v>TMSIR</v>
      </c>
      <c r="H648" s="4" t="str">
        <f t="shared" si="63"/>
        <v>T</v>
      </c>
      <c r="I648" s="4" t="str">
        <f>RIGHT(Konosys_Data!I648, LEN(Konosys_Data!I648) - FIND("_",Konosys_Data!I648))</f>
        <v>TMSIR_T_2A-Technicien en Maintenance et Support Informatique et Réseaux (2A)-2018</v>
      </c>
      <c r="J648" s="10" t="str">
        <f t="shared" si="64"/>
        <v>T_2A-Technicien en Maintenance et Support Informatique et Réseaux (2A)-2018</v>
      </c>
      <c r="K648" t="str">
        <f t="shared" si="65"/>
        <v>2A-Technicien en Maintenance et Support Informatique et Réseaux (2A)-2018</v>
      </c>
    </row>
    <row r="649" spans="1:11" x14ac:dyDescent="0.25">
      <c r="A649" s="5">
        <v>2019</v>
      </c>
      <c r="B649" t="str">
        <f t="shared" si="60"/>
        <v>NTIC_TMSIR_T</v>
      </c>
      <c r="C649" t="str">
        <f t="shared" si="61"/>
        <v>TMSIR201-NTIC_TMSIR_T_2019</v>
      </c>
      <c r="D649" t="str">
        <f>Konosys_Data!J649</f>
        <v>TMSIR201</v>
      </c>
      <c r="E649" s="4" t="str">
        <f>LEFT('[1]Konosys-export'!AA649,1)</f>
        <v>2</v>
      </c>
      <c r="F649" s="4" t="str">
        <f>LEFT(Konosys_Data!I649,FIND("_",Konosys_Data!I649)-1)</f>
        <v>NTIC</v>
      </c>
      <c r="G649" s="11" t="str">
        <f t="shared" si="62"/>
        <v>TMSIR</v>
      </c>
      <c r="H649" s="4" t="str">
        <f t="shared" si="63"/>
        <v>T</v>
      </c>
      <c r="I649" s="4" t="str">
        <f>RIGHT(Konosys_Data!I649, LEN(Konosys_Data!I649) - FIND("_",Konosys_Data!I649))</f>
        <v>TMSIR_T_2A-Technicien en Maintenance et Support Informatique et Réseaux (2A)-2018</v>
      </c>
      <c r="J649" s="10" t="str">
        <f t="shared" si="64"/>
        <v>T_2A-Technicien en Maintenance et Support Informatique et Réseaux (2A)-2018</v>
      </c>
      <c r="K649" t="str">
        <f t="shared" si="65"/>
        <v>2A-Technicien en Maintenance et Support Informatique et Réseaux (2A)-2018</v>
      </c>
    </row>
    <row r="650" spans="1:11" x14ac:dyDescent="0.25">
      <c r="A650" s="5">
        <v>2019</v>
      </c>
      <c r="B650" t="str">
        <f t="shared" si="60"/>
        <v>NTIC_TMSIR_T</v>
      </c>
      <c r="C650" t="str">
        <f t="shared" si="61"/>
        <v>TMSIR201-NTIC_TMSIR_T_2019</v>
      </c>
      <c r="D650" t="str">
        <f>Konosys_Data!J650</f>
        <v>TMSIR201</v>
      </c>
      <c r="E650" s="4" t="str">
        <f>LEFT('[1]Konosys-export'!AA650,1)</f>
        <v>2</v>
      </c>
      <c r="F650" s="4" t="str">
        <f>LEFT(Konosys_Data!I650,FIND("_",Konosys_Data!I650)-1)</f>
        <v>NTIC</v>
      </c>
      <c r="G650" s="11" t="str">
        <f t="shared" si="62"/>
        <v>TMSIR</v>
      </c>
      <c r="H650" s="4" t="str">
        <f t="shared" si="63"/>
        <v>T</v>
      </c>
      <c r="I650" s="4" t="str">
        <f>RIGHT(Konosys_Data!I650, LEN(Konosys_Data!I650) - FIND("_",Konosys_Data!I650))</f>
        <v>TMSIR_T_2A-Technicien en Maintenance et Support Informatique et Réseaux (2A)-2018</v>
      </c>
      <c r="J650" s="10" t="str">
        <f t="shared" si="64"/>
        <v>T_2A-Technicien en Maintenance et Support Informatique et Réseaux (2A)-2018</v>
      </c>
      <c r="K650" t="str">
        <f t="shared" si="65"/>
        <v>2A-Technicien en Maintenance et Support Informatique et Réseaux (2A)-2018</v>
      </c>
    </row>
    <row r="651" spans="1:11" x14ac:dyDescent="0.25">
      <c r="A651" s="5">
        <v>2019</v>
      </c>
      <c r="B651" t="str">
        <f t="shared" si="60"/>
        <v>NTIC_TMSIR_T</v>
      </c>
      <c r="C651" t="str">
        <f t="shared" si="61"/>
        <v>TMSIR203-NTIC_TMSIR_T_2019</v>
      </c>
      <c r="D651" t="str">
        <f>Konosys_Data!J651</f>
        <v>TMSIR203</v>
      </c>
      <c r="E651" s="4" t="str">
        <f>LEFT('[1]Konosys-export'!AA651,1)</f>
        <v>2</v>
      </c>
      <c r="F651" s="4" t="str">
        <f>LEFT(Konosys_Data!I651,FIND("_",Konosys_Data!I651)-1)</f>
        <v>NTIC</v>
      </c>
      <c r="G651" s="11" t="str">
        <f t="shared" si="62"/>
        <v>TMSIR</v>
      </c>
      <c r="H651" s="4" t="str">
        <f t="shared" si="63"/>
        <v>T</v>
      </c>
      <c r="I651" s="4" t="str">
        <f>RIGHT(Konosys_Data!I651, LEN(Konosys_Data!I651) - FIND("_",Konosys_Data!I651))</f>
        <v>TMSIR_T_2A-Technicien en Maintenance et Support Informatique et Réseaux (2A)-2018</v>
      </c>
      <c r="J651" s="10" t="str">
        <f t="shared" si="64"/>
        <v>T_2A-Technicien en Maintenance et Support Informatique et Réseaux (2A)-2018</v>
      </c>
      <c r="K651" t="str">
        <f t="shared" si="65"/>
        <v>2A-Technicien en Maintenance et Support Informatique et Réseaux (2A)-2018</v>
      </c>
    </row>
    <row r="652" spans="1:11" x14ac:dyDescent="0.25">
      <c r="A652" s="5">
        <v>2019</v>
      </c>
      <c r="B652" t="str">
        <f t="shared" si="60"/>
        <v>NTIC_TMSIR_T</v>
      </c>
      <c r="C652" t="str">
        <f t="shared" si="61"/>
        <v>TMSIR201-NTIC_TMSIR_T_2019</v>
      </c>
      <c r="D652" t="str">
        <f>Konosys_Data!J652</f>
        <v>TMSIR201</v>
      </c>
      <c r="E652" s="4" t="str">
        <f>LEFT('[1]Konosys-export'!AA652,1)</f>
        <v>2</v>
      </c>
      <c r="F652" s="4" t="str">
        <f>LEFT(Konosys_Data!I652,FIND("_",Konosys_Data!I652)-1)</f>
        <v>NTIC</v>
      </c>
      <c r="G652" s="11" t="str">
        <f t="shared" si="62"/>
        <v>TMSIR</v>
      </c>
      <c r="H652" s="4" t="str">
        <f t="shared" si="63"/>
        <v>T</v>
      </c>
      <c r="I652" s="4" t="str">
        <f>RIGHT(Konosys_Data!I652, LEN(Konosys_Data!I652) - FIND("_",Konosys_Data!I652))</f>
        <v>TMSIR_T_2A-Technicien en Maintenance et Support Informatique et Réseaux (2A)-2018</v>
      </c>
      <c r="J652" s="10" t="str">
        <f t="shared" si="64"/>
        <v>T_2A-Technicien en Maintenance et Support Informatique et Réseaux (2A)-2018</v>
      </c>
      <c r="K652" t="str">
        <f t="shared" si="65"/>
        <v>2A-Technicien en Maintenance et Support Informatique et Réseaux (2A)-2018</v>
      </c>
    </row>
    <row r="653" spans="1:11" x14ac:dyDescent="0.25">
      <c r="A653" s="5">
        <v>2019</v>
      </c>
      <c r="B653" t="str">
        <f t="shared" si="60"/>
        <v>NTIC_TMSIR_T</v>
      </c>
      <c r="C653" t="str">
        <f t="shared" si="61"/>
        <v>TMSIR202-NTIC_TMSIR_T_2019</v>
      </c>
      <c r="D653" t="str">
        <f>Konosys_Data!J653</f>
        <v>TMSIR202</v>
      </c>
      <c r="E653" s="4" t="str">
        <f>LEFT('[1]Konosys-export'!AA653,1)</f>
        <v>2</v>
      </c>
      <c r="F653" s="4" t="str">
        <f>LEFT(Konosys_Data!I653,FIND("_",Konosys_Data!I653)-1)</f>
        <v>NTIC</v>
      </c>
      <c r="G653" s="11" t="str">
        <f t="shared" si="62"/>
        <v>TMSIR</v>
      </c>
      <c r="H653" s="4" t="str">
        <f t="shared" si="63"/>
        <v>T</v>
      </c>
      <c r="I653" s="4" t="str">
        <f>RIGHT(Konosys_Data!I653, LEN(Konosys_Data!I653) - FIND("_",Konosys_Data!I653))</f>
        <v>TMSIR_T_2A-Technicien en Maintenance et Support Informatique et Réseaux (2A)-2018</v>
      </c>
      <c r="J653" s="10" t="str">
        <f t="shared" si="64"/>
        <v>T_2A-Technicien en Maintenance et Support Informatique et Réseaux (2A)-2018</v>
      </c>
      <c r="K653" t="str">
        <f t="shared" si="65"/>
        <v>2A-Technicien en Maintenance et Support Informatique et Réseaux (2A)-2018</v>
      </c>
    </row>
    <row r="654" spans="1:11" x14ac:dyDescent="0.25">
      <c r="A654" s="5">
        <v>2019</v>
      </c>
      <c r="B654" t="str">
        <f t="shared" si="60"/>
        <v>NTIC_TMSIR_T</v>
      </c>
      <c r="C654" t="str">
        <f t="shared" si="61"/>
        <v>TMSIR202-NTIC_TMSIR_T_2019</v>
      </c>
      <c r="D654" t="str">
        <f>Konosys_Data!J654</f>
        <v>TMSIR202</v>
      </c>
      <c r="E654" s="4" t="str">
        <f>LEFT('[1]Konosys-export'!AA654,1)</f>
        <v>2</v>
      </c>
      <c r="F654" s="4" t="str">
        <f>LEFT(Konosys_Data!I654,FIND("_",Konosys_Data!I654)-1)</f>
        <v>NTIC</v>
      </c>
      <c r="G654" s="11" t="str">
        <f t="shared" si="62"/>
        <v>TMSIR</v>
      </c>
      <c r="H654" s="4" t="str">
        <f t="shared" si="63"/>
        <v>T</v>
      </c>
      <c r="I654" s="4" t="str">
        <f>RIGHT(Konosys_Data!I654, LEN(Konosys_Data!I654) - FIND("_",Konosys_Data!I654))</f>
        <v>TMSIR_T_2A-Technicien en Maintenance et Support Informatique et Réseaux (2A)-2018</v>
      </c>
      <c r="J654" s="10" t="str">
        <f t="shared" si="64"/>
        <v>T_2A-Technicien en Maintenance et Support Informatique et Réseaux (2A)-2018</v>
      </c>
      <c r="K654" t="str">
        <f t="shared" si="65"/>
        <v>2A-Technicien en Maintenance et Support Informatique et Réseaux (2A)-2018</v>
      </c>
    </row>
    <row r="655" spans="1:11" x14ac:dyDescent="0.25">
      <c r="A655" s="5">
        <v>2019</v>
      </c>
      <c r="B655" t="str">
        <f t="shared" si="60"/>
        <v>NTIC_TMSIR_T</v>
      </c>
      <c r="C655" t="str">
        <f t="shared" si="61"/>
        <v>TMSIR201-NTIC_TMSIR_T_2019</v>
      </c>
      <c r="D655" t="str">
        <f>Konosys_Data!J655</f>
        <v>TMSIR201</v>
      </c>
      <c r="E655" s="4" t="str">
        <f>LEFT('[1]Konosys-export'!AA655,1)</f>
        <v>2</v>
      </c>
      <c r="F655" s="4" t="str">
        <f>LEFT(Konosys_Data!I655,FIND("_",Konosys_Data!I655)-1)</f>
        <v>NTIC</v>
      </c>
      <c r="G655" s="11" t="str">
        <f t="shared" si="62"/>
        <v>TMSIR</v>
      </c>
      <c r="H655" s="4" t="str">
        <f t="shared" si="63"/>
        <v>T</v>
      </c>
      <c r="I655" s="4" t="str">
        <f>RIGHT(Konosys_Data!I655, LEN(Konosys_Data!I655) - FIND("_",Konosys_Data!I655))</f>
        <v>TMSIR_T_2A-Technicien en Maintenance et Support Informatique et Réseaux (2A)-2018</v>
      </c>
      <c r="J655" s="10" t="str">
        <f t="shared" si="64"/>
        <v>T_2A-Technicien en Maintenance et Support Informatique et Réseaux (2A)-2018</v>
      </c>
      <c r="K655" t="str">
        <f t="shared" si="65"/>
        <v>2A-Technicien en Maintenance et Support Informatique et Réseaux (2A)-2018</v>
      </c>
    </row>
    <row r="656" spans="1:11" x14ac:dyDescent="0.25">
      <c r="A656" s="5">
        <v>2019</v>
      </c>
      <c r="B656" t="str">
        <f t="shared" si="60"/>
        <v>NTIC_TMSIR_T</v>
      </c>
      <c r="C656" t="str">
        <f t="shared" si="61"/>
        <v>TMSIR203-NTIC_TMSIR_T_2019</v>
      </c>
      <c r="D656" t="str">
        <f>Konosys_Data!J656</f>
        <v>TMSIR203</v>
      </c>
      <c r="E656" s="4" t="str">
        <f>LEFT('[1]Konosys-export'!AA656,1)</f>
        <v>2</v>
      </c>
      <c r="F656" s="4" t="str">
        <f>LEFT(Konosys_Data!I656,FIND("_",Konosys_Data!I656)-1)</f>
        <v>NTIC</v>
      </c>
      <c r="G656" s="11" t="str">
        <f t="shared" si="62"/>
        <v>TMSIR</v>
      </c>
      <c r="H656" s="4" t="str">
        <f t="shared" si="63"/>
        <v>T</v>
      </c>
      <c r="I656" s="4" t="str">
        <f>RIGHT(Konosys_Data!I656, LEN(Konosys_Data!I656) - FIND("_",Konosys_Data!I656))</f>
        <v>TMSIR_T_2A-Technicien en Maintenance et Support Informatique et Réseaux (2A)-2018</v>
      </c>
      <c r="J656" s="10" t="str">
        <f t="shared" si="64"/>
        <v>T_2A-Technicien en Maintenance et Support Informatique et Réseaux (2A)-2018</v>
      </c>
      <c r="K656" t="str">
        <f t="shared" si="65"/>
        <v>2A-Technicien en Maintenance et Support Informatique et Réseaux (2A)-2018</v>
      </c>
    </row>
    <row r="657" spans="1:11" x14ac:dyDescent="0.25">
      <c r="A657" s="5">
        <v>2019</v>
      </c>
      <c r="B657" t="str">
        <f t="shared" si="60"/>
        <v>NTIC_TMSIR_T</v>
      </c>
      <c r="C657" t="str">
        <f t="shared" si="61"/>
        <v>TMSIR201-NTIC_TMSIR_T_2019</v>
      </c>
      <c r="D657" t="str">
        <f>Konosys_Data!J657</f>
        <v>TMSIR201</v>
      </c>
      <c r="E657" s="4" t="str">
        <f>LEFT('[1]Konosys-export'!AA657,1)</f>
        <v>2</v>
      </c>
      <c r="F657" s="4" t="str">
        <f>LEFT(Konosys_Data!I657,FIND("_",Konosys_Data!I657)-1)</f>
        <v>NTIC</v>
      </c>
      <c r="G657" s="11" t="str">
        <f t="shared" si="62"/>
        <v>TMSIR</v>
      </c>
      <c r="H657" s="4" t="str">
        <f t="shared" si="63"/>
        <v>T</v>
      </c>
      <c r="I657" s="4" t="str">
        <f>RIGHT(Konosys_Data!I657, LEN(Konosys_Data!I657) - FIND("_",Konosys_Data!I657))</f>
        <v>TMSIR_T_2A-Technicien en Maintenance et Support Informatique et Réseaux (2A)-2018</v>
      </c>
      <c r="J657" s="10" t="str">
        <f t="shared" si="64"/>
        <v>T_2A-Technicien en Maintenance et Support Informatique et Réseaux (2A)-2018</v>
      </c>
      <c r="K657" t="str">
        <f t="shared" si="65"/>
        <v>2A-Technicien en Maintenance et Support Informatique et Réseaux (2A)-2018</v>
      </c>
    </row>
    <row r="658" spans="1:11" x14ac:dyDescent="0.25">
      <c r="A658" s="5">
        <v>2019</v>
      </c>
      <c r="B658" t="str">
        <f t="shared" si="60"/>
        <v>NTIC_TMSIR_T</v>
      </c>
      <c r="C658" t="str">
        <f t="shared" si="61"/>
        <v>TMSIR203-NTIC_TMSIR_T_2019</v>
      </c>
      <c r="D658" t="str">
        <f>Konosys_Data!J658</f>
        <v>TMSIR203</v>
      </c>
      <c r="E658" s="4" t="str">
        <f>LEFT('[1]Konosys-export'!AA658,1)</f>
        <v>2</v>
      </c>
      <c r="F658" s="4" t="str">
        <f>LEFT(Konosys_Data!I658,FIND("_",Konosys_Data!I658)-1)</f>
        <v>NTIC</v>
      </c>
      <c r="G658" s="11" t="str">
        <f t="shared" si="62"/>
        <v>TMSIR</v>
      </c>
      <c r="H658" s="4" t="str">
        <f t="shared" si="63"/>
        <v>T</v>
      </c>
      <c r="I658" s="4" t="str">
        <f>RIGHT(Konosys_Data!I658, LEN(Konosys_Data!I658) - FIND("_",Konosys_Data!I658))</f>
        <v>TMSIR_T_2A-Technicien en Maintenance et Support Informatique et Réseaux (2A)-2018</v>
      </c>
      <c r="J658" s="10" t="str">
        <f t="shared" si="64"/>
        <v>T_2A-Technicien en Maintenance et Support Informatique et Réseaux (2A)-2018</v>
      </c>
      <c r="K658" t="str">
        <f t="shared" si="65"/>
        <v>2A-Technicien en Maintenance et Support Informatique et Réseaux (2A)-2018</v>
      </c>
    </row>
    <row r="659" spans="1:11" x14ac:dyDescent="0.25">
      <c r="A659" s="5">
        <v>2019</v>
      </c>
      <c r="B659" t="str">
        <f t="shared" si="60"/>
        <v>NTIC_TMSIR_T</v>
      </c>
      <c r="C659" t="str">
        <f t="shared" si="61"/>
        <v>TMSIR203-NTIC_TMSIR_T_2019</v>
      </c>
      <c r="D659" t="str">
        <f>Konosys_Data!J659</f>
        <v>TMSIR203</v>
      </c>
      <c r="E659" s="4" t="str">
        <f>LEFT('[1]Konosys-export'!AA659,1)</f>
        <v>2</v>
      </c>
      <c r="F659" s="4" t="str">
        <f>LEFT(Konosys_Data!I659,FIND("_",Konosys_Data!I659)-1)</f>
        <v>NTIC</v>
      </c>
      <c r="G659" s="11" t="str">
        <f t="shared" si="62"/>
        <v>TMSIR</v>
      </c>
      <c r="H659" s="4" t="str">
        <f t="shared" si="63"/>
        <v>T</v>
      </c>
      <c r="I659" s="4" t="str">
        <f>RIGHT(Konosys_Data!I659, LEN(Konosys_Data!I659) - FIND("_",Konosys_Data!I659))</f>
        <v>TMSIR_T_2A-Technicien en Maintenance et Support Informatique et Réseaux (2A)-2018</v>
      </c>
      <c r="J659" s="10" t="str">
        <f t="shared" si="64"/>
        <v>T_2A-Technicien en Maintenance et Support Informatique et Réseaux (2A)-2018</v>
      </c>
      <c r="K659" t="str">
        <f t="shared" si="65"/>
        <v>2A-Technicien en Maintenance et Support Informatique et Réseaux (2A)-2018</v>
      </c>
    </row>
    <row r="660" spans="1:11" x14ac:dyDescent="0.25">
      <c r="A660" s="5">
        <v>2019</v>
      </c>
      <c r="B660" t="str">
        <f t="shared" si="60"/>
        <v>NTIC_TMSIR_T</v>
      </c>
      <c r="C660" t="str">
        <f t="shared" si="61"/>
        <v>TMSIR203-NTIC_TMSIR_T_2019</v>
      </c>
      <c r="D660" t="str">
        <f>Konosys_Data!J660</f>
        <v>TMSIR203</v>
      </c>
      <c r="E660" s="4" t="str">
        <f>LEFT('[1]Konosys-export'!AA660,1)</f>
        <v>2</v>
      </c>
      <c r="F660" s="4" t="str">
        <f>LEFT(Konosys_Data!I660,FIND("_",Konosys_Data!I660)-1)</f>
        <v>NTIC</v>
      </c>
      <c r="G660" s="11" t="str">
        <f t="shared" si="62"/>
        <v>TMSIR</v>
      </c>
      <c r="H660" s="4" t="str">
        <f t="shared" si="63"/>
        <v>T</v>
      </c>
      <c r="I660" s="4" t="str">
        <f>RIGHT(Konosys_Data!I660, LEN(Konosys_Data!I660) - FIND("_",Konosys_Data!I660))</f>
        <v>TMSIR_T_2A-Technicien en Maintenance et Support Informatique et Réseaux (2A)-2018</v>
      </c>
      <c r="J660" s="10" t="str">
        <f t="shared" si="64"/>
        <v>T_2A-Technicien en Maintenance et Support Informatique et Réseaux (2A)-2018</v>
      </c>
      <c r="K660" t="str">
        <f t="shared" si="65"/>
        <v>2A-Technicien en Maintenance et Support Informatique et Réseaux (2A)-2018</v>
      </c>
    </row>
    <row r="661" spans="1:11" x14ac:dyDescent="0.25">
      <c r="A661" s="5">
        <v>2019</v>
      </c>
      <c r="B661" t="str">
        <f t="shared" si="60"/>
        <v>NTIC_TDI_TS</v>
      </c>
      <c r="C661" t="str">
        <f t="shared" si="61"/>
        <v>TDI203-NTIC_TDI_TS_2019</v>
      </c>
      <c r="D661" t="str">
        <f>Konosys_Data!J661</f>
        <v>TDI203</v>
      </c>
      <c r="E661" s="4" t="str">
        <f>LEFT('[1]Konosys-export'!AA661,1)</f>
        <v>2</v>
      </c>
      <c r="F661" s="4" t="str">
        <f>LEFT(Konosys_Data!I661,FIND("_",Konosys_Data!I661)-1)</f>
        <v>NTIC</v>
      </c>
      <c r="G661" s="11" t="str">
        <f t="shared" si="62"/>
        <v>TDI</v>
      </c>
      <c r="H661" s="4" t="str">
        <f t="shared" si="63"/>
        <v>TS</v>
      </c>
      <c r="I661" s="4" t="str">
        <f>RIGHT(Konosys_Data!I661, LEN(Konosys_Data!I661) - FIND("_",Konosys_Data!I661))</f>
        <v>TDI_TS_2A-Techniques de Développement Informatique (2A)-2018</v>
      </c>
      <c r="J661" s="10" t="str">
        <f t="shared" si="64"/>
        <v>TS_2A-Techniques de Développement Informatique (2A)-2018</v>
      </c>
      <c r="K661" t="str">
        <f t="shared" si="65"/>
        <v>2A-Techniques de Développement Informatique (2A)-2018</v>
      </c>
    </row>
    <row r="662" spans="1:11" x14ac:dyDescent="0.25">
      <c r="A662" s="5">
        <v>2019</v>
      </c>
      <c r="B662" t="str">
        <f t="shared" si="60"/>
        <v>NTIC_TDM_TS</v>
      </c>
      <c r="C662" t="str">
        <f t="shared" si="61"/>
        <v>TDM201-NTIC_TDM_TS_2019</v>
      </c>
      <c r="D662" t="str">
        <f>Konosys_Data!J662</f>
        <v>TDM201</v>
      </c>
      <c r="E662" s="4" t="str">
        <f>LEFT('[1]Konosys-export'!AA662,1)</f>
        <v>2</v>
      </c>
      <c r="F662" s="4" t="str">
        <f>LEFT(Konosys_Data!I662,FIND("_",Konosys_Data!I662)-1)</f>
        <v>NTIC</v>
      </c>
      <c r="G662" s="11" t="str">
        <f t="shared" si="62"/>
        <v>TDM</v>
      </c>
      <c r="H662" s="4" t="str">
        <f t="shared" si="63"/>
        <v>TS</v>
      </c>
      <c r="I662" s="4" t="str">
        <f>RIGHT(Konosys_Data!I662, LEN(Konosys_Data!I662) - FIND("_",Konosys_Data!I662))</f>
        <v>TDM_TS_2A-Techniques de Développement Multimédia (2A)-2018</v>
      </c>
      <c r="J662" s="10" t="str">
        <f t="shared" si="64"/>
        <v>TS_2A-Techniques de Développement Multimédia (2A)-2018</v>
      </c>
      <c r="K662" t="str">
        <f t="shared" si="65"/>
        <v>2A-Techniques de Développement Multimédia (2A)-2018</v>
      </c>
    </row>
    <row r="663" spans="1:11" x14ac:dyDescent="0.25">
      <c r="A663" s="5">
        <v>2019</v>
      </c>
      <c r="B663" t="str">
        <f t="shared" si="60"/>
        <v>NTIC_TDM_TS</v>
      </c>
      <c r="C663" t="str">
        <f t="shared" si="61"/>
        <v>TDM201-NTIC_TDM_TS_2019</v>
      </c>
      <c r="D663" t="str">
        <f>Konosys_Data!J663</f>
        <v>TDM201</v>
      </c>
      <c r="E663" s="4" t="str">
        <f>LEFT('[1]Konosys-export'!AA663,1)</f>
        <v>2</v>
      </c>
      <c r="F663" s="4" t="str">
        <f>LEFT(Konosys_Data!I663,FIND("_",Konosys_Data!I663)-1)</f>
        <v>NTIC</v>
      </c>
      <c r="G663" s="11" t="str">
        <f t="shared" si="62"/>
        <v>TDM</v>
      </c>
      <c r="H663" s="4" t="str">
        <f t="shared" si="63"/>
        <v>TS</v>
      </c>
      <c r="I663" s="4" t="str">
        <f>RIGHT(Konosys_Data!I663, LEN(Konosys_Data!I663) - FIND("_",Konosys_Data!I663))</f>
        <v>TDM_TS_2A-Techniques de Développement Multimédia (2A)-2018</v>
      </c>
      <c r="J663" s="10" t="str">
        <f t="shared" si="64"/>
        <v>TS_2A-Techniques de Développement Multimédia (2A)-2018</v>
      </c>
      <c r="K663" t="str">
        <f t="shared" si="65"/>
        <v>2A-Techniques de Développement Multimédia (2A)-2018</v>
      </c>
    </row>
    <row r="664" spans="1:11" x14ac:dyDescent="0.25">
      <c r="A664" s="5">
        <v>2019</v>
      </c>
      <c r="B664" t="str">
        <f t="shared" si="60"/>
        <v>NTIC_TDM_TS</v>
      </c>
      <c r="C664" t="str">
        <f t="shared" si="61"/>
        <v>TDM201-NTIC_TDM_TS_2019</v>
      </c>
      <c r="D664" t="str">
        <f>Konosys_Data!J664</f>
        <v>TDM201</v>
      </c>
      <c r="E664" s="4" t="str">
        <f>LEFT('[1]Konosys-export'!AA664,1)</f>
        <v>2</v>
      </c>
      <c r="F664" s="4" t="str">
        <f>LEFT(Konosys_Data!I664,FIND("_",Konosys_Data!I664)-1)</f>
        <v>NTIC</v>
      </c>
      <c r="G664" s="11" t="str">
        <f t="shared" si="62"/>
        <v>TDM</v>
      </c>
      <c r="H664" s="4" t="str">
        <f t="shared" si="63"/>
        <v>TS</v>
      </c>
      <c r="I664" s="4" t="str">
        <f>RIGHT(Konosys_Data!I664, LEN(Konosys_Data!I664) - FIND("_",Konosys_Data!I664))</f>
        <v>TDM_TS_2A-Techniques de Développement Multimédia (2A)-2018</v>
      </c>
      <c r="J664" s="10" t="str">
        <f t="shared" si="64"/>
        <v>TS_2A-Techniques de Développement Multimédia (2A)-2018</v>
      </c>
      <c r="K664" t="str">
        <f t="shared" si="65"/>
        <v>2A-Techniques de Développement Multimédia (2A)-2018</v>
      </c>
    </row>
    <row r="665" spans="1:11" x14ac:dyDescent="0.25">
      <c r="A665" s="5">
        <v>2019</v>
      </c>
      <c r="B665" t="str">
        <f t="shared" si="60"/>
        <v>NTIC_TDM_TS</v>
      </c>
      <c r="C665" t="str">
        <f t="shared" si="61"/>
        <v>TDM201-NTIC_TDM_TS_2019</v>
      </c>
      <c r="D665" t="str">
        <f>Konosys_Data!J665</f>
        <v>TDM201</v>
      </c>
      <c r="E665" s="4" t="str">
        <f>LEFT('[1]Konosys-export'!AA665,1)</f>
        <v>2</v>
      </c>
      <c r="F665" s="4" t="str">
        <f>LEFT(Konosys_Data!I665,FIND("_",Konosys_Data!I665)-1)</f>
        <v>NTIC</v>
      </c>
      <c r="G665" s="11" t="str">
        <f t="shared" si="62"/>
        <v>TDM</v>
      </c>
      <c r="H665" s="4" t="str">
        <f t="shared" si="63"/>
        <v>TS</v>
      </c>
      <c r="I665" s="4" t="str">
        <f>RIGHT(Konosys_Data!I665, LEN(Konosys_Data!I665) - FIND("_",Konosys_Data!I665))</f>
        <v>TDM_TS_2A-Techniques de Développement Multimédia (2A)-2018</v>
      </c>
      <c r="J665" s="10" t="str">
        <f t="shared" si="64"/>
        <v>TS_2A-Techniques de Développement Multimédia (2A)-2018</v>
      </c>
      <c r="K665" t="str">
        <f t="shared" si="65"/>
        <v>2A-Techniques de Développement Multimédia (2A)-2018</v>
      </c>
    </row>
    <row r="666" spans="1:11" x14ac:dyDescent="0.25">
      <c r="A666" s="5">
        <v>2019</v>
      </c>
      <c r="B666" t="str">
        <f t="shared" si="60"/>
        <v>NTIC_TDM_TS</v>
      </c>
      <c r="C666" t="str">
        <f t="shared" si="61"/>
        <v>TDM202-NTIC_TDM_TS_2019</v>
      </c>
      <c r="D666" t="str">
        <f>Konosys_Data!J666</f>
        <v>TDM202</v>
      </c>
      <c r="E666" s="4" t="str">
        <f>LEFT('[1]Konosys-export'!AA666,1)</f>
        <v>2</v>
      </c>
      <c r="F666" s="4" t="str">
        <f>LEFT(Konosys_Data!I666,FIND("_",Konosys_Data!I666)-1)</f>
        <v>NTIC</v>
      </c>
      <c r="G666" s="11" t="str">
        <f t="shared" si="62"/>
        <v>TDM</v>
      </c>
      <c r="H666" s="4" t="str">
        <f t="shared" si="63"/>
        <v>TS</v>
      </c>
      <c r="I666" s="4" t="str">
        <f>RIGHT(Konosys_Data!I666, LEN(Konosys_Data!I666) - FIND("_",Konosys_Data!I666))</f>
        <v>TDM_TS_2A-Techniques de Développement Multimédia (2A)-2018</v>
      </c>
      <c r="J666" s="10" t="str">
        <f t="shared" si="64"/>
        <v>TS_2A-Techniques de Développement Multimédia (2A)-2018</v>
      </c>
      <c r="K666" t="str">
        <f t="shared" si="65"/>
        <v>2A-Techniques de Développement Multimédia (2A)-2018</v>
      </c>
    </row>
    <row r="667" spans="1:11" x14ac:dyDescent="0.25">
      <c r="A667" s="5">
        <v>2019</v>
      </c>
      <c r="B667" t="str">
        <f t="shared" si="60"/>
        <v>NTIC_TRI_TS</v>
      </c>
      <c r="C667" t="str">
        <f t="shared" si="61"/>
        <v>TRI205-NTIC_TRI_TS_2019</v>
      </c>
      <c r="D667" t="str">
        <f>Konosys_Data!J667</f>
        <v>TRI205</v>
      </c>
      <c r="E667" s="4" t="str">
        <f>LEFT('[1]Konosys-export'!AA667,1)</f>
        <v>1</v>
      </c>
      <c r="F667" s="4" t="str">
        <f>LEFT(Konosys_Data!I667,FIND("_",Konosys_Data!I667)-1)</f>
        <v>NTIC</v>
      </c>
      <c r="G667" s="11" t="str">
        <f t="shared" si="62"/>
        <v>TRI</v>
      </c>
      <c r="H667" s="4" t="str">
        <f t="shared" si="63"/>
        <v>TS</v>
      </c>
      <c r="I667" s="4" t="str">
        <f>RIGHT(Konosys_Data!I667, LEN(Konosys_Data!I667) - FIND("_",Konosys_Data!I667))</f>
        <v>TRI_TS_2A-Techniques des Réseaux Informatiques (2A)-2018</v>
      </c>
      <c r="J667" s="10" t="str">
        <f t="shared" si="64"/>
        <v>TS_2A-Techniques des Réseaux Informatiques (2A)-2018</v>
      </c>
      <c r="K667" t="str">
        <f t="shared" si="65"/>
        <v>2A-Techniques des Réseaux Informatiques (2A)-2018</v>
      </c>
    </row>
    <row r="668" spans="1:11" x14ac:dyDescent="0.25">
      <c r="A668" s="5">
        <v>2019</v>
      </c>
      <c r="B668" t="str">
        <f t="shared" si="60"/>
        <v>NTIC_TRI_TS</v>
      </c>
      <c r="C668" t="str">
        <f t="shared" si="61"/>
        <v>TRI201-NTIC_TRI_TS_2019</v>
      </c>
      <c r="D668" t="str">
        <f>Konosys_Data!J668</f>
        <v>TRI201</v>
      </c>
      <c r="E668" s="4" t="str">
        <f>LEFT('[1]Konosys-export'!AA668,1)</f>
        <v>1</v>
      </c>
      <c r="F668" s="4" t="str">
        <f>LEFT(Konosys_Data!I668,FIND("_",Konosys_Data!I668)-1)</f>
        <v>NTIC</v>
      </c>
      <c r="G668" s="11" t="str">
        <f t="shared" si="62"/>
        <v>TRI</v>
      </c>
      <c r="H668" s="4" t="str">
        <f t="shared" si="63"/>
        <v>TS</v>
      </c>
      <c r="I668" s="4" t="str">
        <f>RIGHT(Konosys_Data!I668, LEN(Konosys_Data!I668) - FIND("_",Konosys_Data!I668))</f>
        <v>TRI_TS_2A-Techniques des Réseaux Informatiques (2A)-2018</v>
      </c>
      <c r="J668" s="10" t="str">
        <f t="shared" si="64"/>
        <v>TS_2A-Techniques des Réseaux Informatiques (2A)-2018</v>
      </c>
      <c r="K668" t="str">
        <f t="shared" si="65"/>
        <v>2A-Techniques des Réseaux Informatiques (2A)-2018</v>
      </c>
    </row>
    <row r="669" spans="1:11" x14ac:dyDescent="0.25">
      <c r="A669" s="5">
        <v>2019</v>
      </c>
      <c r="B669" t="str">
        <f t="shared" si="60"/>
        <v>NTIC_TRI_TS</v>
      </c>
      <c r="C669" t="str">
        <f t="shared" si="61"/>
        <v>TRI106-NTIC_TRI_TS_2019</v>
      </c>
      <c r="D669" t="str">
        <f>Konosys_Data!J669</f>
        <v>TRI106</v>
      </c>
      <c r="E669" s="4" t="str">
        <f>LEFT('[1]Konosys-export'!AA669,1)</f>
        <v>1</v>
      </c>
      <c r="F669" s="4" t="str">
        <f>LEFT(Konosys_Data!I669,FIND("_",Konosys_Data!I669)-1)</f>
        <v>NTIC</v>
      </c>
      <c r="G669" s="11" t="str">
        <f t="shared" si="62"/>
        <v>TRI</v>
      </c>
      <c r="H669" s="4" t="str">
        <f t="shared" si="63"/>
        <v>TS</v>
      </c>
      <c r="I669" s="4" t="str">
        <f>RIGHT(Konosys_Data!I669, LEN(Konosys_Data!I669) - FIND("_",Konosys_Data!I669))</f>
        <v>TRI_TS_1A-Techniques des Réseaux Informatiques (1A)-2018</v>
      </c>
      <c r="J669" s="10" t="str">
        <f t="shared" si="64"/>
        <v>TS_1A-Techniques des Réseaux Informatiques (1A)-2018</v>
      </c>
      <c r="K669" t="str">
        <f t="shared" si="65"/>
        <v>1A-Techniques des Réseaux Informatiques (1A)-2018</v>
      </c>
    </row>
    <row r="670" spans="1:11" x14ac:dyDescent="0.25">
      <c r="A670" s="5">
        <v>2019</v>
      </c>
      <c r="B670" t="str">
        <f t="shared" si="60"/>
        <v>NTIC_TRI_TS</v>
      </c>
      <c r="C670" t="str">
        <f t="shared" si="61"/>
        <v>TRI205-NTIC_TRI_TS_2019</v>
      </c>
      <c r="D670" t="str">
        <f>Konosys_Data!J670</f>
        <v>TRI205</v>
      </c>
      <c r="E670" s="4" t="str">
        <f>LEFT('[1]Konosys-export'!AA670,1)</f>
        <v>2</v>
      </c>
      <c r="F670" s="4" t="str">
        <f>LEFT(Konosys_Data!I670,FIND("_",Konosys_Data!I670)-1)</f>
        <v>NTIC</v>
      </c>
      <c r="G670" s="11" t="str">
        <f t="shared" si="62"/>
        <v>TRI</v>
      </c>
      <c r="H670" s="4" t="str">
        <f t="shared" si="63"/>
        <v>TS</v>
      </c>
      <c r="I670" s="4" t="str">
        <f>RIGHT(Konosys_Data!I670, LEN(Konosys_Data!I670) - FIND("_",Konosys_Data!I670))</f>
        <v>TRI_TS_2A-Techniques des Réseaux Informatiques (2A)-2018</v>
      </c>
      <c r="J670" s="10" t="str">
        <f t="shared" si="64"/>
        <v>TS_2A-Techniques des Réseaux Informatiques (2A)-2018</v>
      </c>
      <c r="K670" t="str">
        <f t="shared" si="65"/>
        <v>2A-Techniques des Réseaux Informatiques (2A)-2018</v>
      </c>
    </row>
    <row r="671" spans="1:11" x14ac:dyDescent="0.25">
      <c r="A671" s="5">
        <v>2019</v>
      </c>
      <c r="B671" t="str">
        <f t="shared" si="60"/>
        <v>NTIC_TRI_TS</v>
      </c>
      <c r="C671" t="str">
        <f t="shared" si="61"/>
        <v>TRI203-NTIC_TRI_TS_2019</v>
      </c>
      <c r="D671" t="str">
        <f>Konosys_Data!J671</f>
        <v>TRI203</v>
      </c>
      <c r="E671" s="4" t="str">
        <f>LEFT('[1]Konosys-export'!AA671,1)</f>
        <v>2</v>
      </c>
      <c r="F671" s="4" t="str">
        <f>LEFT(Konosys_Data!I671,FIND("_",Konosys_Data!I671)-1)</f>
        <v>NTIC</v>
      </c>
      <c r="G671" s="11" t="str">
        <f t="shared" si="62"/>
        <v>TRI</v>
      </c>
      <c r="H671" s="4" t="str">
        <f t="shared" si="63"/>
        <v>TS</v>
      </c>
      <c r="I671" s="4" t="str">
        <f>RIGHT(Konosys_Data!I671, LEN(Konosys_Data!I671) - FIND("_",Konosys_Data!I671))</f>
        <v>TRI_TS_2A-Techniques des Réseaux Informatiques (2A)-2018</v>
      </c>
      <c r="J671" s="10" t="str">
        <f t="shared" si="64"/>
        <v>TS_2A-Techniques des Réseaux Informatiques (2A)-2018</v>
      </c>
      <c r="K671" t="str">
        <f t="shared" si="65"/>
        <v>2A-Techniques des Réseaux Informatiques (2A)-2018</v>
      </c>
    </row>
    <row r="672" spans="1:11" x14ac:dyDescent="0.25">
      <c r="A672" s="5">
        <v>2019</v>
      </c>
      <c r="B672" t="str">
        <f t="shared" si="60"/>
        <v>NTIC_TRI_TS</v>
      </c>
      <c r="C672" t="str">
        <f t="shared" si="61"/>
        <v>TRI203-NTIC_TRI_TS_2019</v>
      </c>
      <c r="D672" t="str">
        <f>Konosys_Data!J672</f>
        <v>TRI203</v>
      </c>
      <c r="E672" s="4" t="str">
        <f>LEFT('[1]Konosys-export'!AA672,1)</f>
        <v>2</v>
      </c>
      <c r="F672" s="4" t="str">
        <f>LEFT(Konosys_Data!I672,FIND("_",Konosys_Data!I672)-1)</f>
        <v>NTIC</v>
      </c>
      <c r="G672" s="11" t="str">
        <f t="shared" si="62"/>
        <v>TRI</v>
      </c>
      <c r="H672" s="4" t="str">
        <f t="shared" si="63"/>
        <v>TS</v>
      </c>
      <c r="I672" s="4" t="str">
        <f>RIGHT(Konosys_Data!I672, LEN(Konosys_Data!I672) - FIND("_",Konosys_Data!I672))</f>
        <v>TRI_TS_2A-Techniques des Réseaux Informatiques (2A)-2018</v>
      </c>
      <c r="J672" s="10" t="str">
        <f t="shared" si="64"/>
        <v>TS_2A-Techniques des Réseaux Informatiques (2A)-2018</v>
      </c>
      <c r="K672" t="str">
        <f t="shared" si="65"/>
        <v>2A-Techniques des Réseaux Informatiques (2A)-2018</v>
      </c>
    </row>
    <row r="673" spans="1:11" x14ac:dyDescent="0.25">
      <c r="A673" s="5">
        <v>2019</v>
      </c>
      <c r="B673" t="str">
        <f t="shared" si="60"/>
        <v>NTIC_TRI_TS</v>
      </c>
      <c r="C673" t="str">
        <f t="shared" si="61"/>
        <v>TRI202-NTIC_TRI_TS_2019</v>
      </c>
      <c r="D673" t="str">
        <f>Konosys_Data!J673</f>
        <v>TRI202</v>
      </c>
      <c r="E673" s="4" t="str">
        <f>LEFT('[1]Konosys-export'!AA673,1)</f>
        <v>2</v>
      </c>
      <c r="F673" s="4" t="str">
        <f>LEFT(Konosys_Data!I673,FIND("_",Konosys_Data!I673)-1)</f>
        <v>NTIC</v>
      </c>
      <c r="G673" s="11" t="str">
        <f t="shared" si="62"/>
        <v>TRI</v>
      </c>
      <c r="H673" s="4" t="str">
        <f t="shared" si="63"/>
        <v>TS</v>
      </c>
      <c r="I673" s="4" t="str">
        <f>RIGHT(Konosys_Data!I673, LEN(Konosys_Data!I673) - FIND("_",Konosys_Data!I673))</f>
        <v>TRI_TS_2A-Techniques des Réseaux Informatiques (2A)-2018</v>
      </c>
      <c r="J673" s="10" t="str">
        <f t="shared" si="64"/>
        <v>TS_2A-Techniques des Réseaux Informatiques (2A)-2018</v>
      </c>
      <c r="K673" t="str">
        <f t="shared" si="65"/>
        <v>2A-Techniques des Réseaux Informatiques (2A)-2018</v>
      </c>
    </row>
    <row r="674" spans="1:11" x14ac:dyDescent="0.25">
      <c r="A674" s="5">
        <v>2019</v>
      </c>
      <c r="B674" t="str">
        <f t="shared" si="60"/>
        <v>NTIC_TRI_TS</v>
      </c>
      <c r="C674" t="str">
        <f t="shared" si="61"/>
        <v>TRI201-NTIC_TRI_TS_2019</v>
      </c>
      <c r="D674" t="str">
        <f>Konosys_Data!J674</f>
        <v>TRI201</v>
      </c>
      <c r="E674" s="4" t="str">
        <f>LEFT('[1]Konosys-export'!AA674,1)</f>
        <v>2</v>
      </c>
      <c r="F674" s="4" t="str">
        <f>LEFT(Konosys_Data!I674,FIND("_",Konosys_Data!I674)-1)</f>
        <v>NTIC</v>
      </c>
      <c r="G674" s="11" t="str">
        <f t="shared" si="62"/>
        <v>TRI</v>
      </c>
      <c r="H674" s="4" t="str">
        <f t="shared" si="63"/>
        <v>TS</v>
      </c>
      <c r="I674" s="4" t="str">
        <f>RIGHT(Konosys_Data!I674, LEN(Konosys_Data!I674) - FIND("_",Konosys_Data!I674))</f>
        <v>TRI_TS_2A-Techniques des Réseaux Informatiques (2A)-2018</v>
      </c>
      <c r="J674" s="10" t="str">
        <f t="shared" si="64"/>
        <v>TS_2A-Techniques des Réseaux Informatiques (2A)-2018</v>
      </c>
      <c r="K674" t="str">
        <f t="shared" si="65"/>
        <v>2A-Techniques des Réseaux Informatiques (2A)-2018</v>
      </c>
    </row>
    <row r="675" spans="1:11" x14ac:dyDescent="0.25">
      <c r="A675" s="5">
        <v>2019</v>
      </c>
      <c r="B675" t="str">
        <f t="shared" si="60"/>
        <v>NTIC_TMSIR_T</v>
      </c>
      <c r="C675" t="str">
        <f t="shared" si="61"/>
        <v>TMSIR202-NTIC_TMSIR_T_2019</v>
      </c>
      <c r="D675" t="str">
        <f>Konosys_Data!J675</f>
        <v>TMSIR202</v>
      </c>
      <c r="E675" s="4" t="str">
        <f>LEFT('[1]Konosys-export'!AA675,1)</f>
        <v>2</v>
      </c>
      <c r="F675" s="4" t="str">
        <f>LEFT(Konosys_Data!I675,FIND("_",Konosys_Data!I675)-1)</f>
        <v>NTIC</v>
      </c>
      <c r="G675" s="11" t="str">
        <f t="shared" si="62"/>
        <v>TMSIR</v>
      </c>
      <c r="H675" s="4" t="str">
        <f t="shared" si="63"/>
        <v>T</v>
      </c>
      <c r="I675" s="4" t="str">
        <f>RIGHT(Konosys_Data!I675, LEN(Konosys_Data!I675) - FIND("_",Konosys_Data!I675))</f>
        <v>TMSIR_T_2A-Technicien en Maintenance et Support Informatique et Réseaux (2A)-2018</v>
      </c>
      <c r="J675" s="10" t="str">
        <f t="shared" si="64"/>
        <v>T_2A-Technicien en Maintenance et Support Informatique et Réseaux (2A)-2018</v>
      </c>
      <c r="K675" t="str">
        <f t="shared" si="65"/>
        <v>2A-Technicien en Maintenance et Support Informatique et Réseaux (2A)-2018</v>
      </c>
    </row>
    <row r="676" spans="1:11" x14ac:dyDescent="0.25">
      <c r="A676" s="5">
        <v>2019</v>
      </c>
      <c r="B676" t="str">
        <f t="shared" si="60"/>
        <v>NTIC_TRI_TS</v>
      </c>
      <c r="C676" t="str">
        <f t="shared" si="61"/>
        <v>TRI201-NTIC_TRI_TS_2019</v>
      </c>
      <c r="D676" t="str">
        <f>Konosys_Data!J676</f>
        <v>TRI201</v>
      </c>
      <c r="E676" s="4" t="str">
        <f>LEFT('[1]Konosys-export'!AA676,1)</f>
        <v>2</v>
      </c>
      <c r="F676" s="4" t="str">
        <f>LEFT(Konosys_Data!I676,FIND("_",Konosys_Data!I676)-1)</f>
        <v>NTIC</v>
      </c>
      <c r="G676" s="11" t="str">
        <f t="shared" si="62"/>
        <v>TRI</v>
      </c>
      <c r="H676" s="4" t="str">
        <f t="shared" si="63"/>
        <v>TS</v>
      </c>
      <c r="I676" s="4" t="str">
        <f>RIGHT(Konosys_Data!I676, LEN(Konosys_Data!I676) - FIND("_",Konosys_Data!I676))</f>
        <v>TRI_TS_2A-Techniques des Réseaux Informatiques (2A)-2018</v>
      </c>
      <c r="J676" s="10" t="str">
        <f t="shared" si="64"/>
        <v>TS_2A-Techniques des Réseaux Informatiques (2A)-2018</v>
      </c>
      <c r="K676" t="str">
        <f t="shared" si="65"/>
        <v>2A-Techniques des Réseaux Informatiques (2A)-2018</v>
      </c>
    </row>
    <row r="677" spans="1:11" x14ac:dyDescent="0.25">
      <c r="A677" s="5">
        <v>2019</v>
      </c>
      <c r="B677" t="str">
        <f t="shared" si="60"/>
        <v>NTIC_TRI_TS</v>
      </c>
      <c r="C677" t="str">
        <f t="shared" si="61"/>
        <v>TRI201-NTIC_TRI_TS_2019</v>
      </c>
      <c r="D677" t="str">
        <f>Konosys_Data!J677</f>
        <v>TRI201</v>
      </c>
      <c r="E677" s="4" t="str">
        <f>LEFT('[1]Konosys-export'!AA677,1)</f>
        <v>2</v>
      </c>
      <c r="F677" s="4" t="str">
        <f>LEFT(Konosys_Data!I677,FIND("_",Konosys_Data!I677)-1)</f>
        <v>NTIC</v>
      </c>
      <c r="G677" s="11" t="str">
        <f t="shared" si="62"/>
        <v>TRI</v>
      </c>
      <c r="H677" s="4" t="str">
        <f t="shared" si="63"/>
        <v>TS</v>
      </c>
      <c r="I677" s="4" t="str">
        <f>RIGHT(Konosys_Data!I677, LEN(Konosys_Data!I677) - FIND("_",Konosys_Data!I677))</f>
        <v>TRI_TS_2A-Techniques des Réseaux Informatiques (2A)-2018</v>
      </c>
      <c r="J677" s="10" t="str">
        <f t="shared" si="64"/>
        <v>TS_2A-Techniques des Réseaux Informatiques (2A)-2018</v>
      </c>
      <c r="K677" t="str">
        <f t="shared" si="65"/>
        <v>2A-Techniques des Réseaux Informatiques (2A)-2018</v>
      </c>
    </row>
    <row r="678" spans="1:11" x14ac:dyDescent="0.25">
      <c r="A678" s="5">
        <v>2019</v>
      </c>
      <c r="B678" t="str">
        <f t="shared" si="60"/>
        <v>NTIC_TDI_TS</v>
      </c>
      <c r="C678" t="str">
        <f t="shared" si="61"/>
        <v>TDI202-NTIC_TDI_TS_2019</v>
      </c>
      <c r="D678" t="str">
        <f>Konosys_Data!J678</f>
        <v>TDI202</v>
      </c>
      <c r="E678" s="4" t="str">
        <f>LEFT('[1]Konosys-export'!AA678,1)</f>
        <v>2</v>
      </c>
      <c r="F678" s="4" t="str">
        <f>LEFT(Konosys_Data!I678,FIND("_",Konosys_Data!I678)-1)</f>
        <v>NTIC</v>
      </c>
      <c r="G678" s="11" t="str">
        <f t="shared" si="62"/>
        <v>TDI</v>
      </c>
      <c r="H678" s="4" t="str">
        <f t="shared" si="63"/>
        <v>TS</v>
      </c>
      <c r="I678" s="4" t="str">
        <f>RIGHT(Konosys_Data!I678, LEN(Konosys_Data!I678) - FIND("_",Konosys_Data!I678))</f>
        <v>TDI_TS_2A-Techniques de Développement Informatique (2A)-2018</v>
      </c>
      <c r="J678" s="10" t="str">
        <f t="shared" si="64"/>
        <v>TS_2A-Techniques de Développement Informatique (2A)-2018</v>
      </c>
      <c r="K678" t="str">
        <f t="shared" si="65"/>
        <v>2A-Techniques de Développement Informatique (2A)-2018</v>
      </c>
    </row>
    <row r="679" spans="1:11" x14ac:dyDescent="0.25">
      <c r="A679" s="5">
        <v>2019</v>
      </c>
      <c r="B679" t="str">
        <f t="shared" si="60"/>
        <v>NTIC_TRI_TS</v>
      </c>
      <c r="C679" t="str">
        <f t="shared" si="61"/>
        <v>TRI203-NTIC_TRI_TS_2019</v>
      </c>
      <c r="D679" t="str">
        <f>Konosys_Data!J679</f>
        <v>TRI203</v>
      </c>
      <c r="E679" s="4" t="str">
        <f>LEFT('[1]Konosys-export'!AA679,1)</f>
        <v>2</v>
      </c>
      <c r="F679" s="4" t="str">
        <f>LEFT(Konosys_Data!I679,FIND("_",Konosys_Data!I679)-1)</f>
        <v>NTIC</v>
      </c>
      <c r="G679" s="11" t="str">
        <f t="shared" si="62"/>
        <v>TRI</v>
      </c>
      <c r="H679" s="4" t="str">
        <f t="shared" si="63"/>
        <v>TS</v>
      </c>
      <c r="I679" s="4" t="str">
        <f>RIGHT(Konosys_Data!I679, LEN(Konosys_Data!I679) - FIND("_",Konosys_Data!I679))</f>
        <v>TRI_TS_2A-Techniques des Réseaux Informatiques (2A)-2018</v>
      </c>
      <c r="J679" s="10" t="str">
        <f t="shared" si="64"/>
        <v>TS_2A-Techniques des Réseaux Informatiques (2A)-2018</v>
      </c>
      <c r="K679" t="str">
        <f t="shared" si="65"/>
        <v>2A-Techniques des Réseaux Informatiques (2A)-2018</v>
      </c>
    </row>
    <row r="680" spans="1:11" x14ac:dyDescent="0.25">
      <c r="A680" s="5">
        <v>2019</v>
      </c>
      <c r="B680" t="str">
        <f t="shared" si="60"/>
        <v>NTIC_TRI_TS</v>
      </c>
      <c r="C680" t="str">
        <f t="shared" si="61"/>
        <v>TRI202-NTIC_TRI_TS_2019</v>
      </c>
      <c r="D680" t="str">
        <f>Konosys_Data!J680</f>
        <v>TRI202</v>
      </c>
      <c r="E680" s="4" t="str">
        <f>LEFT('[1]Konosys-export'!AA680,1)</f>
        <v>2</v>
      </c>
      <c r="F680" s="4" t="str">
        <f>LEFT(Konosys_Data!I680,FIND("_",Konosys_Data!I680)-1)</f>
        <v>NTIC</v>
      </c>
      <c r="G680" s="11" t="str">
        <f t="shared" si="62"/>
        <v>TRI</v>
      </c>
      <c r="H680" s="4" t="str">
        <f t="shared" si="63"/>
        <v>TS</v>
      </c>
      <c r="I680" s="4" t="str">
        <f>RIGHT(Konosys_Data!I680, LEN(Konosys_Data!I680) - FIND("_",Konosys_Data!I680))</f>
        <v>TRI_TS_2A-Techniques des Réseaux Informatiques (2A)-2018</v>
      </c>
      <c r="J680" s="10" t="str">
        <f t="shared" si="64"/>
        <v>TS_2A-Techniques des Réseaux Informatiques (2A)-2018</v>
      </c>
      <c r="K680" t="str">
        <f t="shared" si="65"/>
        <v>2A-Techniques des Réseaux Informatiques (2A)-2018</v>
      </c>
    </row>
    <row r="681" spans="1:11" x14ac:dyDescent="0.25">
      <c r="A681" s="5">
        <v>2019</v>
      </c>
      <c r="B681" t="str">
        <f t="shared" si="60"/>
        <v>NTIC_TRI_TS</v>
      </c>
      <c r="C681" t="str">
        <f t="shared" si="61"/>
        <v>TRI205-NTIC_TRI_TS_2019</v>
      </c>
      <c r="D681" t="str">
        <f>Konosys_Data!J681</f>
        <v>TRI205</v>
      </c>
      <c r="E681" s="4" t="str">
        <f>LEFT('[1]Konosys-export'!AA681,1)</f>
        <v>1</v>
      </c>
      <c r="F681" s="4" t="str">
        <f>LEFT(Konosys_Data!I681,FIND("_",Konosys_Data!I681)-1)</f>
        <v>NTIC</v>
      </c>
      <c r="G681" s="11" t="str">
        <f t="shared" si="62"/>
        <v>TRI</v>
      </c>
      <c r="H681" s="4" t="str">
        <f t="shared" si="63"/>
        <v>TS</v>
      </c>
      <c r="I681" s="4" t="str">
        <f>RIGHT(Konosys_Data!I681, LEN(Konosys_Data!I681) - FIND("_",Konosys_Data!I681))</f>
        <v>TRI_TS_2A-Techniques des Réseaux Informatiques (2A)-2018</v>
      </c>
      <c r="J681" s="10" t="str">
        <f t="shared" si="64"/>
        <v>TS_2A-Techniques des Réseaux Informatiques (2A)-2018</v>
      </c>
      <c r="K681" t="str">
        <f t="shared" si="65"/>
        <v>2A-Techniques des Réseaux Informatiques (2A)-2018</v>
      </c>
    </row>
    <row r="682" spans="1:11" x14ac:dyDescent="0.25">
      <c r="A682" s="5">
        <v>2019</v>
      </c>
      <c r="B682" t="str">
        <f t="shared" si="60"/>
        <v>NTIC_TRI_TS</v>
      </c>
      <c r="C682" t="str">
        <f t="shared" si="61"/>
        <v>TRI203-NTIC_TRI_TS_2019</v>
      </c>
      <c r="D682" t="str">
        <f>Konosys_Data!J682</f>
        <v>TRI203</v>
      </c>
      <c r="E682" s="4" t="str">
        <f>LEFT('[1]Konosys-export'!AA682,1)</f>
        <v>1</v>
      </c>
      <c r="F682" s="4" t="str">
        <f>LEFT(Konosys_Data!I682,FIND("_",Konosys_Data!I682)-1)</f>
        <v>NTIC</v>
      </c>
      <c r="G682" s="11" t="str">
        <f t="shared" si="62"/>
        <v>TRI</v>
      </c>
      <c r="H682" s="4" t="str">
        <f t="shared" si="63"/>
        <v>TS</v>
      </c>
      <c r="I682" s="4" t="str">
        <f>RIGHT(Konosys_Data!I682, LEN(Konosys_Data!I682) - FIND("_",Konosys_Data!I682))</f>
        <v>TRI_TS_2A-Techniques des Réseaux Informatiques (2A)-2018</v>
      </c>
      <c r="J682" s="10" t="str">
        <f t="shared" si="64"/>
        <v>TS_2A-Techniques des Réseaux Informatiques (2A)-2018</v>
      </c>
      <c r="K682" t="str">
        <f t="shared" si="65"/>
        <v>2A-Techniques des Réseaux Informatiques (2A)-2018</v>
      </c>
    </row>
    <row r="683" spans="1:11" x14ac:dyDescent="0.25">
      <c r="A683" s="5">
        <v>2019</v>
      </c>
      <c r="B683" t="str">
        <f t="shared" si="60"/>
        <v>NTIC_TRI_TS</v>
      </c>
      <c r="C683" t="str">
        <f t="shared" si="61"/>
        <v>TRI204-NTIC_TRI_TS_2019</v>
      </c>
      <c r="D683" t="str">
        <f>Konosys_Data!J683</f>
        <v>TRI204</v>
      </c>
      <c r="E683" s="4" t="str">
        <f>LEFT('[1]Konosys-export'!AA683,1)</f>
        <v>1</v>
      </c>
      <c r="F683" s="4" t="str">
        <f>LEFT(Konosys_Data!I683,FIND("_",Konosys_Data!I683)-1)</f>
        <v>NTIC</v>
      </c>
      <c r="G683" s="11" t="str">
        <f t="shared" si="62"/>
        <v>TRI</v>
      </c>
      <c r="H683" s="4" t="str">
        <f t="shared" si="63"/>
        <v>TS</v>
      </c>
      <c r="I683" s="4" t="str">
        <f>RIGHT(Konosys_Data!I683, LEN(Konosys_Data!I683) - FIND("_",Konosys_Data!I683))</f>
        <v>TRI_TS_2A-Techniques des Réseaux Informatiques (2A)-2018</v>
      </c>
      <c r="J683" s="10" t="str">
        <f t="shared" si="64"/>
        <v>TS_2A-Techniques des Réseaux Informatiques (2A)-2018</v>
      </c>
      <c r="K683" t="str">
        <f t="shared" si="65"/>
        <v>2A-Techniques des Réseaux Informatiques (2A)-2018</v>
      </c>
    </row>
    <row r="684" spans="1:11" x14ac:dyDescent="0.25">
      <c r="A684" s="5">
        <v>2019</v>
      </c>
      <c r="B684" t="str">
        <f t="shared" si="60"/>
        <v>NTIC_TRI_TS</v>
      </c>
      <c r="C684" t="str">
        <f t="shared" si="61"/>
        <v>TRI203-NTIC_TRI_TS_2019</v>
      </c>
      <c r="D684" t="str">
        <f>Konosys_Data!J684</f>
        <v>TRI203</v>
      </c>
      <c r="E684" s="4" t="str">
        <f>LEFT('[1]Konosys-export'!AA684,1)</f>
        <v>1</v>
      </c>
      <c r="F684" s="4" t="str">
        <f>LEFT(Konosys_Data!I684,FIND("_",Konosys_Data!I684)-1)</f>
        <v>NTIC</v>
      </c>
      <c r="G684" s="11" t="str">
        <f t="shared" si="62"/>
        <v>TRI</v>
      </c>
      <c r="H684" s="4" t="str">
        <f t="shared" si="63"/>
        <v>TS</v>
      </c>
      <c r="I684" s="4" t="str">
        <f>RIGHT(Konosys_Data!I684, LEN(Konosys_Data!I684) - FIND("_",Konosys_Data!I684))</f>
        <v>TRI_TS_2A-Techniques des Réseaux Informatiques (2A)-2018</v>
      </c>
      <c r="J684" s="10" t="str">
        <f t="shared" si="64"/>
        <v>TS_2A-Techniques des Réseaux Informatiques (2A)-2018</v>
      </c>
      <c r="K684" t="str">
        <f t="shared" si="65"/>
        <v>2A-Techniques des Réseaux Informatiques (2A)-2018</v>
      </c>
    </row>
    <row r="685" spans="1:11" x14ac:dyDescent="0.25">
      <c r="A685" s="5">
        <v>2019</v>
      </c>
      <c r="B685" t="str">
        <f t="shared" si="60"/>
        <v>NTIC_TRI_TS</v>
      </c>
      <c r="C685" t="str">
        <f t="shared" si="61"/>
        <v>TRI202-NTIC_TRI_TS_2019</v>
      </c>
      <c r="D685" t="str">
        <f>Konosys_Data!J685</f>
        <v>TRI202</v>
      </c>
      <c r="E685" s="4" t="str">
        <f>LEFT('[1]Konosys-export'!AA685,1)</f>
        <v>1</v>
      </c>
      <c r="F685" s="4" t="str">
        <f>LEFT(Konosys_Data!I685,FIND("_",Konosys_Data!I685)-1)</f>
        <v>NTIC</v>
      </c>
      <c r="G685" s="11" t="str">
        <f t="shared" si="62"/>
        <v>TRI</v>
      </c>
      <c r="H685" s="4" t="str">
        <f t="shared" si="63"/>
        <v>TS</v>
      </c>
      <c r="I685" s="4" t="str">
        <f>RIGHT(Konosys_Data!I685, LEN(Konosys_Data!I685) - FIND("_",Konosys_Data!I685))</f>
        <v>TRI_TS_2A-Techniques des Réseaux Informatiques (2A)-2018</v>
      </c>
      <c r="J685" s="10" t="str">
        <f t="shared" si="64"/>
        <v>TS_2A-Techniques des Réseaux Informatiques (2A)-2018</v>
      </c>
      <c r="K685" t="str">
        <f t="shared" si="65"/>
        <v>2A-Techniques des Réseaux Informatiques (2A)-2018</v>
      </c>
    </row>
    <row r="686" spans="1:11" x14ac:dyDescent="0.25">
      <c r="A686" s="5">
        <v>2019</v>
      </c>
      <c r="B686" t="str">
        <f t="shared" si="60"/>
        <v>NTIC_TRI_TS</v>
      </c>
      <c r="C686" t="str">
        <f t="shared" si="61"/>
        <v>TRI204-NTIC_TRI_TS_2019</v>
      </c>
      <c r="D686" t="str">
        <f>Konosys_Data!J686</f>
        <v>TRI204</v>
      </c>
      <c r="E686" s="4" t="str">
        <f>LEFT('[1]Konosys-export'!AA686,1)</f>
        <v>1</v>
      </c>
      <c r="F686" s="4" t="str">
        <f>LEFT(Konosys_Data!I686,FIND("_",Konosys_Data!I686)-1)</f>
        <v>NTIC</v>
      </c>
      <c r="G686" s="11" t="str">
        <f t="shared" si="62"/>
        <v>TRI</v>
      </c>
      <c r="H686" s="4" t="str">
        <f t="shared" si="63"/>
        <v>TS</v>
      </c>
      <c r="I686" s="4" t="str">
        <f>RIGHT(Konosys_Data!I686, LEN(Konosys_Data!I686) - FIND("_",Konosys_Data!I686))</f>
        <v>TRI_TS_2A-Techniques des Réseaux Informatiques (2A)-2018</v>
      </c>
      <c r="J686" s="10" t="str">
        <f t="shared" si="64"/>
        <v>TS_2A-Techniques des Réseaux Informatiques (2A)-2018</v>
      </c>
      <c r="K686" t="str">
        <f t="shared" si="65"/>
        <v>2A-Techniques des Réseaux Informatiques (2A)-2018</v>
      </c>
    </row>
    <row r="687" spans="1:11" x14ac:dyDescent="0.25">
      <c r="A687" s="5">
        <v>2019</v>
      </c>
      <c r="B687" t="str">
        <f t="shared" si="60"/>
        <v>NTIC_TRI_TS</v>
      </c>
      <c r="C687" t="str">
        <f t="shared" si="61"/>
        <v>TRI204-NTIC_TRI_TS_2019</v>
      </c>
      <c r="D687" t="str">
        <f>Konosys_Data!J687</f>
        <v>TRI204</v>
      </c>
      <c r="E687" s="4" t="str">
        <f>LEFT('[1]Konosys-export'!AA687,1)</f>
        <v>1</v>
      </c>
      <c r="F687" s="4" t="str">
        <f>LEFT(Konosys_Data!I687,FIND("_",Konosys_Data!I687)-1)</f>
        <v>NTIC</v>
      </c>
      <c r="G687" s="11" t="str">
        <f t="shared" si="62"/>
        <v>TRI</v>
      </c>
      <c r="H687" s="4" t="str">
        <f t="shared" si="63"/>
        <v>TS</v>
      </c>
      <c r="I687" s="4" t="str">
        <f>RIGHT(Konosys_Data!I687, LEN(Konosys_Data!I687) - FIND("_",Konosys_Data!I687))</f>
        <v>TRI_TS_2A-Techniques des Réseaux Informatiques (2A)-2018</v>
      </c>
      <c r="J687" s="10" t="str">
        <f t="shared" si="64"/>
        <v>TS_2A-Techniques des Réseaux Informatiques (2A)-2018</v>
      </c>
      <c r="K687" t="str">
        <f t="shared" si="65"/>
        <v>2A-Techniques des Réseaux Informatiques (2A)-2018</v>
      </c>
    </row>
    <row r="688" spans="1:11" x14ac:dyDescent="0.25">
      <c r="A688" s="5">
        <v>2019</v>
      </c>
      <c r="B688" t="str">
        <f t="shared" si="60"/>
        <v>NTIC_TRI_TS</v>
      </c>
      <c r="C688" t="str">
        <f t="shared" si="61"/>
        <v>TRI203-NTIC_TRI_TS_2019</v>
      </c>
      <c r="D688" t="str">
        <f>Konosys_Data!J688</f>
        <v>TRI203</v>
      </c>
      <c r="E688" s="4" t="str">
        <f>LEFT('[1]Konosys-export'!AA688,1)</f>
        <v>1</v>
      </c>
      <c r="F688" s="4" t="str">
        <f>LEFT(Konosys_Data!I688,FIND("_",Konosys_Data!I688)-1)</f>
        <v>NTIC</v>
      </c>
      <c r="G688" s="11" t="str">
        <f t="shared" si="62"/>
        <v>TRI</v>
      </c>
      <c r="H688" s="4" t="str">
        <f t="shared" si="63"/>
        <v>TS</v>
      </c>
      <c r="I688" s="4" t="str">
        <f>RIGHT(Konosys_Data!I688, LEN(Konosys_Data!I688) - FIND("_",Konosys_Data!I688))</f>
        <v>TRI_TS_2A-Techniques des Réseaux Informatiques (2A)-2018</v>
      </c>
      <c r="J688" s="10" t="str">
        <f t="shared" si="64"/>
        <v>TS_2A-Techniques des Réseaux Informatiques (2A)-2018</v>
      </c>
      <c r="K688" t="str">
        <f t="shared" si="65"/>
        <v>2A-Techniques des Réseaux Informatiques (2A)-2018</v>
      </c>
    </row>
    <row r="689" spans="1:11" x14ac:dyDescent="0.25">
      <c r="A689" s="5">
        <v>2019</v>
      </c>
      <c r="B689" t="str">
        <f t="shared" si="60"/>
        <v>NTIC_TRI_TS</v>
      </c>
      <c r="C689" t="str">
        <f t="shared" si="61"/>
        <v>TRI205-NTIC_TRI_TS_2019</v>
      </c>
      <c r="D689" t="str">
        <f>Konosys_Data!J689</f>
        <v>TRI205</v>
      </c>
      <c r="E689" s="4" t="str">
        <f>LEFT('[1]Konosys-export'!AA689,1)</f>
        <v>2</v>
      </c>
      <c r="F689" s="4" t="str">
        <f>LEFT(Konosys_Data!I689,FIND("_",Konosys_Data!I689)-1)</f>
        <v>NTIC</v>
      </c>
      <c r="G689" s="11" t="str">
        <f t="shared" si="62"/>
        <v>TRI</v>
      </c>
      <c r="H689" s="4" t="str">
        <f t="shared" si="63"/>
        <v>TS</v>
      </c>
      <c r="I689" s="4" t="str">
        <f>RIGHT(Konosys_Data!I689, LEN(Konosys_Data!I689) - FIND("_",Konosys_Data!I689))</f>
        <v>TRI_TS_2A-Techniques des Réseaux Informatiques (2A)-2018</v>
      </c>
      <c r="J689" s="10" t="str">
        <f t="shared" si="64"/>
        <v>TS_2A-Techniques des Réseaux Informatiques (2A)-2018</v>
      </c>
      <c r="K689" t="str">
        <f t="shared" si="65"/>
        <v>2A-Techniques des Réseaux Informatiques (2A)-2018</v>
      </c>
    </row>
    <row r="690" spans="1:11" x14ac:dyDescent="0.25">
      <c r="A690" s="5">
        <v>2019</v>
      </c>
      <c r="B690" t="str">
        <f t="shared" si="60"/>
        <v>NTIC_TRI_TS</v>
      </c>
      <c r="C690" t="str">
        <f t="shared" si="61"/>
        <v>TRI204-NTIC_TRI_TS_2019</v>
      </c>
      <c r="D690" t="str">
        <f>Konosys_Data!J690</f>
        <v>TRI204</v>
      </c>
      <c r="E690" s="4" t="str">
        <f>LEFT('[1]Konosys-export'!AA690,1)</f>
        <v>2</v>
      </c>
      <c r="F690" s="4" t="str">
        <f>LEFT(Konosys_Data!I690,FIND("_",Konosys_Data!I690)-1)</f>
        <v>NTIC</v>
      </c>
      <c r="G690" s="11" t="str">
        <f t="shared" si="62"/>
        <v>TRI</v>
      </c>
      <c r="H690" s="4" t="str">
        <f t="shared" si="63"/>
        <v>TS</v>
      </c>
      <c r="I690" s="4" t="str">
        <f>RIGHT(Konosys_Data!I690, LEN(Konosys_Data!I690) - FIND("_",Konosys_Data!I690))</f>
        <v>TRI_TS_2A-Techniques des Réseaux Informatiques (2A)-2018</v>
      </c>
      <c r="J690" s="10" t="str">
        <f t="shared" si="64"/>
        <v>TS_2A-Techniques des Réseaux Informatiques (2A)-2018</v>
      </c>
      <c r="K690" t="str">
        <f t="shared" si="65"/>
        <v>2A-Techniques des Réseaux Informatiques (2A)-2018</v>
      </c>
    </row>
    <row r="691" spans="1:11" x14ac:dyDescent="0.25">
      <c r="A691" s="5">
        <v>2019</v>
      </c>
      <c r="B691" t="str">
        <f t="shared" si="60"/>
        <v>NTIC_TRI_TS</v>
      </c>
      <c r="C691" t="str">
        <f t="shared" si="61"/>
        <v>TRI201-NTIC_TRI_TS_2019</v>
      </c>
      <c r="D691" t="str">
        <f>Konosys_Data!J691</f>
        <v>TRI201</v>
      </c>
      <c r="E691" s="4" t="str">
        <f>LEFT('[1]Konosys-export'!AA691,1)</f>
        <v>2</v>
      </c>
      <c r="F691" s="4" t="str">
        <f>LEFT(Konosys_Data!I691,FIND("_",Konosys_Data!I691)-1)</f>
        <v>NTIC</v>
      </c>
      <c r="G691" s="11" t="str">
        <f t="shared" si="62"/>
        <v>TRI</v>
      </c>
      <c r="H691" s="4" t="str">
        <f t="shared" si="63"/>
        <v>TS</v>
      </c>
      <c r="I691" s="4" t="str">
        <f>RIGHT(Konosys_Data!I691, LEN(Konosys_Data!I691) - FIND("_",Konosys_Data!I691))</f>
        <v>TRI_TS_2A-Techniques des Réseaux Informatiques (2A)-2018</v>
      </c>
      <c r="J691" s="10" t="str">
        <f t="shared" si="64"/>
        <v>TS_2A-Techniques des Réseaux Informatiques (2A)-2018</v>
      </c>
      <c r="K691" t="str">
        <f t="shared" si="65"/>
        <v>2A-Techniques des Réseaux Informatiques (2A)-2018</v>
      </c>
    </row>
    <row r="692" spans="1:11" x14ac:dyDescent="0.25">
      <c r="A692" s="5">
        <v>2019</v>
      </c>
      <c r="B692" t="str">
        <f t="shared" si="60"/>
        <v>NTIC_TRI_TS</v>
      </c>
      <c r="C692" t="str">
        <f t="shared" si="61"/>
        <v>TRI204-NTIC_TRI_TS_2019</v>
      </c>
      <c r="D692" t="str">
        <f>Konosys_Data!J692</f>
        <v>TRI204</v>
      </c>
      <c r="E692" s="4" t="str">
        <f>LEFT('[1]Konosys-export'!AA692,1)</f>
        <v>2</v>
      </c>
      <c r="F692" s="4" t="str">
        <f>LEFT(Konosys_Data!I692,FIND("_",Konosys_Data!I692)-1)</f>
        <v>NTIC</v>
      </c>
      <c r="G692" s="11" t="str">
        <f t="shared" si="62"/>
        <v>TRI</v>
      </c>
      <c r="H692" s="4" t="str">
        <f t="shared" si="63"/>
        <v>TS</v>
      </c>
      <c r="I692" s="4" t="str">
        <f>RIGHT(Konosys_Data!I692, LEN(Konosys_Data!I692) - FIND("_",Konosys_Data!I692))</f>
        <v>TRI_TS_2A-Techniques des Réseaux Informatiques (2A)-2018</v>
      </c>
      <c r="J692" s="10" t="str">
        <f t="shared" si="64"/>
        <v>TS_2A-Techniques des Réseaux Informatiques (2A)-2018</v>
      </c>
      <c r="K692" t="str">
        <f t="shared" si="65"/>
        <v>2A-Techniques des Réseaux Informatiques (2A)-2018</v>
      </c>
    </row>
    <row r="693" spans="1:11" x14ac:dyDescent="0.25">
      <c r="A693" s="5">
        <v>2019</v>
      </c>
      <c r="B693" t="str">
        <f t="shared" si="60"/>
        <v>NTIC_TRI_TS</v>
      </c>
      <c r="C693" t="str">
        <f t="shared" si="61"/>
        <v>TRI204-NTIC_TRI_TS_2019</v>
      </c>
      <c r="D693" t="str">
        <f>Konosys_Data!J693</f>
        <v>TRI204</v>
      </c>
      <c r="E693" s="4" t="str">
        <f>LEFT('[1]Konosys-export'!AA693,1)</f>
        <v>2</v>
      </c>
      <c r="F693" s="4" t="str">
        <f>LEFT(Konosys_Data!I693,FIND("_",Konosys_Data!I693)-1)</f>
        <v>NTIC</v>
      </c>
      <c r="G693" s="11" t="str">
        <f t="shared" si="62"/>
        <v>TRI</v>
      </c>
      <c r="H693" s="4" t="str">
        <f t="shared" si="63"/>
        <v>TS</v>
      </c>
      <c r="I693" s="4" t="str">
        <f>RIGHT(Konosys_Data!I693, LEN(Konosys_Data!I693) - FIND("_",Konosys_Data!I693))</f>
        <v>TRI_TS_2A-Techniques des Réseaux Informatiques (2A)-2018</v>
      </c>
      <c r="J693" s="10" t="str">
        <f t="shared" si="64"/>
        <v>TS_2A-Techniques des Réseaux Informatiques (2A)-2018</v>
      </c>
      <c r="K693" t="str">
        <f t="shared" si="65"/>
        <v>2A-Techniques des Réseaux Informatiques (2A)-2018</v>
      </c>
    </row>
    <row r="694" spans="1:11" x14ac:dyDescent="0.25">
      <c r="A694" s="5">
        <v>2019</v>
      </c>
      <c r="B694" t="str">
        <f t="shared" si="60"/>
        <v>NTIC_TRI_TS</v>
      </c>
      <c r="C694" t="str">
        <f t="shared" si="61"/>
        <v>TRI106-NTIC_TRI_TS_2019</v>
      </c>
      <c r="D694" t="str">
        <f>Konosys_Data!J694</f>
        <v>TRI106</v>
      </c>
      <c r="E694" s="4" t="str">
        <f>LEFT('[1]Konosys-export'!AA694,1)</f>
        <v>2</v>
      </c>
      <c r="F694" s="4" t="str">
        <f>LEFT(Konosys_Data!I694,FIND("_",Konosys_Data!I694)-1)</f>
        <v>NTIC</v>
      </c>
      <c r="G694" s="11" t="str">
        <f t="shared" si="62"/>
        <v>TRI</v>
      </c>
      <c r="H694" s="4" t="str">
        <f t="shared" si="63"/>
        <v>TS</v>
      </c>
      <c r="I694" s="4" t="str">
        <f>RIGHT(Konosys_Data!I694, LEN(Konosys_Data!I694) - FIND("_",Konosys_Data!I694))</f>
        <v>TRI_TS_1A-Techniques des Réseaux Informatiques (1A)-2018</v>
      </c>
      <c r="J694" s="10" t="str">
        <f t="shared" si="64"/>
        <v>TS_1A-Techniques des Réseaux Informatiques (1A)-2018</v>
      </c>
      <c r="K694" t="str">
        <f t="shared" si="65"/>
        <v>1A-Techniques des Réseaux Informatiques (1A)-2018</v>
      </c>
    </row>
    <row r="695" spans="1:11" x14ac:dyDescent="0.25">
      <c r="A695" s="5">
        <v>2019</v>
      </c>
      <c r="B695" t="str">
        <f t="shared" si="60"/>
        <v>NTIC_TRI_TS</v>
      </c>
      <c r="C695" t="str">
        <f t="shared" si="61"/>
        <v>TRI204-NTIC_TRI_TS_2019</v>
      </c>
      <c r="D695" t="str">
        <f>Konosys_Data!J695</f>
        <v>TRI204</v>
      </c>
      <c r="E695" s="4" t="str">
        <f>LEFT('[1]Konosys-export'!AA695,1)</f>
        <v>2</v>
      </c>
      <c r="F695" s="4" t="str">
        <f>LEFT(Konosys_Data!I695,FIND("_",Konosys_Data!I695)-1)</f>
        <v>NTIC</v>
      </c>
      <c r="G695" s="11" t="str">
        <f t="shared" si="62"/>
        <v>TRI</v>
      </c>
      <c r="H695" s="4" t="str">
        <f t="shared" si="63"/>
        <v>TS</v>
      </c>
      <c r="I695" s="4" t="str">
        <f>RIGHT(Konosys_Data!I695, LEN(Konosys_Data!I695) - FIND("_",Konosys_Data!I695))</f>
        <v>TRI_TS_2A-Techniques des Réseaux Informatiques (2A)-2018</v>
      </c>
      <c r="J695" s="10" t="str">
        <f t="shared" si="64"/>
        <v>TS_2A-Techniques des Réseaux Informatiques (2A)-2018</v>
      </c>
      <c r="K695" t="str">
        <f t="shared" si="65"/>
        <v>2A-Techniques des Réseaux Informatiques (2A)-2018</v>
      </c>
    </row>
    <row r="696" spans="1:11" x14ac:dyDescent="0.25">
      <c r="A696" s="5">
        <v>2019</v>
      </c>
      <c r="B696" t="str">
        <f t="shared" si="60"/>
        <v>NTIC_TRI_TS</v>
      </c>
      <c r="C696" t="str">
        <f t="shared" si="61"/>
        <v>TRI205-NTIC_TRI_TS_2019</v>
      </c>
      <c r="D696" t="str">
        <f>Konosys_Data!J696</f>
        <v>TRI205</v>
      </c>
      <c r="E696" s="4" t="str">
        <f>LEFT('[1]Konosys-export'!AA696,1)</f>
        <v>2</v>
      </c>
      <c r="F696" s="4" t="str">
        <f>LEFT(Konosys_Data!I696,FIND("_",Konosys_Data!I696)-1)</f>
        <v>NTIC</v>
      </c>
      <c r="G696" s="11" t="str">
        <f t="shared" si="62"/>
        <v>TRI</v>
      </c>
      <c r="H696" s="4" t="str">
        <f t="shared" si="63"/>
        <v>TS</v>
      </c>
      <c r="I696" s="4" t="str">
        <f>RIGHT(Konosys_Data!I696, LEN(Konosys_Data!I696) - FIND("_",Konosys_Data!I696))</f>
        <v>TRI_TS_2A-Techniques des Réseaux Informatiques (2A)-2018</v>
      </c>
      <c r="J696" s="10" t="str">
        <f t="shared" si="64"/>
        <v>TS_2A-Techniques des Réseaux Informatiques (2A)-2018</v>
      </c>
      <c r="K696" t="str">
        <f t="shared" si="65"/>
        <v>2A-Techniques des Réseaux Informatiques (2A)-2018</v>
      </c>
    </row>
    <row r="697" spans="1:11" x14ac:dyDescent="0.25">
      <c r="A697" s="5">
        <v>2019</v>
      </c>
      <c r="B697" t="str">
        <f t="shared" si="60"/>
        <v>NTIC_TRI_TS</v>
      </c>
      <c r="C697" t="str">
        <f t="shared" si="61"/>
        <v>TRI205-NTIC_TRI_TS_2019</v>
      </c>
      <c r="D697" t="str">
        <f>Konosys_Data!J697</f>
        <v>TRI205</v>
      </c>
      <c r="E697" s="4" t="str">
        <f>LEFT('[1]Konosys-export'!AA697,1)</f>
        <v>2</v>
      </c>
      <c r="F697" s="4" t="str">
        <f>LEFT(Konosys_Data!I697,FIND("_",Konosys_Data!I697)-1)</f>
        <v>NTIC</v>
      </c>
      <c r="G697" s="11" t="str">
        <f t="shared" si="62"/>
        <v>TRI</v>
      </c>
      <c r="H697" s="4" t="str">
        <f t="shared" si="63"/>
        <v>TS</v>
      </c>
      <c r="I697" s="4" t="str">
        <f>RIGHT(Konosys_Data!I697, LEN(Konosys_Data!I697) - FIND("_",Konosys_Data!I697))</f>
        <v>TRI_TS_2A-Techniques des Réseaux Informatiques (2A)-2018</v>
      </c>
      <c r="J697" s="10" t="str">
        <f t="shared" si="64"/>
        <v>TS_2A-Techniques des Réseaux Informatiques (2A)-2018</v>
      </c>
      <c r="K697" t="str">
        <f t="shared" si="65"/>
        <v>2A-Techniques des Réseaux Informatiques (2A)-2018</v>
      </c>
    </row>
    <row r="698" spans="1:11" x14ac:dyDescent="0.25">
      <c r="A698" s="5">
        <v>2019</v>
      </c>
      <c r="B698" t="str">
        <f t="shared" si="60"/>
        <v>NTIC_TRI_TS</v>
      </c>
      <c r="C698" t="str">
        <f t="shared" si="61"/>
        <v>TRI204-NTIC_TRI_TS_2019</v>
      </c>
      <c r="D698" t="str">
        <f>Konosys_Data!J698</f>
        <v>TRI204</v>
      </c>
      <c r="E698" s="4" t="str">
        <f>LEFT('[1]Konosys-export'!AA698,1)</f>
        <v>2</v>
      </c>
      <c r="F698" s="4" t="str">
        <f>LEFT(Konosys_Data!I698,FIND("_",Konosys_Data!I698)-1)</f>
        <v>NTIC</v>
      </c>
      <c r="G698" s="11" t="str">
        <f t="shared" si="62"/>
        <v>TRI</v>
      </c>
      <c r="H698" s="4" t="str">
        <f t="shared" si="63"/>
        <v>TS</v>
      </c>
      <c r="I698" s="4" t="str">
        <f>RIGHT(Konosys_Data!I698, LEN(Konosys_Data!I698) - FIND("_",Konosys_Data!I698))</f>
        <v>TRI_TS_2A-Techniques des Réseaux Informatiques (2A)-2018</v>
      </c>
      <c r="J698" s="10" t="str">
        <f t="shared" si="64"/>
        <v>TS_2A-Techniques des Réseaux Informatiques (2A)-2018</v>
      </c>
      <c r="K698" t="str">
        <f t="shared" si="65"/>
        <v>2A-Techniques des Réseaux Informatiques (2A)-2018</v>
      </c>
    </row>
    <row r="699" spans="1:11" x14ac:dyDescent="0.25">
      <c r="A699" s="5">
        <v>2019</v>
      </c>
      <c r="B699" t="str">
        <f t="shared" si="60"/>
        <v>NTIC_TRI_TS</v>
      </c>
      <c r="C699" t="str">
        <f t="shared" si="61"/>
        <v>TRI205-NTIC_TRI_TS_2019</v>
      </c>
      <c r="D699" t="str">
        <f>Konosys_Data!J699</f>
        <v>TRI205</v>
      </c>
      <c r="E699" s="4" t="str">
        <f>LEFT('[1]Konosys-export'!AA699,1)</f>
        <v>2</v>
      </c>
      <c r="F699" s="4" t="str">
        <f>LEFT(Konosys_Data!I699,FIND("_",Konosys_Data!I699)-1)</f>
        <v>NTIC</v>
      </c>
      <c r="G699" s="11" t="str">
        <f t="shared" si="62"/>
        <v>TRI</v>
      </c>
      <c r="H699" s="4" t="str">
        <f t="shared" si="63"/>
        <v>TS</v>
      </c>
      <c r="I699" s="4" t="str">
        <f>RIGHT(Konosys_Data!I699, LEN(Konosys_Data!I699) - FIND("_",Konosys_Data!I699))</f>
        <v>TRI_TS_2A-Techniques des Réseaux Informatiques (2A)-2018</v>
      </c>
      <c r="J699" s="10" t="str">
        <f t="shared" si="64"/>
        <v>TS_2A-Techniques des Réseaux Informatiques (2A)-2018</v>
      </c>
      <c r="K699" t="str">
        <f t="shared" si="65"/>
        <v>2A-Techniques des Réseaux Informatiques (2A)-2018</v>
      </c>
    </row>
    <row r="700" spans="1:11" x14ac:dyDescent="0.25">
      <c r="A700" s="5">
        <v>2019</v>
      </c>
      <c r="B700" t="str">
        <f t="shared" si="60"/>
        <v>NTIC_TDM_TS</v>
      </c>
      <c r="C700" t="str">
        <f t="shared" si="61"/>
        <v>TDM103-NTIC_TDM_TS_2019</v>
      </c>
      <c r="D700" t="str">
        <f>Konosys_Data!J700</f>
        <v>TDM103</v>
      </c>
      <c r="E700" s="4" t="str">
        <f>LEFT('[1]Konosys-export'!AA700,1)</f>
        <v>2</v>
      </c>
      <c r="F700" s="4" t="str">
        <f>LEFT(Konosys_Data!I700,FIND("_",Konosys_Data!I700)-1)</f>
        <v>NTIC</v>
      </c>
      <c r="G700" s="11" t="str">
        <f t="shared" si="62"/>
        <v>TDM</v>
      </c>
      <c r="H700" s="4" t="str">
        <f t="shared" si="63"/>
        <v>TS</v>
      </c>
      <c r="I700" s="4" t="str">
        <f>RIGHT(Konosys_Data!I700, LEN(Konosys_Data!I700) - FIND("_",Konosys_Data!I700))</f>
        <v>TDM_TS_1A-Techniques de Développement Multimédia (1A)-2018</v>
      </c>
      <c r="J700" s="10" t="str">
        <f t="shared" si="64"/>
        <v>TS_1A-Techniques de Développement Multimédia (1A)-2018</v>
      </c>
      <c r="K700" t="str">
        <f t="shared" si="65"/>
        <v>1A-Techniques de Développement Multimédia (1A)-2018</v>
      </c>
    </row>
    <row r="701" spans="1:11" x14ac:dyDescent="0.25">
      <c r="A701" s="5">
        <v>2019</v>
      </c>
      <c r="B701" t="str">
        <f t="shared" si="60"/>
        <v>NTIC_TRI_TS</v>
      </c>
      <c r="C701" t="str">
        <f t="shared" si="61"/>
        <v>TRI201-NTIC_TRI_TS_2019</v>
      </c>
      <c r="D701" t="str">
        <f>Konosys_Data!J701</f>
        <v>TRI201</v>
      </c>
      <c r="E701" s="4" t="str">
        <f>LEFT('[1]Konosys-export'!AA701,1)</f>
        <v>2</v>
      </c>
      <c r="F701" s="4" t="str">
        <f>LEFT(Konosys_Data!I701,FIND("_",Konosys_Data!I701)-1)</f>
        <v>NTIC</v>
      </c>
      <c r="G701" s="11" t="str">
        <f t="shared" si="62"/>
        <v>TRI</v>
      </c>
      <c r="H701" s="4" t="str">
        <f t="shared" si="63"/>
        <v>TS</v>
      </c>
      <c r="I701" s="4" t="str">
        <f>RIGHT(Konosys_Data!I701, LEN(Konosys_Data!I701) - FIND("_",Konosys_Data!I701))</f>
        <v>TRI_TS_2A-Techniques des Réseaux Informatiques (2A)-2018</v>
      </c>
      <c r="J701" s="10" t="str">
        <f t="shared" si="64"/>
        <v>TS_2A-Techniques des Réseaux Informatiques (2A)-2018</v>
      </c>
      <c r="K701" t="str">
        <f t="shared" si="65"/>
        <v>2A-Techniques des Réseaux Informatiques (2A)-2018</v>
      </c>
    </row>
    <row r="702" spans="1:11" x14ac:dyDescent="0.25">
      <c r="A702" s="5">
        <v>2019</v>
      </c>
      <c r="B702" t="str">
        <f t="shared" si="60"/>
        <v>NTIC_TRI_TS</v>
      </c>
      <c r="C702" t="str">
        <f t="shared" si="61"/>
        <v>TRI202-NTIC_TRI_TS_2019</v>
      </c>
      <c r="D702" t="str">
        <f>Konosys_Data!J702</f>
        <v>TRI202</v>
      </c>
      <c r="E702" s="4" t="str">
        <f>LEFT('[1]Konosys-export'!AA702,1)</f>
        <v>2</v>
      </c>
      <c r="F702" s="4" t="str">
        <f>LEFT(Konosys_Data!I702,FIND("_",Konosys_Data!I702)-1)</f>
        <v>NTIC</v>
      </c>
      <c r="G702" s="11" t="str">
        <f t="shared" si="62"/>
        <v>TRI</v>
      </c>
      <c r="H702" s="4" t="str">
        <f t="shared" si="63"/>
        <v>TS</v>
      </c>
      <c r="I702" s="4" t="str">
        <f>RIGHT(Konosys_Data!I702, LEN(Konosys_Data!I702) - FIND("_",Konosys_Data!I702))</f>
        <v>TRI_TS_2A-Techniques des Réseaux Informatiques (2A)-2018</v>
      </c>
      <c r="J702" s="10" t="str">
        <f t="shared" si="64"/>
        <v>TS_2A-Techniques des Réseaux Informatiques (2A)-2018</v>
      </c>
      <c r="K702" t="str">
        <f t="shared" si="65"/>
        <v>2A-Techniques des Réseaux Informatiques (2A)-2018</v>
      </c>
    </row>
    <row r="703" spans="1:11" x14ac:dyDescent="0.25">
      <c r="A703" s="5">
        <v>2019</v>
      </c>
      <c r="B703" t="str">
        <f t="shared" si="60"/>
        <v>NTIC_TRI_TS</v>
      </c>
      <c r="C703" t="str">
        <f t="shared" si="61"/>
        <v>TRI205-NTIC_TRI_TS_2019</v>
      </c>
      <c r="D703" t="str">
        <f>Konosys_Data!J703</f>
        <v>TRI205</v>
      </c>
      <c r="E703" s="4" t="str">
        <f>LEFT('[1]Konosys-export'!AA703,1)</f>
        <v>2</v>
      </c>
      <c r="F703" s="4" t="str">
        <f>LEFT(Konosys_Data!I703,FIND("_",Konosys_Data!I703)-1)</f>
        <v>NTIC</v>
      </c>
      <c r="G703" s="11" t="str">
        <f t="shared" si="62"/>
        <v>TRI</v>
      </c>
      <c r="H703" s="4" t="str">
        <f t="shared" si="63"/>
        <v>TS</v>
      </c>
      <c r="I703" s="4" t="str">
        <f>RIGHT(Konosys_Data!I703, LEN(Konosys_Data!I703) - FIND("_",Konosys_Data!I703))</f>
        <v>TRI_TS_2A-Techniques des Réseaux Informatiques (2A)-2018</v>
      </c>
      <c r="J703" s="10" t="str">
        <f t="shared" si="64"/>
        <v>TS_2A-Techniques des Réseaux Informatiques (2A)-2018</v>
      </c>
      <c r="K703" t="str">
        <f t="shared" si="65"/>
        <v>2A-Techniques des Réseaux Informatiques (2A)-2018</v>
      </c>
    </row>
    <row r="704" spans="1:11" x14ac:dyDescent="0.25">
      <c r="A704" s="5">
        <v>2019</v>
      </c>
      <c r="B704" t="str">
        <f t="shared" si="60"/>
        <v>NTIC_TRI_TS</v>
      </c>
      <c r="C704" t="str">
        <f t="shared" si="61"/>
        <v>TRI202-NTIC_TRI_TS_2019</v>
      </c>
      <c r="D704" t="str">
        <f>Konosys_Data!J704</f>
        <v>TRI202</v>
      </c>
      <c r="E704" s="4" t="str">
        <f>LEFT('[1]Konosys-export'!AA704,1)</f>
        <v>2</v>
      </c>
      <c r="F704" s="4" t="str">
        <f>LEFT(Konosys_Data!I704,FIND("_",Konosys_Data!I704)-1)</f>
        <v>NTIC</v>
      </c>
      <c r="G704" s="11" t="str">
        <f t="shared" si="62"/>
        <v>TRI</v>
      </c>
      <c r="H704" s="4" t="str">
        <f t="shared" si="63"/>
        <v>TS</v>
      </c>
      <c r="I704" s="4" t="str">
        <f>RIGHT(Konosys_Data!I704, LEN(Konosys_Data!I704) - FIND("_",Konosys_Data!I704))</f>
        <v>TRI_TS_2A-Techniques des Réseaux Informatiques (2A)-2018</v>
      </c>
      <c r="J704" s="10" t="str">
        <f t="shared" si="64"/>
        <v>TS_2A-Techniques des Réseaux Informatiques (2A)-2018</v>
      </c>
      <c r="K704" t="str">
        <f t="shared" si="65"/>
        <v>2A-Techniques des Réseaux Informatiques (2A)-2018</v>
      </c>
    </row>
    <row r="705" spans="1:11" x14ac:dyDescent="0.25">
      <c r="A705" s="5">
        <v>2019</v>
      </c>
      <c r="B705" t="str">
        <f t="shared" si="60"/>
        <v>NTIC_TRI_TS</v>
      </c>
      <c r="C705" t="str">
        <f t="shared" si="61"/>
        <v>TRI205-NTIC_TRI_TS_2019</v>
      </c>
      <c r="D705" t="str">
        <f>Konosys_Data!J705</f>
        <v>TRI205</v>
      </c>
      <c r="E705" s="4" t="str">
        <f>LEFT('[1]Konosys-export'!AA705,1)</f>
        <v>2</v>
      </c>
      <c r="F705" s="4" t="str">
        <f>LEFT(Konosys_Data!I705,FIND("_",Konosys_Data!I705)-1)</f>
        <v>NTIC</v>
      </c>
      <c r="G705" s="11" t="str">
        <f t="shared" si="62"/>
        <v>TRI</v>
      </c>
      <c r="H705" s="4" t="str">
        <f t="shared" si="63"/>
        <v>TS</v>
      </c>
      <c r="I705" s="4" t="str">
        <f>RIGHT(Konosys_Data!I705, LEN(Konosys_Data!I705) - FIND("_",Konosys_Data!I705))</f>
        <v>TRI_TS_2A-Techniques des Réseaux Informatiques (2A)-2018</v>
      </c>
      <c r="J705" s="10" t="str">
        <f t="shared" si="64"/>
        <v>TS_2A-Techniques des Réseaux Informatiques (2A)-2018</v>
      </c>
      <c r="K705" t="str">
        <f t="shared" si="65"/>
        <v>2A-Techniques des Réseaux Informatiques (2A)-2018</v>
      </c>
    </row>
    <row r="706" spans="1:11" x14ac:dyDescent="0.25">
      <c r="A706" s="5">
        <v>2019</v>
      </c>
      <c r="B706" t="str">
        <f t="shared" si="60"/>
        <v>NTIC_TRI_TS</v>
      </c>
      <c r="C706" t="str">
        <f t="shared" si="61"/>
        <v>TRI202-NTIC_TRI_TS_2019</v>
      </c>
      <c r="D706" t="str">
        <f>Konosys_Data!J706</f>
        <v>TRI202</v>
      </c>
      <c r="E706" s="4" t="str">
        <f>LEFT('[1]Konosys-export'!AA706,1)</f>
        <v>2</v>
      </c>
      <c r="F706" s="4" t="str">
        <f>LEFT(Konosys_Data!I706,FIND("_",Konosys_Data!I706)-1)</f>
        <v>NTIC</v>
      </c>
      <c r="G706" s="11" t="str">
        <f t="shared" si="62"/>
        <v>TRI</v>
      </c>
      <c r="H706" s="4" t="str">
        <f t="shared" si="63"/>
        <v>TS</v>
      </c>
      <c r="I706" s="4" t="str">
        <f>RIGHT(Konosys_Data!I706, LEN(Konosys_Data!I706) - FIND("_",Konosys_Data!I706))</f>
        <v>TRI_TS_2A-Techniques des Réseaux Informatiques (2A)-2018</v>
      </c>
      <c r="J706" s="10" t="str">
        <f t="shared" si="64"/>
        <v>TS_2A-Techniques des Réseaux Informatiques (2A)-2018</v>
      </c>
      <c r="K706" t="str">
        <f t="shared" si="65"/>
        <v>2A-Techniques des Réseaux Informatiques (2A)-2018</v>
      </c>
    </row>
    <row r="707" spans="1:11" x14ac:dyDescent="0.25">
      <c r="A707" s="5">
        <v>2019</v>
      </c>
      <c r="B707" t="str">
        <f t="shared" ref="B707:B770" si="66">CONCATENATE(F707,"_",G707,"_",H707)</f>
        <v>NTIC_TRI_TS</v>
      </c>
      <c r="C707" t="str">
        <f t="shared" ref="C707:C770" si="67">CONCATENATE(D707,"-",B707,"_",A707)</f>
        <v>TRI203-NTIC_TRI_TS_2019</v>
      </c>
      <c r="D707" t="str">
        <f>Konosys_Data!J707</f>
        <v>TRI203</v>
      </c>
      <c r="E707" s="4" t="str">
        <f>LEFT('[1]Konosys-export'!AA707,1)</f>
        <v>2</v>
      </c>
      <c r="F707" s="4" t="str">
        <f>LEFT(Konosys_Data!I707,FIND("_",Konosys_Data!I707)-1)</f>
        <v>NTIC</v>
      </c>
      <c r="G707" s="11" t="str">
        <f t="shared" ref="G707:G770" si="68">LEFT(I707,FIND("_",I707) -1)</f>
        <v>TRI</v>
      </c>
      <c r="H707" s="4" t="str">
        <f t="shared" ref="H707:H770" si="69">LEFT(J707,FIND("_",J707)-1)</f>
        <v>TS</v>
      </c>
      <c r="I707" s="4" t="str">
        <f>RIGHT(Konosys_Data!I707, LEN(Konosys_Data!I707) - FIND("_",Konosys_Data!I707))</f>
        <v>TRI_TS_2A-Techniques des Réseaux Informatiques (2A)-2018</v>
      </c>
      <c r="J707" s="10" t="str">
        <f t="shared" ref="J707:J770" si="70">RIGHT(I707,LEN(I707)-FIND("_",I707))</f>
        <v>TS_2A-Techniques des Réseaux Informatiques (2A)-2018</v>
      </c>
      <c r="K707" t="str">
        <f t="shared" ref="K707:K770" si="71">RIGHT(J707,LEN(J707)-FIND("_",J707))</f>
        <v>2A-Techniques des Réseaux Informatiques (2A)-2018</v>
      </c>
    </row>
    <row r="708" spans="1:11" x14ac:dyDescent="0.25">
      <c r="A708" s="5">
        <v>2019</v>
      </c>
      <c r="B708" t="str">
        <f t="shared" si="66"/>
        <v>NTIC_TRI_TS</v>
      </c>
      <c r="C708" t="str">
        <f t="shared" si="67"/>
        <v>TRI205-NTIC_TRI_TS_2019</v>
      </c>
      <c r="D708" t="str">
        <f>Konosys_Data!J708</f>
        <v>TRI205</v>
      </c>
      <c r="E708" s="4" t="str">
        <f>LEFT('[1]Konosys-export'!AA708,1)</f>
        <v>2</v>
      </c>
      <c r="F708" s="4" t="str">
        <f>LEFT(Konosys_Data!I708,FIND("_",Konosys_Data!I708)-1)</f>
        <v>NTIC</v>
      </c>
      <c r="G708" s="11" t="str">
        <f t="shared" si="68"/>
        <v>TRI</v>
      </c>
      <c r="H708" s="4" t="str">
        <f t="shared" si="69"/>
        <v>TS</v>
      </c>
      <c r="I708" s="4" t="str">
        <f>RIGHT(Konosys_Data!I708, LEN(Konosys_Data!I708) - FIND("_",Konosys_Data!I708))</f>
        <v>TRI_TS_2A-Techniques des Réseaux Informatiques (2A)-2018</v>
      </c>
      <c r="J708" s="10" t="str">
        <f t="shared" si="70"/>
        <v>TS_2A-Techniques des Réseaux Informatiques (2A)-2018</v>
      </c>
      <c r="K708" t="str">
        <f t="shared" si="71"/>
        <v>2A-Techniques des Réseaux Informatiques (2A)-2018</v>
      </c>
    </row>
    <row r="709" spans="1:11" x14ac:dyDescent="0.25">
      <c r="A709" s="5">
        <v>2019</v>
      </c>
      <c r="B709" t="str">
        <f t="shared" si="66"/>
        <v>NTIC_TRI_TS</v>
      </c>
      <c r="C709" t="str">
        <f t="shared" si="67"/>
        <v>TRI205-NTIC_TRI_TS_2019</v>
      </c>
      <c r="D709" t="str">
        <f>Konosys_Data!J709</f>
        <v>TRI205</v>
      </c>
      <c r="E709" s="4" t="str">
        <f>LEFT('[1]Konosys-export'!AA709,1)</f>
        <v>2</v>
      </c>
      <c r="F709" s="4" t="str">
        <f>LEFT(Konosys_Data!I709,FIND("_",Konosys_Data!I709)-1)</f>
        <v>NTIC</v>
      </c>
      <c r="G709" s="11" t="str">
        <f t="shared" si="68"/>
        <v>TRI</v>
      </c>
      <c r="H709" s="4" t="str">
        <f t="shared" si="69"/>
        <v>TS</v>
      </c>
      <c r="I709" s="4" t="str">
        <f>RIGHT(Konosys_Data!I709, LEN(Konosys_Data!I709) - FIND("_",Konosys_Data!I709))</f>
        <v>TRI_TS_2A-Techniques des Réseaux Informatiques (2A)-2018</v>
      </c>
      <c r="J709" s="10" t="str">
        <f t="shared" si="70"/>
        <v>TS_2A-Techniques des Réseaux Informatiques (2A)-2018</v>
      </c>
      <c r="K709" t="str">
        <f t="shared" si="71"/>
        <v>2A-Techniques des Réseaux Informatiques (2A)-2018</v>
      </c>
    </row>
    <row r="710" spans="1:11" x14ac:dyDescent="0.25">
      <c r="A710" s="5">
        <v>2019</v>
      </c>
      <c r="B710" t="str">
        <f t="shared" si="66"/>
        <v>NTIC_TRI_TS</v>
      </c>
      <c r="C710" t="str">
        <f t="shared" si="67"/>
        <v>TRI205-NTIC_TRI_TS_2019</v>
      </c>
      <c r="D710" t="str">
        <f>Konosys_Data!J710</f>
        <v>TRI205</v>
      </c>
      <c r="E710" s="4" t="str">
        <f>LEFT('[1]Konosys-export'!AA710,1)</f>
        <v>2</v>
      </c>
      <c r="F710" s="4" t="str">
        <f>LEFT(Konosys_Data!I710,FIND("_",Konosys_Data!I710)-1)</f>
        <v>NTIC</v>
      </c>
      <c r="G710" s="11" t="str">
        <f t="shared" si="68"/>
        <v>TRI</v>
      </c>
      <c r="H710" s="4" t="str">
        <f t="shared" si="69"/>
        <v>TS</v>
      </c>
      <c r="I710" s="4" t="str">
        <f>RIGHT(Konosys_Data!I710, LEN(Konosys_Data!I710) - FIND("_",Konosys_Data!I710))</f>
        <v>TRI_TS_2A-Techniques des Réseaux Informatiques (2A)-2018</v>
      </c>
      <c r="J710" s="10" t="str">
        <f t="shared" si="70"/>
        <v>TS_2A-Techniques des Réseaux Informatiques (2A)-2018</v>
      </c>
      <c r="K710" t="str">
        <f t="shared" si="71"/>
        <v>2A-Techniques des Réseaux Informatiques (2A)-2018</v>
      </c>
    </row>
    <row r="711" spans="1:11" x14ac:dyDescent="0.25">
      <c r="A711" s="5">
        <v>2019</v>
      </c>
      <c r="B711" t="str">
        <f t="shared" si="66"/>
        <v>NTIC_TMSIR_T</v>
      </c>
      <c r="C711" t="str">
        <f t="shared" si="67"/>
        <v>TMSIR202-NTIC_TMSIR_T_2019</v>
      </c>
      <c r="D711" t="str">
        <f>Konosys_Data!J711</f>
        <v>TMSIR202</v>
      </c>
      <c r="E711" s="4" t="str">
        <f>LEFT('[1]Konosys-export'!AA711,1)</f>
        <v>2</v>
      </c>
      <c r="F711" s="4" t="str">
        <f>LEFT(Konosys_Data!I711,FIND("_",Konosys_Data!I711)-1)</f>
        <v>NTIC</v>
      </c>
      <c r="G711" s="11" t="str">
        <f t="shared" si="68"/>
        <v>TMSIR</v>
      </c>
      <c r="H711" s="4" t="str">
        <f t="shared" si="69"/>
        <v>T</v>
      </c>
      <c r="I711" s="4" t="str">
        <f>RIGHT(Konosys_Data!I711, LEN(Konosys_Data!I711) - FIND("_",Konosys_Data!I711))</f>
        <v>TMSIR_T_2A-Technicien en Maintenance et Support Informatique et Réseaux (2A)-2018</v>
      </c>
      <c r="J711" s="10" t="str">
        <f t="shared" si="70"/>
        <v>T_2A-Technicien en Maintenance et Support Informatique et Réseaux (2A)-2018</v>
      </c>
      <c r="K711" t="str">
        <f t="shared" si="71"/>
        <v>2A-Technicien en Maintenance et Support Informatique et Réseaux (2A)-2018</v>
      </c>
    </row>
    <row r="712" spans="1:11" x14ac:dyDescent="0.25">
      <c r="A712" s="5">
        <v>2019</v>
      </c>
      <c r="B712" t="str">
        <f t="shared" si="66"/>
        <v>NTIC_TMSIR_T</v>
      </c>
      <c r="C712" t="str">
        <f t="shared" si="67"/>
        <v>TMSIR202-NTIC_TMSIR_T_2019</v>
      </c>
      <c r="D712" t="str">
        <f>Konosys_Data!J712</f>
        <v>TMSIR202</v>
      </c>
      <c r="E712" s="4" t="str">
        <f>LEFT('[1]Konosys-export'!AA712,1)</f>
        <v>2</v>
      </c>
      <c r="F712" s="4" t="str">
        <f>LEFT(Konosys_Data!I712,FIND("_",Konosys_Data!I712)-1)</f>
        <v>NTIC</v>
      </c>
      <c r="G712" s="11" t="str">
        <f t="shared" si="68"/>
        <v>TMSIR</v>
      </c>
      <c r="H712" s="4" t="str">
        <f t="shared" si="69"/>
        <v>T</v>
      </c>
      <c r="I712" s="4" t="str">
        <f>RIGHT(Konosys_Data!I712, LEN(Konosys_Data!I712) - FIND("_",Konosys_Data!I712))</f>
        <v>TMSIR_T_2A-Technicien en Maintenance et Support Informatique et Réseaux (2A)-2018</v>
      </c>
      <c r="J712" s="10" t="str">
        <f t="shared" si="70"/>
        <v>T_2A-Technicien en Maintenance et Support Informatique et Réseaux (2A)-2018</v>
      </c>
      <c r="K712" t="str">
        <f t="shared" si="71"/>
        <v>2A-Technicien en Maintenance et Support Informatique et Réseaux (2A)-2018</v>
      </c>
    </row>
    <row r="713" spans="1:11" x14ac:dyDescent="0.25">
      <c r="A713" s="5">
        <v>2019</v>
      </c>
      <c r="B713" t="str">
        <f t="shared" si="66"/>
        <v>NTIC_TDI_TS</v>
      </c>
      <c r="C713" t="str">
        <f t="shared" si="67"/>
        <v>TDI201-NTIC_TDI_TS_2019</v>
      </c>
      <c r="D713" t="str">
        <f>Konosys_Data!J713</f>
        <v>TDI201</v>
      </c>
      <c r="E713" s="4" t="str">
        <f>LEFT('[1]Konosys-export'!AA713,1)</f>
        <v>2</v>
      </c>
      <c r="F713" s="4" t="str">
        <f>LEFT(Konosys_Data!I713,FIND("_",Konosys_Data!I713)-1)</f>
        <v>NTIC</v>
      </c>
      <c r="G713" s="11" t="str">
        <f t="shared" si="68"/>
        <v>TDI</v>
      </c>
      <c r="H713" s="4" t="str">
        <f t="shared" si="69"/>
        <v>TS</v>
      </c>
      <c r="I713" s="4" t="str">
        <f>RIGHT(Konosys_Data!I713, LEN(Konosys_Data!I713) - FIND("_",Konosys_Data!I713))</f>
        <v>TDI_TS_2A-Techniques de Développement Informatique (2A)-2018</v>
      </c>
      <c r="J713" s="10" t="str">
        <f t="shared" si="70"/>
        <v>TS_2A-Techniques de Développement Informatique (2A)-2018</v>
      </c>
      <c r="K713" t="str">
        <f t="shared" si="71"/>
        <v>2A-Techniques de Développement Informatique (2A)-2018</v>
      </c>
    </row>
    <row r="714" spans="1:11" x14ac:dyDescent="0.25">
      <c r="A714" s="5">
        <v>2019</v>
      </c>
      <c r="B714" t="str">
        <f t="shared" si="66"/>
        <v>NTIC_TDI_TS</v>
      </c>
      <c r="C714" t="str">
        <f t="shared" si="67"/>
        <v>TDI204-NTIC_TDI_TS_2019</v>
      </c>
      <c r="D714" t="str">
        <f>Konosys_Data!J714</f>
        <v>TDI204</v>
      </c>
      <c r="E714" s="4" t="str">
        <f>LEFT('[1]Konosys-export'!AA714,1)</f>
        <v>2</v>
      </c>
      <c r="F714" s="4" t="str">
        <f>LEFT(Konosys_Data!I714,FIND("_",Konosys_Data!I714)-1)</f>
        <v>NTIC</v>
      </c>
      <c r="G714" s="11" t="str">
        <f t="shared" si="68"/>
        <v>TDI</v>
      </c>
      <c r="H714" s="4" t="str">
        <f t="shared" si="69"/>
        <v>TS</v>
      </c>
      <c r="I714" s="4" t="str">
        <f>RIGHT(Konosys_Data!I714, LEN(Konosys_Data!I714) - FIND("_",Konosys_Data!I714))</f>
        <v>TDI_TS_2A-Techniques de Développement Informatique (2A)-2018</v>
      </c>
      <c r="J714" s="10" t="str">
        <f t="shared" si="70"/>
        <v>TS_2A-Techniques de Développement Informatique (2A)-2018</v>
      </c>
      <c r="K714" t="str">
        <f t="shared" si="71"/>
        <v>2A-Techniques de Développement Informatique (2A)-2018</v>
      </c>
    </row>
    <row r="715" spans="1:11" x14ac:dyDescent="0.25">
      <c r="A715" s="5">
        <v>2019</v>
      </c>
      <c r="B715" t="str">
        <f t="shared" si="66"/>
        <v>AG_INFO_TS</v>
      </c>
      <c r="C715" t="str">
        <f t="shared" si="67"/>
        <v>INFO202-AG_INFO_TS_2019</v>
      </c>
      <c r="D715" t="str">
        <f>Konosys_Data!J715</f>
        <v>INFO202</v>
      </c>
      <c r="E715" s="4" t="str">
        <f>LEFT('[1]Konosys-export'!AA715,1)</f>
        <v>2</v>
      </c>
      <c r="F715" s="4" t="str">
        <f>LEFT(Konosys_Data!I715,FIND("_",Konosys_Data!I715)-1)</f>
        <v>AG</v>
      </c>
      <c r="G715" s="11" t="str">
        <f t="shared" si="68"/>
        <v>INFO</v>
      </c>
      <c r="H715" s="4" t="str">
        <f t="shared" si="69"/>
        <v>TS</v>
      </c>
      <c r="I715" s="4" t="str">
        <f>RIGHT(Konosys_Data!I715, LEN(Konosys_Data!I715) - FIND("_",Konosys_Data!I715))</f>
        <v>INFO_TS_2A-Infographie (2A)-2018</v>
      </c>
      <c r="J715" s="10" t="str">
        <f t="shared" si="70"/>
        <v>TS_2A-Infographie (2A)-2018</v>
      </c>
      <c r="K715" t="str">
        <f t="shared" si="71"/>
        <v>2A-Infographie (2A)-2018</v>
      </c>
    </row>
    <row r="716" spans="1:11" x14ac:dyDescent="0.25">
      <c r="A716" s="5">
        <v>2019</v>
      </c>
      <c r="B716" t="str">
        <f t="shared" si="66"/>
        <v>NTIC_TDI_TS</v>
      </c>
      <c r="C716" t="str">
        <f t="shared" si="67"/>
        <v>TDI202-NTIC_TDI_TS_2019</v>
      </c>
      <c r="D716" t="str">
        <f>Konosys_Data!J716</f>
        <v>TDI202</v>
      </c>
      <c r="E716" s="4" t="str">
        <f>LEFT('[1]Konosys-export'!AA716,1)</f>
        <v>2</v>
      </c>
      <c r="F716" s="4" t="str">
        <f>LEFT(Konosys_Data!I716,FIND("_",Konosys_Data!I716)-1)</f>
        <v>NTIC</v>
      </c>
      <c r="G716" s="11" t="str">
        <f t="shared" si="68"/>
        <v>TDI</v>
      </c>
      <c r="H716" s="4" t="str">
        <f t="shared" si="69"/>
        <v>TS</v>
      </c>
      <c r="I716" s="4" t="str">
        <f>RIGHT(Konosys_Data!I716, LEN(Konosys_Data!I716) - FIND("_",Konosys_Data!I716))</f>
        <v>TDI_TS_2A-Techniques de Développement Informatique (2A)-2018</v>
      </c>
      <c r="J716" s="10" t="str">
        <f t="shared" si="70"/>
        <v>TS_2A-Techniques de Développement Informatique (2A)-2018</v>
      </c>
      <c r="K716" t="str">
        <f t="shared" si="71"/>
        <v>2A-Techniques de Développement Informatique (2A)-2018</v>
      </c>
    </row>
    <row r="717" spans="1:11" x14ac:dyDescent="0.25">
      <c r="A717" s="5">
        <v>2019</v>
      </c>
      <c r="B717" t="str">
        <f t="shared" si="66"/>
        <v>NTIC_TDI_TS</v>
      </c>
      <c r="C717" t="str">
        <f t="shared" si="67"/>
        <v>TDI202-NTIC_TDI_TS_2019</v>
      </c>
      <c r="D717" t="str">
        <f>Konosys_Data!J717</f>
        <v>TDI202</v>
      </c>
      <c r="E717" s="4" t="str">
        <f>LEFT('[1]Konosys-export'!AA717,1)</f>
        <v>1</v>
      </c>
      <c r="F717" s="4" t="str">
        <f>LEFT(Konosys_Data!I717,FIND("_",Konosys_Data!I717)-1)</f>
        <v>NTIC</v>
      </c>
      <c r="G717" s="11" t="str">
        <f t="shared" si="68"/>
        <v>TDI</v>
      </c>
      <c r="H717" s="4" t="str">
        <f t="shared" si="69"/>
        <v>TS</v>
      </c>
      <c r="I717" s="4" t="str">
        <f>RIGHT(Konosys_Data!I717, LEN(Konosys_Data!I717) - FIND("_",Konosys_Data!I717))</f>
        <v>TDI_TS_2A-Techniques de Développement Informatique (2A)-2018</v>
      </c>
      <c r="J717" s="10" t="str">
        <f t="shared" si="70"/>
        <v>TS_2A-Techniques de Développement Informatique (2A)-2018</v>
      </c>
      <c r="K717" t="str">
        <f t="shared" si="71"/>
        <v>2A-Techniques de Développement Informatique (2A)-2018</v>
      </c>
    </row>
    <row r="718" spans="1:11" x14ac:dyDescent="0.25">
      <c r="A718" s="5">
        <v>2019</v>
      </c>
      <c r="B718" t="str">
        <f t="shared" si="66"/>
        <v>NTIC_TDI_TS</v>
      </c>
      <c r="C718" t="str">
        <f t="shared" si="67"/>
        <v>TDI201-NTIC_TDI_TS_2019</v>
      </c>
      <c r="D718" t="str">
        <f>Konosys_Data!J718</f>
        <v>TDI201</v>
      </c>
      <c r="E718" s="4" t="str">
        <f>LEFT('[1]Konosys-export'!AA718,1)</f>
        <v>1</v>
      </c>
      <c r="F718" s="4" t="str">
        <f>LEFT(Konosys_Data!I718,FIND("_",Konosys_Data!I718)-1)</f>
        <v>NTIC</v>
      </c>
      <c r="G718" s="11" t="str">
        <f t="shared" si="68"/>
        <v>TDI</v>
      </c>
      <c r="H718" s="4" t="str">
        <f t="shared" si="69"/>
        <v>TS</v>
      </c>
      <c r="I718" s="4" t="str">
        <f>RIGHT(Konosys_Data!I718, LEN(Konosys_Data!I718) - FIND("_",Konosys_Data!I718))</f>
        <v>TDI_TS_2A-Techniques de Développement Informatique (2A)-2018</v>
      </c>
      <c r="J718" s="10" t="str">
        <f t="shared" si="70"/>
        <v>TS_2A-Techniques de Développement Informatique (2A)-2018</v>
      </c>
      <c r="K718" t="str">
        <f t="shared" si="71"/>
        <v>2A-Techniques de Développement Informatique (2A)-2018</v>
      </c>
    </row>
    <row r="719" spans="1:11" x14ac:dyDescent="0.25">
      <c r="A719" s="5">
        <v>2019</v>
      </c>
      <c r="B719" t="str">
        <f t="shared" si="66"/>
        <v>NTIC_TRI_TS</v>
      </c>
      <c r="C719" t="str">
        <f t="shared" si="67"/>
        <v>TRI201-NTIC_TRI_TS_2019</v>
      </c>
      <c r="D719" t="str">
        <f>Konosys_Data!J719</f>
        <v>TRI201</v>
      </c>
      <c r="E719" s="4" t="str">
        <f>LEFT('[1]Konosys-export'!AA719,1)</f>
        <v>1</v>
      </c>
      <c r="F719" s="4" t="str">
        <f>LEFT(Konosys_Data!I719,FIND("_",Konosys_Data!I719)-1)</f>
        <v>NTIC</v>
      </c>
      <c r="G719" s="11" t="str">
        <f t="shared" si="68"/>
        <v>TRI</v>
      </c>
      <c r="H719" s="4" t="str">
        <f t="shared" si="69"/>
        <v>TS</v>
      </c>
      <c r="I719" s="4" t="str">
        <f>RIGHT(Konosys_Data!I719, LEN(Konosys_Data!I719) - FIND("_",Konosys_Data!I719))</f>
        <v>TRI_TS_2A-Techniques des Réseaux Informatiques (2A)-2018</v>
      </c>
      <c r="J719" s="10" t="str">
        <f t="shared" si="70"/>
        <v>TS_2A-Techniques des Réseaux Informatiques (2A)-2018</v>
      </c>
      <c r="K719" t="str">
        <f t="shared" si="71"/>
        <v>2A-Techniques des Réseaux Informatiques (2A)-2018</v>
      </c>
    </row>
    <row r="720" spans="1:11" x14ac:dyDescent="0.25">
      <c r="A720" s="5">
        <v>2019</v>
      </c>
      <c r="B720" t="str">
        <f t="shared" si="66"/>
        <v>NTIC_TDI_TS</v>
      </c>
      <c r="C720" t="str">
        <f t="shared" si="67"/>
        <v>TDI203-NTIC_TDI_TS_2019</v>
      </c>
      <c r="D720" t="str">
        <f>Konosys_Data!J720</f>
        <v>TDI203</v>
      </c>
      <c r="E720" s="4" t="str">
        <f>LEFT('[1]Konosys-export'!AA720,1)</f>
        <v>1</v>
      </c>
      <c r="F720" s="4" t="str">
        <f>LEFT(Konosys_Data!I720,FIND("_",Konosys_Data!I720)-1)</f>
        <v>NTIC</v>
      </c>
      <c r="G720" s="11" t="str">
        <f t="shared" si="68"/>
        <v>TDI</v>
      </c>
      <c r="H720" s="4" t="str">
        <f t="shared" si="69"/>
        <v>TS</v>
      </c>
      <c r="I720" s="4" t="str">
        <f>RIGHT(Konosys_Data!I720, LEN(Konosys_Data!I720) - FIND("_",Konosys_Data!I720))</f>
        <v>TDI_TS_2A-Techniques de Développement Informatique (2A)-2018</v>
      </c>
      <c r="J720" s="10" t="str">
        <f t="shared" si="70"/>
        <v>TS_2A-Techniques de Développement Informatique (2A)-2018</v>
      </c>
      <c r="K720" t="str">
        <f t="shared" si="71"/>
        <v>2A-Techniques de Développement Informatique (2A)-2018</v>
      </c>
    </row>
    <row r="721" spans="1:11" x14ac:dyDescent="0.25">
      <c r="A721" s="5">
        <v>2019</v>
      </c>
      <c r="B721" t="str">
        <f t="shared" si="66"/>
        <v>NTIC_TRI_TS</v>
      </c>
      <c r="C721" t="str">
        <f t="shared" si="67"/>
        <v>TRI204-NTIC_TRI_TS_2019</v>
      </c>
      <c r="D721" t="str">
        <f>Konosys_Data!J721</f>
        <v>TRI204</v>
      </c>
      <c r="E721" s="4" t="str">
        <f>LEFT('[1]Konosys-export'!AA721,1)</f>
        <v>2</v>
      </c>
      <c r="F721" s="4" t="str">
        <f>LEFT(Konosys_Data!I721,FIND("_",Konosys_Data!I721)-1)</f>
        <v>NTIC</v>
      </c>
      <c r="G721" s="11" t="str">
        <f t="shared" si="68"/>
        <v>TRI</v>
      </c>
      <c r="H721" s="4" t="str">
        <f t="shared" si="69"/>
        <v>TS</v>
      </c>
      <c r="I721" s="4" t="str">
        <f>RIGHT(Konosys_Data!I721, LEN(Konosys_Data!I721) - FIND("_",Konosys_Data!I721))</f>
        <v>TRI_TS_2A-Techniques des Réseaux Informatiques (2A)-2018</v>
      </c>
      <c r="J721" s="10" t="str">
        <f t="shared" si="70"/>
        <v>TS_2A-Techniques des Réseaux Informatiques (2A)-2018</v>
      </c>
      <c r="K721" t="str">
        <f t="shared" si="71"/>
        <v>2A-Techniques des Réseaux Informatiques (2A)-2018</v>
      </c>
    </row>
    <row r="722" spans="1:11" x14ac:dyDescent="0.25">
      <c r="A722" s="5">
        <v>2019</v>
      </c>
      <c r="B722" t="str">
        <f t="shared" si="66"/>
        <v>NTIC_TDI_TS</v>
      </c>
      <c r="C722" t="str">
        <f t="shared" si="67"/>
        <v>TDI201-NTIC_TDI_TS_2019</v>
      </c>
      <c r="D722" t="str">
        <f>Konosys_Data!J722</f>
        <v>TDI201</v>
      </c>
      <c r="E722" s="4" t="str">
        <f>LEFT('[1]Konosys-export'!AA722,1)</f>
        <v>2</v>
      </c>
      <c r="F722" s="4" t="str">
        <f>LEFT(Konosys_Data!I722,FIND("_",Konosys_Data!I722)-1)</f>
        <v>NTIC</v>
      </c>
      <c r="G722" s="11" t="str">
        <f t="shared" si="68"/>
        <v>TDI</v>
      </c>
      <c r="H722" s="4" t="str">
        <f t="shared" si="69"/>
        <v>TS</v>
      </c>
      <c r="I722" s="4" t="str">
        <f>RIGHT(Konosys_Data!I722, LEN(Konosys_Data!I722) - FIND("_",Konosys_Data!I722))</f>
        <v>TDI_TS_2A-Techniques de Développement Informatique (2A)-2018</v>
      </c>
      <c r="J722" s="10" t="str">
        <f t="shared" si="70"/>
        <v>TS_2A-Techniques de Développement Informatique (2A)-2018</v>
      </c>
      <c r="K722" t="str">
        <f t="shared" si="71"/>
        <v>2A-Techniques de Développement Informatique (2A)-2018</v>
      </c>
    </row>
    <row r="723" spans="1:11" x14ac:dyDescent="0.25">
      <c r="A723" s="5">
        <v>2019</v>
      </c>
      <c r="B723" t="str">
        <f t="shared" si="66"/>
        <v>NTIC_TDI_TS</v>
      </c>
      <c r="C723" t="str">
        <f t="shared" si="67"/>
        <v>TDI201-NTIC_TDI_TS_2019</v>
      </c>
      <c r="D723" t="str">
        <f>Konosys_Data!J723</f>
        <v>TDI201</v>
      </c>
      <c r="E723" s="4" t="str">
        <f>LEFT('[1]Konosys-export'!AA723,1)</f>
        <v>2</v>
      </c>
      <c r="F723" s="4" t="str">
        <f>LEFT(Konosys_Data!I723,FIND("_",Konosys_Data!I723)-1)</f>
        <v>NTIC</v>
      </c>
      <c r="G723" s="11" t="str">
        <f t="shared" si="68"/>
        <v>TDI</v>
      </c>
      <c r="H723" s="4" t="str">
        <f t="shared" si="69"/>
        <v>TS</v>
      </c>
      <c r="I723" s="4" t="str">
        <f>RIGHT(Konosys_Data!I723, LEN(Konosys_Data!I723) - FIND("_",Konosys_Data!I723))</f>
        <v>TDI_TS_2A-Techniques de Développement Informatique (2A)-2018</v>
      </c>
      <c r="J723" s="10" t="str">
        <f t="shared" si="70"/>
        <v>TS_2A-Techniques de Développement Informatique (2A)-2018</v>
      </c>
      <c r="K723" t="str">
        <f t="shared" si="71"/>
        <v>2A-Techniques de Développement Informatique (2A)-2018</v>
      </c>
    </row>
    <row r="724" spans="1:11" x14ac:dyDescent="0.25">
      <c r="A724" s="5">
        <v>2019</v>
      </c>
      <c r="B724" t="str">
        <f t="shared" si="66"/>
        <v>NTIC_TDM_TS</v>
      </c>
      <c r="C724" t="str">
        <f t="shared" si="67"/>
        <v>TDM201-NTIC_TDM_TS_2019</v>
      </c>
      <c r="D724" t="str">
        <f>Konosys_Data!J724</f>
        <v>TDM201</v>
      </c>
      <c r="E724" s="4" t="str">
        <f>LEFT('[1]Konosys-export'!AA724,1)</f>
        <v>2</v>
      </c>
      <c r="F724" s="4" t="str">
        <f>LEFT(Konosys_Data!I724,FIND("_",Konosys_Data!I724)-1)</f>
        <v>NTIC</v>
      </c>
      <c r="G724" s="11" t="str">
        <f t="shared" si="68"/>
        <v>TDM</v>
      </c>
      <c r="H724" s="4" t="str">
        <f t="shared" si="69"/>
        <v>TS</v>
      </c>
      <c r="I724" s="4" t="str">
        <f>RIGHT(Konosys_Data!I724, LEN(Konosys_Data!I724) - FIND("_",Konosys_Data!I724))</f>
        <v>TDM_TS_2A-Techniques de Développement Multimédia (2A)-2018</v>
      </c>
      <c r="J724" s="10" t="str">
        <f t="shared" si="70"/>
        <v>TS_2A-Techniques de Développement Multimédia (2A)-2018</v>
      </c>
      <c r="K724" t="str">
        <f t="shared" si="71"/>
        <v>2A-Techniques de Développement Multimédia (2A)-2018</v>
      </c>
    </row>
    <row r="725" spans="1:11" x14ac:dyDescent="0.25">
      <c r="A725" s="5">
        <v>2019</v>
      </c>
      <c r="B725" t="str">
        <f t="shared" si="66"/>
        <v>NTIC_TDM_TS</v>
      </c>
      <c r="C725" t="str">
        <f t="shared" si="67"/>
        <v>TDM202-NTIC_TDM_TS_2019</v>
      </c>
      <c r="D725" t="str">
        <f>Konosys_Data!J725</f>
        <v>TDM202</v>
      </c>
      <c r="E725" s="4" t="str">
        <f>LEFT('[1]Konosys-export'!AA725,1)</f>
        <v>2</v>
      </c>
      <c r="F725" s="4" t="str">
        <f>LEFT(Konosys_Data!I725,FIND("_",Konosys_Data!I725)-1)</f>
        <v>NTIC</v>
      </c>
      <c r="G725" s="11" t="str">
        <f t="shared" si="68"/>
        <v>TDM</v>
      </c>
      <c r="H725" s="4" t="str">
        <f t="shared" si="69"/>
        <v>TS</v>
      </c>
      <c r="I725" s="4" t="str">
        <f>RIGHT(Konosys_Data!I725, LEN(Konosys_Data!I725) - FIND("_",Konosys_Data!I725))</f>
        <v>TDM_TS_2A-Techniques de Développement Multimédia (2A)-2018</v>
      </c>
      <c r="J725" s="10" t="str">
        <f t="shared" si="70"/>
        <v>TS_2A-Techniques de Développement Multimédia (2A)-2018</v>
      </c>
      <c r="K725" t="str">
        <f t="shared" si="71"/>
        <v>2A-Techniques de Développement Multimédia (2A)-2018</v>
      </c>
    </row>
    <row r="726" spans="1:11" x14ac:dyDescent="0.25">
      <c r="A726" s="5">
        <v>2019</v>
      </c>
      <c r="B726" t="str">
        <f t="shared" si="66"/>
        <v>NTIC_TDI_TS</v>
      </c>
      <c r="C726" t="str">
        <f t="shared" si="67"/>
        <v>TDI204-NTIC_TDI_TS_2019</v>
      </c>
      <c r="D726" t="str">
        <f>Konosys_Data!J726</f>
        <v>TDI204</v>
      </c>
      <c r="E726" s="4" t="str">
        <f>LEFT('[1]Konosys-export'!AA726,1)</f>
        <v>2</v>
      </c>
      <c r="F726" s="4" t="str">
        <f>LEFT(Konosys_Data!I726,FIND("_",Konosys_Data!I726)-1)</f>
        <v>NTIC</v>
      </c>
      <c r="G726" s="11" t="str">
        <f t="shared" si="68"/>
        <v>TDI</v>
      </c>
      <c r="H726" s="4" t="str">
        <f t="shared" si="69"/>
        <v>TS</v>
      </c>
      <c r="I726" s="4" t="str">
        <f>RIGHT(Konosys_Data!I726, LEN(Konosys_Data!I726) - FIND("_",Konosys_Data!I726))</f>
        <v>TDI_TS_2A-Techniques de Développement Informatique (2A)-2018</v>
      </c>
      <c r="J726" s="10" t="str">
        <f t="shared" si="70"/>
        <v>TS_2A-Techniques de Développement Informatique (2A)-2018</v>
      </c>
      <c r="K726" t="str">
        <f t="shared" si="71"/>
        <v>2A-Techniques de Développement Informatique (2A)-2018</v>
      </c>
    </row>
    <row r="727" spans="1:11" x14ac:dyDescent="0.25">
      <c r="A727" s="5">
        <v>2019</v>
      </c>
      <c r="B727" t="str">
        <f t="shared" si="66"/>
        <v>NTIC_TDI_TS</v>
      </c>
      <c r="C727" t="str">
        <f t="shared" si="67"/>
        <v>TDI201-NTIC_TDI_TS_2019</v>
      </c>
      <c r="D727" t="str">
        <f>Konosys_Data!J727</f>
        <v>TDI201</v>
      </c>
      <c r="E727" s="4" t="str">
        <f>LEFT('[1]Konosys-export'!AA727,1)</f>
        <v>2</v>
      </c>
      <c r="F727" s="4" t="str">
        <f>LEFT(Konosys_Data!I727,FIND("_",Konosys_Data!I727)-1)</f>
        <v>NTIC</v>
      </c>
      <c r="G727" s="11" t="str">
        <f t="shared" si="68"/>
        <v>TDI</v>
      </c>
      <c r="H727" s="4" t="str">
        <f t="shared" si="69"/>
        <v>TS</v>
      </c>
      <c r="I727" s="4" t="str">
        <f>RIGHT(Konosys_Data!I727, LEN(Konosys_Data!I727) - FIND("_",Konosys_Data!I727))</f>
        <v>TDI_TS_2A-Techniques de Développement Informatique (2A)-2018</v>
      </c>
      <c r="J727" s="10" t="str">
        <f t="shared" si="70"/>
        <v>TS_2A-Techniques de Développement Informatique (2A)-2018</v>
      </c>
      <c r="K727" t="str">
        <f t="shared" si="71"/>
        <v>2A-Techniques de Développement Informatique (2A)-2018</v>
      </c>
    </row>
    <row r="728" spans="1:11" x14ac:dyDescent="0.25">
      <c r="A728" s="5">
        <v>2019</v>
      </c>
      <c r="B728" t="str">
        <f t="shared" si="66"/>
        <v>NTIC_TDI_TS</v>
      </c>
      <c r="C728" t="str">
        <f t="shared" si="67"/>
        <v>TDI201-NTIC_TDI_TS_2019</v>
      </c>
      <c r="D728" t="str">
        <f>Konosys_Data!J728</f>
        <v>TDI201</v>
      </c>
      <c r="E728" s="4" t="str">
        <f>LEFT('[1]Konosys-export'!AA728,1)</f>
        <v>2</v>
      </c>
      <c r="F728" s="4" t="str">
        <f>LEFT(Konosys_Data!I728,FIND("_",Konosys_Data!I728)-1)</f>
        <v>NTIC</v>
      </c>
      <c r="G728" s="11" t="str">
        <f t="shared" si="68"/>
        <v>TDI</v>
      </c>
      <c r="H728" s="4" t="str">
        <f t="shared" si="69"/>
        <v>TS</v>
      </c>
      <c r="I728" s="4" t="str">
        <f>RIGHT(Konosys_Data!I728, LEN(Konosys_Data!I728) - FIND("_",Konosys_Data!I728))</f>
        <v>TDI_TS_2A-Techniques de Développement Informatique (2A)-2018</v>
      </c>
      <c r="J728" s="10" t="str">
        <f t="shared" si="70"/>
        <v>TS_2A-Techniques de Développement Informatique (2A)-2018</v>
      </c>
      <c r="K728" t="str">
        <f t="shared" si="71"/>
        <v>2A-Techniques de Développement Informatique (2A)-2018</v>
      </c>
    </row>
    <row r="729" spans="1:11" x14ac:dyDescent="0.25">
      <c r="A729" s="5">
        <v>2019</v>
      </c>
      <c r="B729" t="str">
        <f t="shared" si="66"/>
        <v>NTIC_TDI_TS</v>
      </c>
      <c r="C729" t="str">
        <f t="shared" si="67"/>
        <v>TDI202-NTIC_TDI_TS_2019</v>
      </c>
      <c r="D729" t="str">
        <f>Konosys_Data!J729</f>
        <v>TDI202</v>
      </c>
      <c r="E729" s="4" t="str">
        <f>LEFT('[1]Konosys-export'!AA729,1)</f>
        <v>2</v>
      </c>
      <c r="F729" s="4" t="str">
        <f>LEFT(Konosys_Data!I729,FIND("_",Konosys_Data!I729)-1)</f>
        <v>NTIC</v>
      </c>
      <c r="G729" s="11" t="str">
        <f t="shared" si="68"/>
        <v>TDI</v>
      </c>
      <c r="H729" s="4" t="str">
        <f t="shared" si="69"/>
        <v>TS</v>
      </c>
      <c r="I729" s="4" t="str">
        <f>RIGHT(Konosys_Data!I729, LEN(Konosys_Data!I729) - FIND("_",Konosys_Data!I729))</f>
        <v>TDI_TS_2A-Techniques de Développement Informatique (2A)-2018</v>
      </c>
      <c r="J729" s="10" t="str">
        <f t="shared" si="70"/>
        <v>TS_2A-Techniques de Développement Informatique (2A)-2018</v>
      </c>
      <c r="K729" t="str">
        <f t="shared" si="71"/>
        <v>2A-Techniques de Développement Informatique (2A)-2018</v>
      </c>
    </row>
    <row r="730" spans="1:11" x14ac:dyDescent="0.25">
      <c r="A730" s="5">
        <v>2019</v>
      </c>
      <c r="B730" t="str">
        <f t="shared" si="66"/>
        <v>NTIC_TDI_TS</v>
      </c>
      <c r="C730" t="str">
        <f t="shared" si="67"/>
        <v>TDI203-NTIC_TDI_TS_2019</v>
      </c>
      <c r="D730" t="str">
        <f>Konosys_Data!J730</f>
        <v>TDI203</v>
      </c>
      <c r="E730" s="4" t="str">
        <f>LEFT('[1]Konosys-export'!AA730,1)</f>
        <v>2</v>
      </c>
      <c r="F730" s="4" t="str">
        <f>LEFT(Konosys_Data!I730,FIND("_",Konosys_Data!I730)-1)</f>
        <v>NTIC</v>
      </c>
      <c r="G730" s="11" t="str">
        <f t="shared" si="68"/>
        <v>TDI</v>
      </c>
      <c r="H730" s="4" t="str">
        <f t="shared" si="69"/>
        <v>TS</v>
      </c>
      <c r="I730" s="4" t="str">
        <f>RIGHT(Konosys_Data!I730, LEN(Konosys_Data!I730) - FIND("_",Konosys_Data!I730))</f>
        <v>TDI_TS_2A-Techniques de Développement Informatique (2A)-2018</v>
      </c>
      <c r="J730" s="10" t="str">
        <f t="shared" si="70"/>
        <v>TS_2A-Techniques de Développement Informatique (2A)-2018</v>
      </c>
      <c r="K730" t="str">
        <f t="shared" si="71"/>
        <v>2A-Techniques de Développement Informatique (2A)-2018</v>
      </c>
    </row>
    <row r="731" spans="1:11" x14ac:dyDescent="0.25">
      <c r="A731" s="5">
        <v>2019</v>
      </c>
      <c r="B731" t="str">
        <f t="shared" si="66"/>
        <v>NTIC_TRI_TS</v>
      </c>
      <c r="C731" t="str">
        <f t="shared" si="67"/>
        <v>.-NTIC_TRI_TS_2019</v>
      </c>
      <c r="D731" t="str">
        <f>Konosys_Data!J731</f>
        <v>.</v>
      </c>
      <c r="E731" s="4" t="str">
        <f>LEFT('[1]Konosys-export'!AA731,1)</f>
        <v>2</v>
      </c>
      <c r="F731" s="4" t="str">
        <f>LEFT(Konosys_Data!I731,FIND("_",Konosys_Data!I731)-1)</f>
        <v>NTIC</v>
      </c>
      <c r="G731" s="11" t="str">
        <f t="shared" si="68"/>
        <v>TRI</v>
      </c>
      <c r="H731" s="4" t="str">
        <f t="shared" si="69"/>
        <v>TS</v>
      </c>
      <c r="I731" s="4" t="str">
        <f>RIGHT(Konosys_Data!I731, LEN(Konosys_Data!I731) - FIND("_",Konosys_Data!I731))</f>
        <v>TRI_TS_1A-Techniques des Réseaux Informatiques (1A)-2018</v>
      </c>
      <c r="J731" s="10" t="str">
        <f t="shared" si="70"/>
        <v>TS_1A-Techniques des Réseaux Informatiques (1A)-2018</v>
      </c>
      <c r="K731" t="str">
        <f t="shared" si="71"/>
        <v>1A-Techniques des Réseaux Informatiques (1A)-2018</v>
      </c>
    </row>
    <row r="732" spans="1:11" x14ac:dyDescent="0.25">
      <c r="A732" s="5">
        <v>2019</v>
      </c>
      <c r="B732" t="str">
        <f t="shared" si="66"/>
        <v>NTIC_TDI_TS</v>
      </c>
      <c r="C732" t="str">
        <f t="shared" si="67"/>
        <v>TDI202-NTIC_TDI_TS_2019</v>
      </c>
      <c r="D732" t="str">
        <f>Konosys_Data!J732</f>
        <v>TDI202</v>
      </c>
      <c r="E732" s="4" t="str">
        <f>LEFT('[1]Konosys-export'!AA732,1)</f>
        <v>2</v>
      </c>
      <c r="F732" s="4" t="str">
        <f>LEFT(Konosys_Data!I732,FIND("_",Konosys_Data!I732)-1)</f>
        <v>NTIC</v>
      </c>
      <c r="G732" s="11" t="str">
        <f t="shared" si="68"/>
        <v>TDI</v>
      </c>
      <c r="H732" s="4" t="str">
        <f t="shared" si="69"/>
        <v>TS</v>
      </c>
      <c r="I732" s="4" t="str">
        <f>RIGHT(Konosys_Data!I732, LEN(Konosys_Data!I732) - FIND("_",Konosys_Data!I732))</f>
        <v>TDI_TS_2A-Techniques de Développement Informatique (2A)-2018</v>
      </c>
      <c r="J732" s="10" t="str">
        <f t="shared" si="70"/>
        <v>TS_2A-Techniques de Développement Informatique (2A)-2018</v>
      </c>
      <c r="K732" t="str">
        <f t="shared" si="71"/>
        <v>2A-Techniques de Développement Informatique (2A)-2018</v>
      </c>
    </row>
    <row r="733" spans="1:11" x14ac:dyDescent="0.25">
      <c r="A733" s="5">
        <v>2019</v>
      </c>
      <c r="B733" t="str">
        <f t="shared" si="66"/>
        <v>NTIC_TDI_TS</v>
      </c>
      <c r="C733" t="str">
        <f t="shared" si="67"/>
        <v>TDI202-NTIC_TDI_TS_2019</v>
      </c>
      <c r="D733" t="str">
        <f>Konosys_Data!J733</f>
        <v>TDI202</v>
      </c>
      <c r="E733" s="4" t="str">
        <f>LEFT('[1]Konosys-export'!AA733,1)</f>
        <v>2</v>
      </c>
      <c r="F733" s="4" t="str">
        <f>LEFT(Konosys_Data!I733,FIND("_",Konosys_Data!I733)-1)</f>
        <v>NTIC</v>
      </c>
      <c r="G733" s="11" t="str">
        <f t="shared" si="68"/>
        <v>TDI</v>
      </c>
      <c r="H733" s="4" t="str">
        <f t="shared" si="69"/>
        <v>TS</v>
      </c>
      <c r="I733" s="4" t="str">
        <f>RIGHT(Konosys_Data!I733, LEN(Konosys_Data!I733) - FIND("_",Konosys_Data!I733))</f>
        <v>TDI_TS_2A-Techniques de Développement Informatique (2A)-2018</v>
      </c>
      <c r="J733" s="10" t="str">
        <f t="shared" si="70"/>
        <v>TS_2A-Techniques de Développement Informatique (2A)-2018</v>
      </c>
      <c r="K733" t="str">
        <f t="shared" si="71"/>
        <v>2A-Techniques de Développement Informatique (2A)-2018</v>
      </c>
    </row>
    <row r="734" spans="1:11" x14ac:dyDescent="0.25">
      <c r="A734" s="5">
        <v>2019</v>
      </c>
      <c r="B734" t="str">
        <f t="shared" si="66"/>
        <v>NTIC_TDI_TS</v>
      </c>
      <c r="C734" t="str">
        <f t="shared" si="67"/>
        <v>TDI202-NTIC_TDI_TS_2019</v>
      </c>
      <c r="D734" t="str">
        <f>Konosys_Data!J734</f>
        <v>TDI202</v>
      </c>
      <c r="E734" s="4" t="str">
        <f>LEFT('[1]Konosys-export'!AA734,1)</f>
        <v>2</v>
      </c>
      <c r="F734" s="4" t="str">
        <f>LEFT(Konosys_Data!I734,FIND("_",Konosys_Data!I734)-1)</f>
        <v>NTIC</v>
      </c>
      <c r="G734" s="11" t="str">
        <f t="shared" si="68"/>
        <v>TDI</v>
      </c>
      <c r="H734" s="4" t="str">
        <f t="shared" si="69"/>
        <v>TS</v>
      </c>
      <c r="I734" s="4" t="str">
        <f>RIGHT(Konosys_Data!I734, LEN(Konosys_Data!I734) - FIND("_",Konosys_Data!I734))</f>
        <v>TDI_TS_2A-Techniques de Développement Informatique (2A)-2018</v>
      </c>
      <c r="J734" s="10" t="str">
        <f t="shared" si="70"/>
        <v>TS_2A-Techniques de Développement Informatique (2A)-2018</v>
      </c>
      <c r="K734" t="str">
        <f t="shared" si="71"/>
        <v>2A-Techniques de Développement Informatique (2A)-2018</v>
      </c>
    </row>
    <row r="735" spans="1:11" x14ac:dyDescent="0.25">
      <c r="A735" s="5">
        <v>2019</v>
      </c>
      <c r="B735" t="str">
        <f t="shared" si="66"/>
        <v>NTIC_TDI_TS</v>
      </c>
      <c r="C735" t="str">
        <f t="shared" si="67"/>
        <v>TDI203-NTIC_TDI_TS_2019</v>
      </c>
      <c r="D735" t="str">
        <f>Konosys_Data!J735</f>
        <v>TDI203</v>
      </c>
      <c r="E735" s="4" t="str">
        <f>LEFT('[1]Konosys-export'!AA735,1)</f>
        <v>2</v>
      </c>
      <c r="F735" s="4" t="str">
        <f>LEFT(Konosys_Data!I735,FIND("_",Konosys_Data!I735)-1)</f>
        <v>NTIC</v>
      </c>
      <c r="G735" s="11" t="str">
        <f t="shared" si="68"/>
        <v>TDI</v>
      </c>
      <c r="H735" s="4" t="str">
        <f t="shared" si="69"/>
        <v>TS</v>
      </c>
      <c r="I735" s="4" t="str">
        <f>RIGHT(Konosys_Data!I735, LEN(Konosys_Data!I735) - FIND("_",Konosys_Data!I735))</f>
        <v>TDI_TS_2A-Techniques de Développement Informatique (2A)-2018</v>
      </c>
      <c r="J735" s="10" t="str">
        <f t="shared" si="70"/>
        <v>TS_2A-Techniques de Développement Informatique (2A)-2018</v>
      </c>
      <c r="K735" t="str">
        <f t="shared" si="71"/>
        <v>2A-Techniques de Développement Informatique (2A)-2018</v>
      </c>
    </row>
    <row r="736" spans="1:11" x14ac:dyDescent="0.25">
      <c r="A736" s="5">
        <v>2019</v>
      </c>
      <c r="B736" t="str">
        <f t="shared" si="66"/>
        <v>NTIC_TRI_TS</v>
      </c>
      <c r="C736" t="str">
        <f t="shared" si="67"/>
        <v>TRI106-NTIC_TRI_TS_2019</v>
      </c>
      <c r="D736" t="str">
        <f>Konosys_Data!J736</f>
        <v>TRI106</v>
      </c>
      <c r="E736" s="4" t="str">
        <f>LEFT('[1]Konosys-export'!AA736,1)</f>
        <v>2</v>
      </c>
      <c r="F736" s="4" t="str">
        <f>LEFT(Konosys_Data!I736,FIND("_",Konosys_Data!I736)-1)</f>
        <v>NTIC</v>
      </c>
      <c r="G736" s="11" t="str">
        <f t="shared" si="68"/>
        <v>TRI</v>
      </c>
      <c r="H736" s="4" t="str">
        <f t="shared" si="69"/>
        <v>TS</v>
      </c>
      <c r="I736" s="4" t="str">
        <f>RIGHT(Konosys_Data!I736, LEN(Konosys_Data!I736) - FIND("_",Konosys_Data!I736))</f>
        <v>TRI_TS_1A-Techniques des Réseaux Informatiques (1A)-2018</v>
      </c>
      <c r="J736" s="10" t="str">
        <f t="shared" si="70"/>
        <v>TS_1A-Techniques des Réseaux Informatiques (1A)-2018</v>
      </c>
      <c r="K736" t="str">
        <f t="shared" si="71"/>
        <v>1A-Techniques des Réseaux Informatiques (1A)-2018</v>
      </c>
    </row>
    <row r="737" spans="1:11" x14ac:dyDescent="0.25">
      <c r="A737" s="5">
        <v>2019</v>
      </c>
      <c r="B737" t="str">
        <f t="shared" si="66"/>
        <v>NTIC_TDI_TS</v>
      </c>
      <c r="C737" t="str">
        <f t="shared" si="67"/>
        <v>TDI203-NTIC_TDI_TS_2019</v>
      </c>
      <c r="D737" t="str">
        <f>Konosys_Data!J737</f>
        <v>TDI203</v>
      </c>
      <c r="E737" s="4" t="str">
        <f>LEFT('[1]Konosys-export'!AA737,1)</f>
        <v>2</v>
      </c>
      <c r="F737" s="4" t="str">
        <f>LEFT(Konosys_Data!I737,FIND("_",Konosys_Data!I737)-1)</f>
        <v>NTIC</v>
      </c>
      <c r="G737" s="11" t="str">
        <f t="shared" si="68"/>
        <v>TDI</v>
      </c>
      <c r="H737" s="4" t="str">
        <f t="shared" si="69"/>
        <v>TS</v>
      </c>
      <c r="I737" s="4" t="str">
        <f>RIGHT(Konosys_Data!I737, LEN(Konosys_Data!I737) - FIND("_",Konosys_Data!I737))</f>
        <v>TDI_TS_2A-Techniques de Développement Informatique (2A)-2018</v>
      </c>
      <c r="J737" s="10" t="str">
        <f t="shared" si="70"/>
        <v>TS_2A-Techniques de Développement Informatique (2A)-2018</v>
      </c>
      <c r="K737" t="str">
        <f t="shared" si="71"/>
        <v>2A-Techniques de Développement Informatique (2A)-2018</v>
      </c>
    </row>
    <row r="738" spans="1:11" x14ac:dyDescent="0.25">
      <c r="A738" s="5">
        <v>2019</v>
      </c>
      <c r="B738" t="str">
        <f t="shared" si="66"/>
        <v>NTIC_TDI_TS</v>
      </c>
      <c r="C738" t="str">
        <f t="shared" si="67"/>
        <v>TDI203-NTIC_TDI_TS_2019</v>
      </c>
      <c r="D738" t="str">
        <f>Konosys_Data!J738</f>
        <v>TDI203</v>
      </c>
      <c r="E738" s="4" t="str">
        <f>LEFT('[1]Konosys-export'!AA738,1)</f>
        <v>2</v>
      </c>
      <c r="F738" s="4" t="str">
        <f>LEFT(Konosys_Data!I738,FIND("_",Konosys_Data!I738)-1)</f>
        <v>NTIC</v>
      </c>
      <c r="G738" s="11" t="str">
        <f t="shared" si="68"/>
        <v>TDI</v>
      </c>
      <c r="H738" s="4" t="str">
        <f t="shared" si="69"/>
        <v>TS</v>
      </c>
      <c r="I738" s="4" t="str">
        <f>RIGHT(Konosys_Data!I738, LEN(Konosys_Data!I738) - FIND("_",Konosys_Data!I738))</f>
        <v>TDI_TS_2A-Techniques de Développement Informatique (2A)-2018</v>
      </c>
      <c r="J738" s="10" t="str">
        <f t="shared" si="70"/>
        <v>TS_2A-Techniques de Développement Informatique (2A)-2018</v>
      </c>
      <c r="K738" t="str">
        <f t="shared" si="71"/>
        <v>2A-Techniques de Développement Informatique (2A)-2018</v>
      </c>
    </row>
    <row r="739" spans="1:11" x14ac:dyDescent="0.25">
      <c r="A739" s="5">
        <v>2019</v>
      </c>
      <c r="B739" t="str">
        <f t="shared" si="66"/>
        <v>NTIC_TDM_TS</v>
      </c>
      <c r="C739" t="str">
        <f t="shared" si="67"/>
        <v>TDM201-NTIC_TDM_TS_2019</v>
      </c>
      <c r="D739" t="str">
        <f>Konosys_Data!J739</f>
        <v>TDM201</v>
      </c>
      <c r="E739" s="4" t="str">
        <f>LEFT('[1]Konosys-export'!AA739,1)</f>
        <v>2</v>
      </c>
      <c r="F739" s="4" t="str">
        <f>LEFT(Konosys_Data!I739,FIND("_",Konosys_Data!I739)-1)</f>
        <v>NTIC</v>
      </c>
      <c r="G739" s="11" t="str">
        <f t="shared" si="68"/>
        <v>TDM</v>
      </c>
      <c r="H739" s="4" t="str">
        <f t="shared" si="69"/>
        <v>TS</v>
      </c>
      <c r="I739" s="4" t="str">
        <f>RIGHT(Konosys_Data!I739, LEN(Konosys_Data!I739) - FIND("_",Konosys_Data!I739))</f>
        <v>TDM_TS_2A-Techniques de Développement Multimédia (2A)-2018</v>
      </c>
      <c r="J739" s="10" t="str">
        <f t="shared" si="70"/>
        <v>TS_2A-Techniques de Développement Multimédia (2A)-2018</v>
      </c>
      <c r="K739" t="str">
        <f t="shared" si="71"/>
        <v>2A-Techniques de Développement Multimédia (2A)-2018</v>
      </c>
    </row>
    <row r="740" spans="1:11" x14ac:dyDescent="0.25">
      <c r="A740" s="5">
        <v>2019</v>
      </c>
      <c r="B740" t="str">
        <f t="shared" si="66"/>
        <v>NTIC_TDI_TS</v>
      </c>
      <c r="C740" t="str">
        <f t="shared" si="67"/>
        <v>TDI203-NTIC_TDI_TS_2019</v>
      </c>
      <c r="D740" t="str">
        <f>Konosys_Data!J740</f>
        <v>TDI203</v>
      </c>
      <c r="E740" s="4" t="str">
        <f>LEFT('[1]Konosys-export'!AA740,1)</f>
        <v>2</v>
      </c>
      <c r="F740" s="4" t="str">
        <f>LEFT(Konosys_Data!I740,FIND("_",Konosys_Data!I740)-1)</f>
        <v>NTIC</v>
      </c>
      <c r="G740" s="11" t="str">
        <f t="shared" si="68"/>
        <v>TDI</v>
      </c>
      <c r="H740" s="4" t="str">
        <f t="shared" si="69"/>
        <v>TS</v>
      </c>
      <c r="I740" s="4" t="str">
        <f>RIGHT(Konosys_Data!I740, LEN(Konosys_Data!I740) - FIND("_",Konosys_Data!I740))</f>
        <v>TDI_TS_2A-Techniques de Développement Informatique (2A)-2018</v>
      </c>
      <c r="J740" s="10" t="str">
        <f t="shared" si="70"/>
        <v>TS_2A-Techniques de Développement Informatique (2A)-2018</v>
      </c>
      <c r="K740" t="str">
        <f t="shared" si="71"/>
        <v>2A-Techniques de Développement Informatique (2A)-2018</v>
      </c>
    </row>
    <row r="741" spans="1:11" x14ac:dyDescent="0.25">
      <c r="A741" s="5">
        <v>2019</v>
      </c>
      <c r="B741" t="str">
        <f t="shared" si="66"/>
        <v>NTIC_TRI_TS</v>
      </c>
      <c r="C741" t="str">
        <f t="shared" si="67"/>
        <v>TRI203-NTIC_TRI_TS_2019</v>
      </c>
      <c r="D741" t="str">
        <f>Konosys_Data!J741</f>
        <v>TRI203</v>
      </c>
      <c r="E741" s="4" t="str">
        <f>LEFT('[1]Konosys-export'!AA741,1)</f>
        <v>2</v>
      </c>
      <c r="F741" s="4" t="str">
        <f>LEFT(Konosys_Data!I741,FIND("_",Konosys_Data!I741)-1)</f>
        <v>NTIC</v>
      </c>
      <c r="G741" s="11" t="str">
        <f t="shared" si="68"/>
        <v>TRI</v>
      </c>
      <c r="H741" s="4" t="str">
        <f t="shared" si="69"/>
        <v>TS</v>
      </c>
      <c r="I741" s="4" t="str">
        <f>RIGHT(Konosys_Data!I741, LEN(Konosys_Data!I741) - FIND("_",Konosys_Data!I741))</f>
        <v>TRI_TS_2A-Techniques des Réseaux Informatiques (2A)-2018</v>
      </c>
      <c r="J741" s="10" t="str">
        <f t="shared" si="70"/>
        <v>TS_2A-Techniques des Réseaux Informatiques (2A)-2018</v>
      </c>
      <c r="K741" t="str">
        <f t="shared" si="71"/>
        <v>2A-Techniques des Réseaux Informatiques (2A)-2018</v>
      </c>
    </row>
    <row r="742" spans="1:11" x14ac:dyDescent="0.25">
      <c r="A742" s="5">
        <v>2019</v>
      </c>
      <c r="B742" t="str">
        <f t="shared" si="66"/>
        <v>NTIC_TDI_TS</v>
      </c>
      <c r="C742" t="str">
        <f t="shared" si="67"/>
        <v>TDI203-NTIC_TDI_TS_2019</v>
      </c>
      <c r="D742" t="str">
        <f>Konosys_Data!J742</f>
        <v>TDI203</v>
      </c>
      <c r="E742" s="4" t="str">
        <f>LEFT('[1]Konosys-export'!AA742,1)</f>
        <v>2</v>
      </c>
      <c r="F742" s="4" t="str">
        <f>LEFT(Konosys_Data!I742,FIND("_",Konosys_Data!I742)-1)</f>
        <v>NTIC</v>
      </c>
      <c r="G742" s="11" t="str">
        <f t="shared" si="68"/>
        <v>TDI</v>
      </c>
      <c r="H742" s="4" t="str">
        <f t="shared" si="69"/>
        <v>TS</v>
      </c>
      <c r="I742" s="4" t="str">
        <f>RIGHT(Konosys_Data!I742, LEN(Konosys_Data!I742) - FIND("_",Konosys_Data!I742))</f>
        <v>TDI_TS_2A-Techniques de Développement Informatique (2A)-2018</v>
      </c>
      <c r="J742" s="10" t="str">
        <f t="shared" si="70"/>
        <v>TS_2A-Techniques de Développement Informatique (2A)-2018</v>
      </c>
      <c r="K742" t="str">
        <f t="shared" si="71"/>
        <v>2A-Techniques de Développement Informatique (2A)-2018</v>
      </c>
    </row>
    <row r="743" spans="1:11" x14ac:dyDescent="0.25">
      <c r="A743" s="5">
        <v>2019</v>
      </c>
      <c r="B743" t="str">
        <f t="shared" si="66"/>
        <v>NTIC_TRI_TS</v>
      </c>
      <c r="C743" t="str">
        <f t="shared" si="67"/>
        <v>TRI205-NTIC_TRI_TS_2019</v>
      </c>
      <c r="D743" t="str">
        <f>Konosys_Data!J743</f>
        <v>TRI205</v>
      </c>
      <c r="E743" s="4" t="str">
        <f>LEFT('[1]Konosys-export'!AA743,1)</f>
        <v>2</v>
      </c>
      <c r="F743" s="4" t="str">
        <f>LEFT(Konosys_Data!I743,FIND("_",Konosys_Data!I743)-1)</f>
        <v>NTIC</v>
      </c>
      <c r="G743" s="11" t="str">
        <f t="shared" si="68"/>
        <v>TRI</v>
      </c>
      <c r="H743" s="4" t="str">
        <f t="shared" si="69"/>
        <v>TS</v>
      </c>
      <c r="I743" s="4" t="str">
        <f>RIGHT(Konosys_Data!I743, LEN(Konosys_Data!I743) - FIND("_",Konosys_Data!I743))</f>
        <v>TRI_TS_2A-Techniques des Réseaux Informatiques (2A)-2018</v>
      </c>
      <c r="J743" s="10" t="str">
        <f t="shared" si="70"/>
        <v>TS_2A-Techniques des Réseaux Informatiques (2A)-2018</v>
      </c>
      <c r="K743" t="str">
        <f t="shared" si="71"/>
        <v>2A-Techniques des Réseaux Informatiques (2A)-2018</v>
      </c>
    </row>
    <row r="744" spans="1:11" x14ac:dyDescent="0.25">
      <c r="A744" s="5">
        <v>2019</v>
      </c>
      <c r="B744" t="str">
        <f t="shared" si="66"/>
        <v>NTIC_TDI_TS</v>
      </c>
      <c r="C744" t="str">
        <f t="shared" si="67"/>
        <v>TDI204-NTIC_TDI_TS_2019</v>
      </c>
      <c r="D744" t="str">
        <f>Konosys_Data!J744</f>
        <v>TDI204</v>
      </c>
      <c r="E744" s="4" t="str">
        <f>LEFT('[1]Konosys-export'!AA744,1)</f>
        <v>2</v>
      </c>
      <c r="F744" s="4" t="str">
        <f>LEFT(Konosys_Data!I744,FIND("_",Konosys_Data!I744)-1)</f>
        <v>NTIC</v>
      </c>
      <c r="G744" s="11" t="str">
        <f t="shared" si="68"/>
        <v>TDI</v>
      </c>
      <c r="H744" s="4" t="str">
        <f t="shared" si="69"/>
        <v>TS</v>
      </c>
      <c r="I744" s="4" t="str">
        <f>RIGHT(Konosys_Data!I744, LEN(Konosys_Data!I744) - FIND("_",Konosys_Data!I744))</f>
        <v>TDI_TS_2A-Techniques de Développement Informatique (2A)-2018</v>
      </c>
      <c r="J744" s="10" t="str">
        <f t="shared" si="70"/>
        <v>TS_2A-Techniques de Développement Informatique (2A)-2018</v>
      </c>
      <c r="K744" t="str">
        <f t="shared" si="71"/>
        <v>2A-Techniques de Développement Informatique (2A)-2018</v>
      </c>
    </row>
    <row r="745" spans="1:11" x14ac:dyDescent="0.25">
      <c r="A745" s="5">
        <v>2019</v>
      </c>
      <c r="B745" t="str">
        <f t="shared" si="66"/>
        <v>NTIC_TMSIR_T</v>
      </c>
      <c r="C745" t="str">
        <f t="shared" si="67"/>
        <v>TMSIR201-NTIC_TMSIR_T_2019</v>
      </c>
      <c r="D745" t="str">
        <f>Konosys_Data!J745</f>
        <v>TMSIR201</v>
      </c>
      <c r="E745" s="4" t="str">
        <f>LEFT('[1]Konosys-export'!AA745,1)</f>
        <v>2</v>
      </c>
      <c r="F745" s="4" t="str">
        <f>LEFT(Konosys_Data!I745,FIND("_",Konosys_Data!I745)-1)</f>
        <v>NTIC</v>
      </c>
      <c r="G745" s="11" t="str">
        <f t="shared" si="68"/>
        <v>TMSIR</v>
      </c>
      <c r="H745" s="4" t="str">
        <f t="shared" si="69"/>
        <v>T</v>
      </c>
      <c r="I745" s="4" t="str">
        <f>RIGHT(Konosys_Data!I745, LEN(Konosys_Data!I745) - FIND("_",Konosys_Data!I745))</f>
        <v>TMSIR_T_2A-Technicien en Maintenance et Support Informatique et Réseaux (2A)-2018</v>
      </c>
      <c r="J745" s="10" t="str">
        <f t="shared" si="70"/>
        <v>T_2A-Technicien en Maintenance et Support Informatique et Réseaux (2A)-2018</v>
      </c>
      <c r="K745" t="str">
        <f t="shared" si="71"/>
        <v>2A-Technicien en Maintenance et Support Informatique et Réseaux (2A)-2018</v>
      </c>
    </row>
    <row r="746" spans="1:11" x14ac:dyDescent="0.25">
      <c r="A746" s="5">
        <v>2019</v>
      </c>
      <c r="B746" t="str">
        <f t="shared" si="66"/>
        <v>NTIC_TMSIR_T</v>
      </c>
      <c r="C746" t="str">
        <f t="shared" si="67"/>
        <v>TMSIR203-NTIC_TMSIR_T_2019</v>
      </c>
      <c r="D746" t="str">
        <f>Konosys_Data!J746</f>
        <v>TMSIR203</v>
      </c>
      <c r="E746" s="4" t="str">
        <f>LEFT('[1]Konosys-export'!AA746,1)</f>
        <v>2</v>
      </c>
      <c r="F746" s="4" t="str">
        <f>LEFT(Konosys_Data!I746,FIND("_",Konosys_Data!I746)-1)</f>
        <v>NTIC</v>
      </c>
      <c r="G746" s="11" t="str">
        <f t="shared" si="68"/>
        <v>TMSIR</v>
      </c>
      <c r="H746" s="4" t="str">
        <f t="shared" si="69"/>
        <v>T</v>
      </c>
      <c r="I746" s="4" t="str">
        <f>RIGHT(Konosys_Data!I746, LEN(Konosys_Data!I746) - FIND("_",Konosys_Data!I746))</f>
        <v>TMSIR_T_2A-Technicien en Maintenance et Support Informatique et Réseaux (2A)-2018</v>
      </c>
      <c r="J746" s="10" t="str">
        <f t="shared" si="70"/>
        <v>T_2A-Technicien en Maintenance et Support Informatique et Réseaux (2A)-2018</v>
      </c>
      <c r="K746" t="str">
        <f t="shared" si="71"/>
        <v>2A-Technicien en Maintenance et Support Informatique et Réseaux (2A)-2018</v>
      </c>
    </row>
    <row r="747" spans="1:11" x14ac:dyDescent="0.25">
      <c r="A747" s="5">
        <v>2019</v>
      </c>
      <c r="B747" t="str">
        <f t="shared" si="66"/>
        <v>NTIC_TDM_TS</v>
      </c>
      <c r="C747" t="str">
        <f t="shared" si="67"/>
        <v>TDM201-NTIC_TDM_TS_2019</v>
      </c>
      <c r="D747" t="str">
        <f>Konosys_Data!J747</f>
        <v>TDM201</v>
      </c>
      <c r="E747" s="4" t="str">
        <f>LEFT('[1]Konosys-export'!AA747,1)</f>
        <v>2</v>
      </c>
      <c r="F747" s="4" t="str">
        <f>LEFT(Konosys_Data!I747,FIND("_",Konosys_Data!I747)-1)</f>
        <v>NTIC</v>
      </c>
      <c r="G747" s="11" t="str">
        <f t="shared" si="68"/>
        <v>TDM</v>
      </c>
      <c r="H747" s="4" t="str">
        <f t="shared" si="69"/>
        <v>TS</v>
      </c>
      <c r="I747" s="4" t="str">
        <f>RIGHT(Konosys_Data!I747, LEN(Konosys_Data!I747) - FIND("_",Konosys_Data!I747))</f>
        <v>TDM_TS_2A-Techniques de Développement Multimédia (2A)-2018</v>
      </c>
      <c r="J747" s="10" t="str">
        <f t="shared" si="70"/>
        <v>TS_2A-Techniques de Développement Multimédia (2A)-2018</v>
      </c>
      <c r="K747" t="str">
        <f t="shared" si="71"/>
        <v>2A-Techniques de Développement Multimédia (2A)-2018</v>
      </c>
    </row>
    <row r="748" spans="1:11" x14ac:dyDescent="0.25">
      <c r="A748" s="5">
        <v>2019</v>
      </c>
      <c r="B748" t="str">
        <f t="shared" si="66"/>
        <v>NTIC_TDM_TS</v>
      </c>
      <c r="C748" t="str">
        <f t="shared" si="67"/>
        <v>TDM201-NTIC_TDM_TS_2019</v>
      </c>
      <c r="D748" t="str">
        <f>Konosys_Data!J748</f>
        <v>TDM201</v>
      </c>
      <c r="E748" s="4" t="str">
        <f>LEFT('[1]Konosys-export'!AA748,1)</f>
        <v>2</v>
      </c>
      <c r="F748" s="4" t="str">
        <f>LEFT(Konosys_Data!I748,FIND("_",Konosys_Data!I748)-1)</f>
        <v>NTIC</v>
      </c>
      <c r="G748" s="11" t="str">
        <f t="shared" si="68"/>
        <v>TDM</v>
      </c>
      <c r="H748" s="4" t="str">
        <f t="shared" si="69"/>
        <v>TS</v>
      </c>
      <c r="I748" s="4" t="str">
        <f>RIGHT(Konosys_Data!I748, LEN(Konosys_Data!I748) - FIND("_",Konosys_Data!I748))</f>
        <v>TDM_TS_2A-Techniques de Développement Multimédia (2A)-2018</v>
      </c>
      <c r="J748" s="10" t="str">
        <f t="shared" si="70"/>
        <v>TS_2A-Techniques de Développement Multimédia (2A)-2018</v>
      </c>
      <c r="K748" t="str">
        <f t="shared" si="71"/>
        <v>2A-Techniques de Développement Multimédia (2A)-2018</v>
      </c>
    </row>
    <row r="749" spans="1:11" x14ac:dyDescent="0.25">
      <c r="A749" s="5">
        <v>2019</v>
      </c>
      <c r="B749" t="str">
        <f t="shared" si="66"/>
        <v>NTIC_TMSIR_T</v>
      </c>
      <c r="C749" t="str">
        <f t="shared" si="67"/>
        <v>TMSIR201-NTIC_TMSIR_T_2019</v>
      </c>
      <c r="D749" t="str">
        <f>Konosys_Data!J749</f>
        <v>TMSIR201</v>
      </c>
      <c r="E749" s="4" t="str">
        <f>LEFT('[1]Konosys-export'!AA749,1)</f>
        <v>2</v>
      </c>
      <c r="F749" s="4" t="str">
        <f>LEFT(Konosys_Data!I749,FIND("_",Konosys_Data!I749)-1)</f>
        <v>NTIC</v>
      </c>
      <c r="G749" s="11" t="str">
        <f t="shared" si="68"/>
        <v>TMSIR</v>
      </c>
      <c r="H749" s="4" t="str">
        <f t="shared" si="69"/>
        <v>T</v>
      </c>
      <c r="I749" s="4" t="str">
        <f>RIGHT(Konosys_Data!I749, LEN(Konosys_Data!I749) - FIND("_",Konosys_Data!I749))</f>
        <v>TMSIR_T_2A-Technicien en Maintenance et Support Informatique et Réseaux (2A)-2018</v>
      </c>
      <c r="J749" s="10" t="str">
        <f t="shared" si="70"/>
        <v>T_2A-Technicien en Maintenance et Support Informatique et Réseaux (2A)-2018</v>
      </c>
      <c r="K749" t="str">
        <f t="shared" si="71"/>
        <v>2A-Technicien en Maintenance et Support Informatique et Réseaux (2A)-2018</v>
      </c>
    </row>
    <row r="750" spans="1:11" x14ac:dyDescent="0.25">
      <c r="A750" s="5">
        <v>2019</v>
      </c>
      <c r="B750" t="str">
        <f t="shared" si="66"/>
        <v>NTIC_TDM_TS</v>
      </c>
      <c r="C750" t="str">
        <f t="shared" si="67"/>
        <v>TDM201-NTIC_TDM_TS_2019</v>
      </c>
      <c r="D750" t="str">
        <f>Konosys_Data!J750</f>
        <v>TDM201</v>
      </c>
      <c r="E750" s="4" t="str">
        <f>LEFT('[1]Konosys-export'!AA750,1)</f>
        <v>2</v>
      </c>
      <c r="F750" s="4" t="str">
        <f>LEFT(Konosys_Data!I750,FIND("_",Konosys_Data!I750)-1)</f>
        <v>NTIC</v>
      </c>
      <c r="G750" s="11" t="str">
        <f t="shared" si="68"/>
        <v>TDM</v>
      </c>
      <c r="H750" s="4" t="str">
        <f t="shared" si="69"/>
        <v>TS</v>
      </c>
      <c r="I750" s="4" t="str">
        <f>RIGHT(Konosys_Data!I750, LEN(Konosys_Data!I750) - FIND("_",Konosys_Data!I750))</f>
        <v>TDM_TS_2A-Techniques de Développement Multimédia (2A)-2018</v>
      </c>
      <c r="J750" s="10" t="str">
        <f t="shared" si="70"/>
        <v>TS_2A-Techniques de Développement Multimédia (2A)-2018</v>
      </c>
      <c r="K750" t="str">
        <f t="shared" si="71"/>
        <v>2A-Techniques de Développement Multimédia (2A)-2018</v>
      </c>
    </row>
    <row r="751" spans="1:11" x14ac:dyDescent="0.25">
      <c r="A751" s="5">
        <v>2019</v>
      </c>
      <c r="B751" t="str">
        <f t="shared" si="66"/>
        <v>NTIC_TDM_TS</v>
      </c>
      <c r="C751" t="str">
        <f t="shared" si="67"/>
        <v>TDM201-NTIC_TDM_TS_2019</v>
      </c>
      <c r="D751" t="str">
        <f>Konosys_Data!J751</f>
        <v>TDM201</v>
      </c>
      <c r="E751" s="4" t="str">
        <f>LEFT('[1]Konosys-export'!AA751,1)</f>
        <v>2</v>
      </c>
      <c r="F751" s="4" t="str">
        <f>LEFT(Konosys_Data!I751,FIND("_",Konosys_Data!I751)-1)</f>
        <v>NTIC</v>
      </c>
      <c r="G751" s="11" t="str">
        <f t="shared" si="68"/>
        <v>TDM</v>
      </c>
      <c r="H751" s="4" t="str">
        <f t="shared" si="69"/>
        <v>TS</v>
      </c>
      <c r="I751" s="4" t="str">
        <f>RIGHT(Konosys_Data!I751, LEN(Konosys_Data!I751) - FIND("_",Konosys_Data!I751))</f>
        <v>TDM_TS_2A-Techniques de Développement Multimédia (2A)-2018</v>
      </c>
      <c r="J751" s="10" t="str">
        <f t="shared" si="70"/>
        <v>TS_2A-Techniques de Développement Multimédia (2A)-2018</v>
      </c>
      <c r="K751" t="str">
        <f t="shared" si="71"/>
        <v>2A-Techniques de Développement Multimédia (2A)-2018</v>
      </c>
    </row>
    <row r="752" spans="1:11" x14ac:dyDescent="0.25">
      <c r="A752" s="5">
        <v>2019</v>
      </c>
      <c r="B752" t="str">
        <f t="shared" si="66"/>
        <v>NTIC_TMSIR_T</v>
      </c>
      <c r="C752" t="str">
        <f t="shared" si="67"/>
        <v>TMSIR201-NTIC_TMSIR_T_2019</v>
      </c>
      <c r="D752" t="str">
        <f>Konosys_Data!J752</f>
        <v>TMSIR201</v>
      </c>
      <c r="E752" s="4" t="str">
        <f>LEFT('[1]Konosys-export'!AA752,1)</f>
        <v>2</v>
      </c>
      <c r="F752" s="4" t="str">
        <f>LEFT(Konosys_Data!I752,FIND("_",Konosys_Data!I752)-1)</f>
        <v>NTIC</v>
      </c>
      <c r="G752" s="11" t="str">
        <f t="shared" si="68"/>
        <v>TMSIR</v>
      </c>
      <c r="H752" s="4" t="str">
        <f t="shared" si="69"/>
        <v>T</v>
      </c>
      <c r="I752" s="4" t="str">
        <f>RIGHT(Konosys_Data!I752, LEN(Konosys_Data!I752) - FIND("_",Konosys_Data!I752))</f>
        <v>TMSIR_T_2A-Technicien en Maintenance et Support Informatique et Réseaux (2A)-2018</v>
      </c>
      <c r="J752" s="10" t="str">
        <f t="shared" si="70"/>
        <v>T_2A-Technicien en Maintenance et Support Informatique et Réseaux (2A)-2018</v>
      </c>
      <c r="K752" t="str">
        <f t="shared" si="71"/>
        <v>2A-Technicien en Maintenance et Support Informatique et Réseaux (2A)-2018</v>
      </c>
    </row>
    <row r="753" spans="1:11" x14ac:dyDescent="0.25">
      <c r="A753" s="5">
        <v>2019</v>
      </c>
      <c r="B753" t="str">
        <f t="shared" si="66"/>
        <v>NTIC_TMSIR_T</v>
      </c>
      <c r="C753" t="str">
        <f t="shared" si="67"/>
        <v>TMSIR202-NTIC_TMSIR_T_2019</v>
      </c>
      <c r="D753" t="str">
        <f>Konosys_Data!J753</f>
        <v>TMSIR202</v>
      </c>
      <c r="E753" s="4" t="str">
        <f>LEFT('[1]Konosys-export'!AA753,1)</f>
        <v>2</v>
      </c>
      <c r="F753" s="4" t="str">
        <f>LEFT(Konosys_Data!I753,FIND("_",Konosys_Data!I753)-1)</f>
        <v>NTIC</v>
      </c>
      <c r="G753" s="11" t="str">
        <f t="shared" si="68"/>
        <v>TMSIR</v>
      </c>
      <c r="H753" s="4" t="str">
        <f t="shared" si="69"/>
        <v>T</v>
      </c>
      <c r="I753" s="4" t="str">
        <f>RIGHT(Konosys_Data!I753, LEN(Konosys_Data!I753) - FIND("_",Konosys_Data!I753))</f>
        <v>TMSIR_T_2A-Technicien en Maintenance et Support Informatique et Réseaux (2A)-2018</v>
      </c>
      <c r="J753" s="10" t="str">
        <f t="shared" si="70"/>
        <v>T_2A-Technicien en Maintenance et Support Informatique et Réseaux (2A)-2018</v>
      </c>
      <c r="K753" t="str">
        <f t="shared" si="71"/>
        <v>2A-Technicien en Maintenance et Support Informatique et Réseaux (2A)-2018</v>
      </c>
    </row>
    <row r="754" spans="1:11" x14ac:dyDescent="0.25">
      <c r="A754" s="5">
        <v>2019</v>
      </c>
      <c r="B754" t="str">
        <f t="shared" si="66"/>
        <v>NTIC_TDM_TS</v>
      </c>
      <c r="C754" t="str">
        <f t="shared" si="67"/>
        <v>TDM202-NTIC_TDM_TS_2019</v>
      </c>
      <c r="D754" t="str">
        <f>Konosys_Data!J754</f>
        <v>TDM202</v>
      </c>
      <c r="E754" s="4" t="str">
        <f>LEFT('[1]Konosys-export'!AA754,1)</f>
        <v>2</v>
      </c>
      <c r="F754" s="4" t="str">
        <f>LEFT(Konosys_Data!I754,FIND("_",Konosys_Data!I754)-1)</f>
        <v>NTIC</v>
      </c>
      <c r="G754" s="11" t="str">
        <f t="shared" si="68"/>
        <v>TDM</v>
      </c>
      <c r="H754" s="4" t="str">
        <f t="shared" si="69"/>
        <v>TS</v>
      </c>
      <c r="I754" s="4" t="str">
        <f>RIGHT(Konosys_Data!I754, LEN(Konosys_Data!I754) - FIND("_",Konosys_Data!I754))</f>
        <v>TDM_TS_2A-Techniques de Développement Multimédia (2A)-2018</v>
      </c>
      <c r="J754" s="10" t="str">
        <f t="shared" si="70"/>
        <v>TS_2A-Techniques de Développement Multimédia (2A)-2018</v>
      </c>
      <c r="K754" t="str">
        <f t="shared" si="71"/>
        <v>2A-Techniques de Développement Multimédia (2A)-2018</v>
      </c>
    </row>
    <row r="755" spans="1:11" x14ac:dyDescent="0.25">
      <c r="A755" s="5">
        <v>2019</v>
      </c>
      <c r="B755" t="str">
        <f t="shared" si="66"/>
        <v>NTIC_TDM_TS</v>
      </c>
      <c r="C755" t="str">
        <f t="shared" si="67"/>
        <v>TDM202-NTIC_TDM_TS_2019</v>
      </c>
      <c r="D755" t="str">
        <f>Konosys_Data!J755</f>
        <v>TDM202</v>
      </c>
      <c r="E755" s="4" t="str">
        <f>LEFT('[1]Konosys-export'!AA755,1)</f>
        <v>2</v>
      </c>
      <c r="F755" s="4" t="str">
        <f>LEFT(Konosys_Data!I755,FIND("_",Konosys_Data!I755)-1)</f>
        <v>NTIC</v>
      </c>
      <c r="G755" s="11" t="str">
        <f t="shared" si="68"/>
        <v>TDM</v>
      </c>
      <c r="H755" s="4" t="str">
        <f t="shared" si="69"/>
        <v>TS</v>
      </c>
      <c r="I755" s="4" t="str">
        <f>RIGHT(Konosys_Data!I755, LEN(Konosys_Data!I755) - FIND("_",Konosys_Data!I755))</f>
        <v>TDM_TS_2A-Techniques de Développement Multimédia (2A)-2018</v>
      </c>
      <c r="J755" s="10" t="str">
        <f t="shared" si="70"/>
        <v>TS_2A-Techniques de Développement Multimédia (2A)-2018</v>
      </c>
      <c r="K755" t="str">
        <f t="shared" si="71"/>
        <v>2A-Techniques de Développement Multimédia (2A)-2018</v>
      </c>
    </row>
    <row r="756" spans="1:11" x14ac:dyDescent="0.25">
      <c r="A756" s="5">
        <v>2019</v>
      </c>
      <c r="B756" t="str">
        <f t="shared" si="66"/>
        <v>NTIC_TMSIR_T</v>
      </c>
      <c r="C756" t="str">
        <f t="shared" si="67"/>
        <v>TMSIR202-NTIC_TMSIR_T_2019</v>
      </c>
      <c r="D756" t="str">
        <f>Konosys_Data!J756</f>
        <v>TMSIR202</v>
      </c>
      <c r="E756" s="4" t="str">
        <f>LEFT('[1]Konosys-export'!AA756,1)</f>
        <v>2</v>
      </c>
      <c r="F756" s="4" t="str">
        <f>LEFT(Konosys_Data!I756,FIND("_",Konosys_Data!I756)-1)</f>
        <v>NTIC</v>
      </c>
      <c r="G756" s="11" t="str">
        <f t="shared" si="68"/>
        <v>TMSIR</v>
      </c>
      <c r="H756" s="4" t="str">
        <f t="shared" si="69"/>
        <v>T</v>
      </c>
      <c r="I756" s="4" t="str">
        <f>RIGHT(Konosys_Data!I756, LEN(Konosys_Data!I756) - FIND("_",Konosys_Data!I756))</f>
        <v>TMSIR_T_2A-Technicien en Maintenance et Support Informatique et Réseaux (2A)-2018</v>
      </c>
      <c r="J756" s="10" t="str">
        <f t="shared" si="70"/>
        <v>T_2A-Technicien en Maintenance et Support Informatique et Réseaux (2A)-2018</v>
      </c>
      <c r="K756" t="str">
        <f t="shared" si="71"/>
        <v>2A-Technicien en Maintenance et Support Informatique et Réseaux (2A)-2018</v>
      </c>
    </row>
    <row r="757" spans="1:11" x14ac:dyDescent="0.25">
      <c r="A757" s="5">
        <v>2019</v>
      </c>
      <c r="B757" t="str">
        <f t="shared" si="66"/>
        <v>NTIC_TMSIR_T</v>
      </c>
      <c r="C757" t="str">
        <f t="shared" si="67"/>
        <v>TMSIR202-NTIC_TMSIR_T_2019</v>
      </c>
      <c r="D757" t="str">
        <f>Konosys_Data!J757</f>
        <v>TMSIR202</v>
      </c>
      <c r="E757" s="4" t="str">
        <f>LEFT('[1]Konosys-export'!AA757,1)</f>
        <v>2</v>
      </c>
      <c r="F757" s="4" t="str">
        <f>LEFT(Konosys_Data!I757,FIND("_",Konosys_Data!I757)-1)</f>
        <v>NTIC</v>
      </c>
      <c r="G757" s="11" t="str">
        <f t="shared" si="68"/>
        <v>TMSIR</v>
      </c>
      <c r="H757" s="4" t="str">
        <f t="shared" si="69"/>
        <v>T</v>
      </c>
      <c r="I757" s="4" t="str">
        <f>RIGHT(Konosys_Data!I757, LEN(Konosys_Data!I757) - FIND("_",Konosys_Data!I757))</f>
        <v>TMSIR_T_2A-Technicien en Maintenance et Support Informatique et Réseaux (2A)-2018</v>
      </c>
      <c r="J757" s="10" t="str">
        <f t="shared" si="70"/>
        <v>T_2A-Technicien en Maintenance et Support Informatique et Réseaux (2A)-2018</v>
      </c>
      <c r="K757" t="str">
        <f t="shared" si="71"/>
        <v>2A-Technicien en Maintenance et Support Informatique et Réseaux (2A)-2018</v>
      </c>
    </row>
    <row r="758" spans="1:11" x14ac:dyDescent="0.25">
      <c r="A758" s="5">
        <v>2019</v>
      </c>
      <c r="B758" t="str">
        <f t="shared" si="66"/>
        <v>NTIC_TMSIR_T</v>
      </c>
      <c r="C758" t="str">
        <f t="shared" si="67"/>
        <v>TMSIR202-NTIC_TMSIR_T_2019</v>
      </c>
      <c r="D758" t="str">
        <f>Konosys_Data!J758</f>
        <v>TMSIR202</v>
      </c>
      <c r="E758" s="4" t="str">
        <f>LEFT('[1]Konosys-export'!AA758,1)</f>
        <v>2</v>
      </c>
      <c r="F758" s="4" t="str">
        <f>LEFT(Konosys_Data!I758,FIND("_",Konosys_Data!I758)-1)</f>
        <v>NTIC</v>
      </c>
      <c r="G758" s="11" t="str">
        <f t="shared" si="68"/>
        <v>TMSIR</v>
      </c>
      <c r="H758" s="4" t="str">
        <f t="shared" si="69"/>
        <v>T</v>
      </c>
      <c r="I758" s="4" t="str">
        <f>RIGHT(Konosys_Data!I758, LEN(Konosys_Data!I758) - FIND("_",Konosys_Data!I758))</f>
        <v>TMSIR_T_2A-Technicien en Maintenance et Support Informatique et Réseaux (2A)-2018</v>
      </c>
      <c r="J758" s="10" t="str">
        <f t="shared" si="70"/>
        <v>T_2A-Technicien en Maintenance et Support Informatique et Réseaux (2A)-2018</v>
      </c>
      <c r="K758" t="str">
        <f t="shared" si="71"/>
        <v>2A-Technicien en Maintenance et Support Informatique et Réseaux (2A)-2018</v>
      </c>
    </row>
    <row r="759" spans="1:11" x14ac:dyDescent="0.25">
      <c r="A759" s="5">
        <v>2019</v>
      </c>
      <c r="B759" t="str">
        <f t="shared" si="66"/>
        <v>NTIC_TMSIR_T</v>
      </c>
      <c r="C759" t="str">
        <f t="shared" si="67"/>
        <v>TMSIR202-NTIC_TMSIR_T_2019</v>
      </c>
      <c r="D759" t="str">
        <f>Konosys_Data!J759</f>
        <v>TMSIR202</v>
      </c>
      <c r="E759" s="4" t="str">
        <f>LEFT('[1]Konosys-export'!AA759,1)</f>
        <v>2</v>
      </c>
      <c r="F759" s="4" t="str">
        <f>LEFT(Konosys_Data!I759,FIND("_",Konosys_Data!I759)-1)</f>
        <v>NTIC</v>
      </c>
      <c r="G759" s="11" t="str">
        <f t="shared" si="68"/>
        <v>TMSIR</v>
      </c>
      <c r="H759" s="4" t="str">
        <f t="shared" si="69"/>
        <v>T</v>
      </c>
      <c r="I759" s="4" t="str">
        <f>RIGHT(Konosys_Data!I759, LEN(Konosys_Data!I759) - FIND("_",Konosys_Data!I759))</f>
        <v>TMSIR_T_2A-Technicien en Maintenance et Support Informatique et Réseaux (2A)-2018</v>
      </c>
      <c r="J759" s="10" t="str">
        <f t="shared" si="70"/>
        <v>T_2A-Technicien en Maintenance et Support Informatique et Réseaux (2A)-2018</v>
      </c>
      <c r="K759" t="str">
        <f t="shared" si="71"/>
        <v>2A-Technicien en Maintenance et Support Informatique et Réseaux (2A)-2018</v>
      </c>
    </row>
    <row r="760" spans="1:11" x14ac:dyDescent="0.25">
      <c r="A760" s="5">
        <v>2019</v>
      </c>
      <c r="B760" t="str">
        <f t="shared" si="66"/>
        <v>NTIC_TMSIR_T</v>
      </c>
      <c r="C760" t="str">
        <f t="shared" si="67"/>
        <v>TMSIR203-NTIC_TMSIR_T_2019</v>
      </c>
      <c r="D760" t="str">
        <f>Konosys_Data!J760</f>
        <v>TMSIR203</v>
      </c>
      <c r="E760" s="4" t="str">
        <f>LEFT('[1]Konosys-export'!AA760,1)</f>
        <v>2</v>
      </c>
      <c r="F760" s="4" t="str">
        <f>LEFT(Konosys_Data!I760,FIND("_",Konosys_Data!I760)-1)</f>
        <v>NTIC</v>
      </c>
      <c r="G760" s="11" t="str">
        <f t="shared" si="68"/>
        <v>TMSIR</v>
      </c>
      <c r="H760" s="4" t="str">
        <f t="shared" si="69"/>
        <v>T</v>
      </c>
      <c r="I760" s="4" t="str">
        <f>RIGHT(Konosys_Data!I760, LEN(Konosys_Data!I760) - FIND("_",Konosys_Data!I760))</f>
        <v>TMSIR_T_2A-Technicien en Maintenance et Support Informatique et Réseaux (2A)-2018</v>
      </c>
      <c r="J760" s="10" t="str">
        <f t="shared" si="70"/>
        <v>T_2A-Technicien en Maintenance et Support Informatique et Réseaux (2A)-2018</v>
      </c>
      <c r="K760" t="str">
        <f t="shared" si="71"/>
        <v>2A-Technicien en Maintenance et Support Informatique et Réseaux (2A)-2018</v>
      </c>
    </row>
    <row r="761" spans="1:11" x14ac:dyDescent="0.25">
      <c r="A761" s="5">
        <v>2019</v>
      </c>
      <c r="B761" t="str">
        <f t="shared" si="66"/>
        <v>NTIC_TMSIR_T</v>
      </c>
      <c r="C761" t="str">
        <f t="shared" si="67"/>
        <v>TMSIR203-NTIC_TMSIR_T_2019</v>
      </c>
      <c r="D761" t="str">
        <f>Konosys_Data!J761</f>
        <v>TMSIR203</v>
      </c>
      <c r="E761" s="4" t="str">
        <f>LEFT('[1]Konosys-export'!AA761,1)</f>
        <v>2</v>
      </c>
      <c r="F761" s="4" t="str">
        <f>LEFT(Konosys_Data!I761,FIND("_",Konosys_Data!I761)-1)</f>
        <v>NTIC</v>
      </c>
      <c r="G761" s="11" t="str">
        <f t="shared" si="68"/>
        <v>TMSIR</v>
      </c>
      <c r="H761" s="4" t="str">
        <f t="shared" si="69"/>
        <v>T</v>
      </c>
      <c r="I761" s="4" t="str">
        <f>RIGHT(Konosys_Data!I761, LEN(Konosys_Data!I761) - FIND("_",Konosys_Data!I761))</f>
        <v>TMSIR_T_2A-Technicien en Maintenance et Support Informatique et Réseaux (2A)-2018</v>
      </c>
      <c r="J761" s="10" t="str">
        <f t="shared" si="70"/>
        <v>T_2A-Technicien en Maintenance et Support Informatique et Réseaux (2A)-2018</v>
      </c>
      <c r="K761" t="str">
        <f t="shared" si="71"/>
        <v>2A-Technicien en Maintenance et Support Informatique et Réseaux (2A)-2018</v>
      </c>
    </row>
    <row r="762" spans="1:11" x14ac:dyDescent="0.25">
      <c r="A762" s="5">
        <v>2019</v>
      </c>
      <c r="B762" t="str">
        <f t="shared" si="66"/>
        <v>NTIC_TMSIR_T</v>
      </c>
      <c r="C762" t="str">
        <f t="shared" si="67"/>
        <v>TMSIR203-NTIC_TMSIR_T_2019</v>
      </c>
      <c r="D762" t="str">
        <f>Konosys_Data!J762</f>
        <v>TMSIR203</v>
      </c>
      <c r="E762" s="4" t="str">
        <f>LEFT('[1]Konosys-export'!AA762,1)</f>
        <v>2</v>
      </c>
      <c r="F762" s="4" t="str">
        <f>LEFT(Konosys_Data!I762,FIND("_",Konosys_Data!I762)-1)</f>
        <v>NTIC</v>
      </c>
      <c r="G762" s="11" t="str">
        <f t="shared" si="68"/>
        <v>TMSIR</v>
      </c>
      <c r="H762" s="4" t="str">
        <f t="shared" si="69"/>
        <v>T</v>
      </c>
      <c r="I762" s="4" t="str">
        <f>RIGHT(Konosys_Data!I762, LEN(Konosys_Data!I762) - FIND("_",Konosys_Data!I762))</f>
        <v>TMSIR_T_2A-Technicien en Maintenance et Support Informatique et Réseaux (2A)-2018</v>
      </c>
      <c r="J762" s="10" t="str">
        <f t="shared" si="70"/>
        <v>T_2A-Technicien en Maintenance et Support Informatique et Réseaux (2A)-2018</v>
      </c>
      <c r="K762" t="str">
        <f t="shared" si="71"/>
        <v>2A-Technicien en Maintenance et Support Informatique et Réseaux (2A)-2018</v>
      </c>
    </row>
    <row r="763" spans="1:11" x14ac:dyDescent="0.25">
      <c r="A763" s="5">
        <v>2019</v>
      </c>
      <c r="B763" t="str">
        <f t="shared" si="66"/>
        <v>NTIC_TMSIR_T</v>
      </c>
      <c r="C763" t="str">
        <f t="shared" si="67"/>
        <v>TMSIR201-NTIC_TMSIR_T_2019</v>
      </c>
      <c r="D763" t="str">
        <f>Konosys_Data!J763</f>
        <v>TMSIR201</v>
      </c>
      <c r="E763" s="4" t="str">
        <f>LEFT('[1]Konosys-export'!AA763,1)</f>
        <v>2</v>
      </c>
      <c r="F763" s="4" t="str">
        <f>LEFT(Konosys_Data!I763,FIND("_",Konosys_Data!I763)-1)</f>
        <v>NTIC</v>
      </c>
      <c r="G763" s="11" t="str">
        <f t="shared" si="68"/>
        <v>TMSIR</v>
      </c>
      <c r="H763" s="4" t="str">
        <f t="shared" si="69"/>
        <v>T</v>
      </c>
      <c r="I763" s="4" t="str">
        <f>RIGHT(Konosys_Data!I763, LEN(Konosys_Data!I763) - FIND("_",Konosys_Data!I763))</f>
        <v>TMSIR_T_2A-Technicien en Maintenance et Support Informatique et Réseaux (2A)-2018</v>
      </c>
      <c r="J763" s="10" t="str">
        <f t="shared" si="70"/>
        <v>T_2A-Technicien en Maintenance et Support Informatique et Réseaux (2A)-2018</v>
      </c>
      <c r="K763" t="str">
        <f t="shared" si="71"/>
        <v>2A-Technicien en Maintenance et Support Informatique et Réseaux (2A)-2018</v>
      </c>
    </row>
    <row r="764" spans="1:11" x14ac:dyDescent="0.25">
      <c r="A764" s="5">
        <v>2019</v>
      </c>
      <c r="B764" t="str">
        <f t="shared" si="66"/>
        <v>NTIC_TMSIR_T</v>
      </c>
      <c r="C764" t="str">
        <f t="shared" si="67"/>
        <v>TMSIR202-NTIC_TMSIR_T_2019</v>
      </c>
      <c r="D764" t="str">
        <f>Konosys_Data!J764</f>
        <v>TMSIR202</v>
      </c>
      <c r="E764" s="4" t="str">
        <f>LEFT('[1]Konosys-export'!AA764,1)</f>
        <v>2</v>
      </c>
      <c r="F764" s="4" t="str">
        <f>LEFT(Konosys_Data!I764,FIND("_",Konosys_Data!I764)-1)</f>
        <v>NTIC</v>
      </c>
      <c r="G764" s="11" t="str">
        <f t="shared" si="68"/>
        <v>TMSIR</v>
      </c>
      <c r="H764" s="4" t="str">
        <f t="shared" si="69"/>
        <v>T</v>
      </c>
      <c r="I764" s="4" t="str">
        <f>RIGHT(Konosys_Data!I764, LEN(Konosys_Data!I764) - FIND("_",Konosys_Data!I764))</f>
        <v>TMSIR_T_2A-Technicien en Maintenance et Support Informatique et Réseaux (2A)-2018</v>
      </c>
      <c r="J764" s="10" t="str">
        <f t="shared" si="70"/>
        <v>T_2A-Technicien en Maintenance et Support Informatique et Réseaux (2A)-2018</v>
      </c>
      <c r="K764" t="str">
        <f t="shared" si="71"/>
        <v>2A-Technicien en Maintenance et Support Informatique et Réseaux (2A)-2018</v>
      </c>
    </row>
    <row r="765" spans="1:11" x14ac:dyDescent="0.25">
      <c r="A765" s="5">
        <v>2019</v>
      </c>
      <c r="B765" t="str">
        <f t="shared" si="66"/>
        <v>NTIC_TMSIR_T</v>
      </c>
      <c r="C765" t="str">
        <f t="shared" si="67"/>
        <v>TMSIR201-NTIC_TMSIR_T_2019</v>
      </c>
      <c r="D765" t="str">
        <f>Konosys_Data!J765</f>
        <v>TMSIR201</v>
      </c>
      <c r="E765" s="4" t="str">
        <f>LEFT('[1]Konosys-export'!AA765,1)</f>
        <v>2</v>
      </c>
      <c r="F765" s="4" t="str">
        <f>LEFT(Konosys_Data!I765,FIND("_",Konosys_Data!I765)-1)</f>
        <v>NTIC</v>
      </c>
      <c r="G765" s="11" t="str">
        <f t="shared" si="68"/>
        <v>TMSIR</v>
      </c>
      <c r="H765" s="4" t="str">
        <f t="shared" si="69"/>
        <v>T</v>
      </c>
      <c r="I765" s="4" t="str">
        <f>RIGHT(Konosys_Data!I765, LEN(Konosys_Data!I765) - FIND("_",Konosys_Data!I765))</f>
        <v>TMSIR_T_2A-Technicien en Maintenance et Support Informatique et Réseaux (2A)-2018</v>
      </c>
      <c r="J765" s="10" t="str">
        <f t="shared" si="70"/>
        <v>T_2A-Technicien en Maintenance et Support Informatique et Réseaux (2A)-2018</v>
      </c>
      <c r="K765" t="str">
        <f t="shared" si="71"/>
        <v>2A-Technicien en Maintenance et Support Informatique et Réseaux (2A)-2018</v>
      </c>
    </row>
    <row r="766" spans="1:11" x14ac:dyDescent="0.25">
      <c r="A766" s="5">
        <v>2019</v>
      </c>
      <c r="B766" t="str">
        <f t="shared" si="66"/>
        <v>NTIC_TMSIR_T</v>
      </c>
      <c r="C766" t="str">
        <f t="shared" si="67"/>
        <v>TMSIR203-NTIC_TMSIR_T_2019</v>
      </c>
      <c r="D766" t="str">
        <f>Konosys_Data!J766</f>
        <v>TMSIR203</v>
      </c>
      <c r="E766" s="4" t="str">
        <f>LEFT('[1]Konosys-export'!AA766,1)</f>
        <v>2</v>
      </c>
      <c r="F766" s="4" t="str">
        <f>LEFT(Konosys_Data!I766,FIND("_",Konosys_Data!I766)-1)</f>
        <v>NTIC</v>
      </c>
      <c r="G766" s="11" t="str">
        <f t="shared" si="68"/>
        <v>TMSIR</v>
      </c>
      <c r="H766" s="4" t="str">
        <f t="shared" si="69"/>
        <v>T</v>
      </c>
      <c r="I766" s="4" t="str">
        <f>RIGHT(Konosys_Data!I766, LEN(Konosys_Data!I766) - FIND("_",Konosys_Data!I766))</f>
        <v>TMSIR_T_2A-Technicien en Maintenance et Support Informatique et Réseaux (2A)-2018</v>
      </c>
      <c r="J766" s="10" t="str">
        <f t="shared" si="70"/>
        <v>T_2A-Technicien en Maintenance et Support Informatique et Réseaux (2A)-2018</v>
      </c>
      <c r="K766" t="str">
        <f t="shared" si="71"/>
        <v>2A-Technicien en Maintenance et Support Informatique et Réseaux (2A)-2018</v>
      </c>
    </row>
    <row r="767" spans="1:11" x14ac:dyDescent="0.25">
      <c r="A767" s="5">
        <v>2019</v>
      </c>
      <c r="B767" t="str">
        <f t="shared" si="66"/>
        <v>NTIC_TMSIR_T</v>
      </c>
      <c r="C767" t="str">
        <f t="shared" si="67"/>
        <v>TMSIR202-NTIC_TMSIR_T_2019</v>
      </c>
      <c r="D767" t="str">
        <f>Konosys_Data!J767</f>
        <v>TMSIR202</v>
      </c>
      <c r="E767" s="4" t="str">
        <f>LEFT('[1]Konosys-export'!AA767,1)</f>
        <v>2</v>
      </c>
      <c r="F767" s="4" t="str">
        <f>LEFT(Konosys_Data!I767,FIND("_",Konosys_Data!I767)-1)</f>
        <v>NTIC</v>
      </c>
      <c r="G767" s="11" t="str">
        <f t="shared" si="68"/>
        <v>TMSIR</v>
      </c>
      <c r="H767" s="4" t="str">
        <f t="shared" si="69"/>
        <v>T</v>
      </c>
      <c r="I767" s="4" t="str">
        <f>RIGHT(Konosys_Data!I767, LEN(Konosys_Data!I767) - FIND("_",Konosys_Data!I767))</f>
        <v>TMSIR_T_2A-Technicien en Maintenance et Support Informatique et Réseaux (2A)-2018</v>
      </c>
      <c r="J767" s="10" t="str">
        <f t="shared" si="70"/>
        <v>T_2A-Technicien en Maintenance et Support Informatique et Réseaux (2A)-2018</v>
      </c>
      <c r="K767" t="str">
        <f t="shared" si="71"/>
        <v>2A-Technicien en Maintenance et Support Informatique et Réseaux (2A)-2018</v>
      </c>
    </row>
    <row r="768" spans="1:11" x14ac:dyDescent="0.25">
      <c r="A768" s="5">
        <v>2019</v>
      </c>
      <c r="B768" t="str">
        <f t="shared" si="66"/>
        <v>NTIC_TMSIR_T</v>
      </c>
      <c r="C768" t="str">
        <f t="shared" si="67"/>
        <v>TMSIR201-NTIC_TMSIR_T_2019</v>
      </c>
      <c r="D768" t="str">
        <f>Konosys_Data!J768</f>
        <v>TMSIR201</v>
      </c>
      <c r="E768" s="4" t="str">
        <f>LEFT('[1]Konosys-export'!AA768,1)</f>
        <v>2</v>
      </c>
      <c r="F768" s="4" t="str">
        <f>LEFT(Konosys_Data!I768,FIND("_",Konosys_Data!I768)-1)</f>
        <v>NTIC</v>
      </c>
      <c r="G768" s="11" t="str">
        <f t="shared" si="68"/>
        <v>TMSIR</v>
      </c>
      <c r="H768" s="4" t="str">
        <f t="shared" si="69"/>
        <v>T</v>
      </c>
      <c r="I768" s="4" t="str">
        <f>RIGHT(Konosys_Data!I768, LEN(Konosys_Data!I768) - FIND("_",Konosys_Data!I768))</f>
        <v>TMSIR_T_2A-Technicien en Maintenance et Support Informatique et Réseaux (2A)-2018</v>
      </c>
      <c r="J768" s="10" t="str">
        <f t="shared" si="70"/>
        <v>T_2A-Technicien en Maintenance et Support Informatique et Réseaux (2A)-2018</v>
      </c>
      <c r="K768" t="str">
        <f t="shared" si="71"/>
        <v>2A-Technicien en Maintenance et Support Informatique et Réseaux (2A)-2018</v>
      </c>
    </row>
    <row r="769" spans="1:11" x14ac:dyDescent="0.25">
      <c r="A769" s="5">
        <v>2019</v>
      </c>
      <c r="B769" t="str">
        <f t="shared" si="66"/>
        <v>NTIC_TDM_TS</v>
      </c>
      <c r="C769" t="str">
        <f t="shared" si="67"/>
        <v>TDM101-NTIC_TDM_TS_2019</v>
      </c>
      <c r="D769" t="str">
        <f>Konosys_Data!J769</f>
        <v>TDM101</v>
      </c>
      <c r="E769" s="4" t="str">
        <f>LEFT('[1]Konosys-export'!AA769,1)</f>
        <v>2</v>
      </c>
      <c r="F769" s="4" t="str">
        <f>LEFT(Konosys_Data!I769,FIND("_",Konosys_Data!I769)-1)</f>
        <v>NTIC</v>
      </c>
      <c r="G769" s="11" t="str">
        <f t="shared" si="68"/>
        <v>TDM</v>
      </c>
      <c r="H769" s="4" t="str">
        <f t="shared" si="69"/>
        <v>TS</v>
      </c>
      <c r="I769" s="4" t="str">
        <f>RIGHT(Konosys_Data!I769, LEN(Konosys_Data!I769) - FIND("_",Konosys_Data!I769))</f>
        <v>TDM_TS_1A-Techniques de Développement Multimédia (1A)-2018</v>
      </c>
      <c r="J769" s="10" t="str">
        <f t="shared" si="70"/>
        <v>TS_1A-Techniques de Développement Multimédia (1A)-2018</v>
      </c>
      <c r="K769" t="str">
        <f t="shared" si="71"/>
        <v>1A-Techniques de Développement Multimédia (1A)-2018</v>
      </c>
    </row>
    <row r="770" spans="1:11" x14ac:dyDescent="0.25">
      <c r="A770" s="5">
        <v>2019</v>
      </c>
      <c r="B770" t="str">
        <f t="shared" si="66"/>
        <v>NTIC_TMSIR_T</v>
      </c>
      <c r="C770" t="str">
        <f t="shared" si="67"/>
        <v>TMSIR203-NTIC_TMSIR_T_2019</v>
      </c>
      <c r="D770" t="str">
        <f>Konosys_Data!J770</f>
        <v>TMSIR203</v>
      </c>
      <c r="E770" s="4" t="str">
        <f>LEFT('[1]Konosys-export'!AA770,1)</f>
        <v>2</v>
      </c>
      <c r="F770" s="4" t="str">
        <f>LEFT(Konosys_Data!I770,FIND("_",Konosys_Data!I770)-1)</f>
        <v>NTIC</v>
      </c>
      <c r="G770" s="11" t="str">
        <f t="shared" si="68"/>
        <v>TMSIR</v>
      </c>
      <c r="H770" s="4" t="str">
        <f t="shared" si="69"/>
        <v>T</v>
      </c>
      <c r="I770" s="4" t="str">
        <f>RIGHT(Konosys_Data!I770, LEN(Konosys_Data!I770) - FIND("_",Konosys_Data!I770))</f>
        <v>TMSIR_T_2A-Technicien en Maintenance et Support Informatique et Réseaux (2A)-2018</v>
      </c>
      <c r="J770" s="10" t="str">
        <f t="shared" si="70"/>
        <v>T_2A-Technicien en Maintenance et Support Informatique et Réseaux (2A)-2018</v>
      </c>
      <c r="K770" t="str">
        <f t="shared" si="71"/>
        <v>2A-Technicien en Maintenance et Support Informatique et Réseaux (2A)-2018</v>
      </c>
    </row>
    <row r="771" spans="1:11" x14ac:dyDescent="0.25">
      <c r="A771" s="5">
        <v>2019</v>
      </c>
      <c r="B771" t="str">
        <f t="shared" ref="B771:B834" si="72">CONCATENATE(F771,"_",G771,"_",H771)</f>
        <v>NTIC_TMSIR_T</v>
      </c>
      <c r="C771" t="str">
        <f t="shared" ref="C771:C834" si="73">CONCATENATE(D771,"-",B771,"_",A771)</f>
        <v>TMSIR201-NTIC_TMSIR_T_2019</v>
      </c>
      <c r="D771" t="str">
        <f>Konosys_Data!J771</f>
        <v>TMSIR201</v>
      </c>
      <c r="E771" s="4" t="str">
        <f>LEFT('[1]Konosys-export'!AA771,1)</f>
        <v>2</v>
      </c>
      <c r="F771" s="4" t="str">
        <f>LEFT(Konosys_Data!I771,FIND("_",Konosys_Data!I771)-1)</f>
        <v>NTIC</v>
      </c>
      <c r="G771" s="11" t="str">
        <f t="shared" ref="G771:G834" si="74">LEFT(I771,FIND("_",I771) -1)</f>
        <v>TMSIR</v>
      </c>
      <c r="H771" s="4" t="str">
        <f t="shared" ref="H771:H834" si="75">LEFT(J771,FIND("_",J771)-1)</f>
        <v>T</v>
      </c>
      <c r="I771" s="4" t="str">
        <f>RIGHT(Konosys_Data!I771, LEN(Konosys_Data!I771) - FIND("_",Konosys_Data!I771))</f>
        <v>TMSIR_T_2A-Technicien en Maintenance et Support Informatique et Réseaux (2A)-2018</v>
      </c>
      <c r="J771" s="10" t="str">
        <f t="shared" ref="J771:J834" si="76">RIGHT(I771,LEN(I771)-FIND("_",I771))</f>
        <v>T_2A-Technicien en Maintenance et Support Informatique et Réseaux (2A)-2018</v>
      </c>
      <c r="K771" t="str">
        <f t="shared" ref="K771:K834" si="77">RIGHT(J771,LEN(J771)-FIND("_",J771))</f>
        <v>2A-Technicien en Maintenance et Support Informatique et Réseaux (2A)-2018</v>
      </c>
    </row>
    <row r="772" spans="1:11" x14ac:dyDescent="0.25">
      <c r="A772" s="5">
        <v>2019</v>
      </c>
      <c r="B772" t="str">
        <f t="shared" si="72"/>
        <v>NTIC_TDI_TS</v>
      </c>
      <c r="C772" t="str">
        <f t="shared" si="73"/>
        <v>TDI204-NTIC_TDI_TS_2019</v>
      </c>
      <c r="D772" t="str">
        <f>Konosys_Data!J772</f>
        <v>TDI204</v>
      </c>
      <c r="E772" s="4" t="str">
        <f>LEFT('[1]Konosys-export'!AA772,1)</f>
        <v>2</v>
      </c>
      <c r="F772" s="4" t="str">
        <f>LEFT(Konosys_Data!I772,FIND("_",Konosys_Data!I772)-1)</f>
        <v>NTIC</v>
      </c>
      <c r="G772" s="11" t="str">
        <f t="shared" si="74"/>
        <v>TDI</v>
      </c>
      <c r="H772" s="4" t="str">
        <f t="shared" si="75"/>
        <v>TS</v>
      </c>
      <c r="I772" s="4" t="str">
        <f>RIGHT(Konosys_Data!I772, LEN(Konosys_Data!I772) - FIND("_",Konosys_Data!I772))</f>
        <v>TDI_TS_2A-Techniques de Développement Informatique (2A)-2018</v>
      </c>
      <c r="J772" s="10" t="str">
        <f t="shared" si="76"/>
        <v>TS_2A-Techniques de Développement Informatique (2A)-2018</v>
      </c>
      <c r="K772" t="str">
        <f t="shared" si="77"/>
        <v>2A-Techniques de Développement Informatique (2A)-2018</v>
      </c>
    </row>
    <row r="773" spans="1:11" x14ac:dyDescent="0.25">
      <c r="A773" s="5">
        <v>2019</v>
      </c>
      <c r="B773" t="str">
        <f t="shared" si="72"/>
        <v>NTIC_TDI_TS</v>
      </c>
      <c r="C773" t="str">
        <f t="shared" si="73"/>
        <v>TDI204-NTIC_TDI_TS_2019</v>
      </c>
      <c r="D773" t="str">
        <f>Konosys_Data!J773</f>
        <v>TDI204</v>
      </c>
      <c r="E773" s="4" t="str">
        <f>LEFT('[1]Konosys-export'!AA773,1)</f>
        <v>2</v>
      </c>
      <c r="F773" s="4" t="str">
        <f>LEFT(Konosys_Data!I773,FIND("_",Konosys_Data!I773)-1)</f>
        <v>NTIC</v>
      </c>
      <c r="G773" s="11" t="str">
        <f t="shared" si="74"/>
        <v>TDI</v>
      </c>
      <c r="H773" s="4" t="str">
        <f t="shared" si="75"/>
        <v>TS</v>
      </c>
      <c r="I773" s="4" t="str">
        <f>RIGHT(Konosys_Data!I773, LEN(Konosys_Data!I773) - FIND("_",Konosys_Data!I773))</f>
        <v>TDI_TS_2A-Techniques de Développement Informatique (2A)-2018</v>
      </c>
      <c r="J773" s="10" t="str">
        <f t="shared" si="76"/>
        <v>TS_2A-Techniques de Développement Informatique (2A)-2018</v>
      </c>
      <c r="K773" t="str">
        <f t="shared" si="77"/>
        <v>2A-Techniques de Développement Informatique (2A)-2018</v>
      </c>
    </row>
    <row r="774" spans="1:11" x14ac:dyDescent="0.25">
      <c r="A774" s="5">
        <v>2019</v>
      </c>
      <c r="B774" t="str">
        <f t="shared" si="72"/>
        <v>NTIC_TDI_TS</v>
      </c>
      <c r="C774" t="str">
        <f t="shared" si="73"/>
        <v>TDI203-NTIC_TDI_TS_2019</v>
      </c>
      <c r="D774" t="str">
        <f>Konosys_Data!J774</f>
        <v>TDI203</v>
      </c>
      <c r="E774" s="4" t="str">
        <f>LEFT('[1]Konosys-export'!AA774,1)</f>
        <v>2</v>
      </c>
      <c r="F774" s="4" t="str">
        <f>LEFT(Konosys_Data!I774,FIND("_",Konosys_Data!I774)-1)</f>
        <v>NTIC</v>
      </c>
      <c r="G774" s="11" t="str">
        <f t="shared" si="74"/>
        <v>TDI</v>
      </c>
      <c r="H774" s="4" t="str">
        <f t="shared" si="75"/>
        <v>TS</v>
      </c>
      <c r="I774" s="4" t="str">
        <f>RIGHT(Konosys_Data!I774, LEN(Konosys_Data!I774) - FIND("_",Konosys_Data!I774))</f>
        <v>TDI_TS_2A-Techniques de Développement Informatique (2A)-2018</v>
      </c>
      <c r="J774" s="10" t="str">
        <f t="shared" si="76"/>
        <v>TS_2A-Techniques de Développement Informatique (2A)-2018</v>
      </c>
      <c r="K774" t="str">
        <f t="shared" si="77"/>
        <v>2A-Techniques de Développement Informatique (2A)-2018</v>
      </c>
    </row>
    <row r="775" spans="1:11" x14ac:dyDescent="0.25">
      <c r="A775" s="5">
        <v>2019</v>
      </c>
      <c r="B775" t="str">
        <f t="shared" si="72"/>
        <v>NTIC_TDI_TS</v>
      </c>
      <c r="C775" t="str">
        <f t="shared" si="73"/>
        <v>TDI202-NTIC_TDI_TS_2019</v>
      </c>
      <c r="D775" t="str">
        <f>Konosys_Data!J775</f>
        <v>TDI202</v>
      </c>
      <c r="E775" s="4" t="str">
        <f>LEFT('[1]Konosys-export'!AA775,1)</f>
        <v>2</v>
      </c>
      <c r="F775" s="4" t="str">
        <f>LEFT(Konosys_Data!I775,FIND("_",Konosys_Data!I775)-1)</f>
        <v>NTIC</v>
      </c>
      <c r="G775" s="11" t="str">
        <f t="shared" si="74"/>
        <v>TDI</v>
      </c>
      <c r="H775" s="4" t="str">
        <f t="shared" si="75"/>
        <v>TS</v>
      </c>
      <c r="I775" s="4" t="str">
        <f>RIGHT(Konosys_Data!I775, LEN(Konosys_Data!I775) - FIND("_",Konosys_Data!I775))</f>
        <v>TDI_TS_2A-Techniques de Développement Informatique (2A)-2018</v>
      </c>
      <c r="J775" s="10" t="str">
        <f t="shared" si="76"/>
        <v>TS_2A-Techniques de Développement Informatique (2A)-2018</v>
      </c>
      <c r="K775" t="str">
        <f t="shared" si="77"/>
        <v>2A-Techniques de Développement Informatique (2A)-2018</v>
      </c>
    </row>
    <row r="776" spans="1:11" x14ac:dyDescent="0.25">
      <c r="A776" s="5">
        <v>2019</v>
      </c>
      <c r="B776" t="str">
        <f t="shared" si="72"/>
        <v>NTIC_TDM_TS</v>
      </c>
      <c r="C776" t="str">
        <f t="shared" si="73"/>
        <v>TDM202-NTIC_TDM_TS_2019</v>
      </c>
      <c r="D776" t="str">
        <f>Konosys_Data!J776</f>
        <v>TDM202</v>
      </c>
      <c r="E776" s="4" t="str">
        <f>LEFT('[1]Konosys-export'!AA776,1)</f>
        <v>2</v>
      </c>
      <c r="F776" s="4" t="str">
        <f>LEFT(Konosys_Data!I776,FIND("_",Konosys_Data!I776)-1)</f>
        <v>NTIC</v>
      </c>
      <c r="G776" s="11" t="str">
        <f t="shared" si="74"/>
        <v>TDM</v>
      </c>
      <c r="H776" s="4" t="str">
        <f t="shared" si="75"/>
        <v>TS</v>
      </c>
      <c r="I776" s="4" t="str">
        <f>RIGHT(Konosys_Data!I776, LEN(Konosys_Data!I776) - FIND("_",Konosys_Data!I776))</f>
        <v>TDM_TS_2A-Techniques de Développement Multimédia (2A)-2018</v>
      </c>
      <c r="J776" s="10" t="str">
        <f t="shared" si="76"/>
        <v>TS_2A-Techniques de Développement Multimédia (2A)-2018</v>
      </c>
      <c r="K776" t="str">
        <f t="shared" si="77"/>
        <v>2A-Techniques de Développement Multimédia (2A)-2018</v>
      </c>
    </row>
    <row r="777" spans="1:11" x14ac:dyDescent="0.25">
      <c r="A777" s="5">
        <v>2019</v>
      </c>
      <c r="B777" t="str">
        <f t="shared" si="72"/>
        <v>NTIC_TDI_TS</v>
      </c>
      <c r="C777" t="str">
        <f t="shared" si="73"/>
        <v>TDI201-NTIC_TDI_TS_2019</v>
      </c>
      <c r="D777" t="str">
        <f>Konosys_Data!J777</f>
        <v>TDI201</v>
      </c>
      <c r="E777" s="4" t="str">
        <f>LEFT('[1]Konosys-export'!AA777,1)</f>
        <v>2</v>
      </c>
      <c r="F777" s="4" t="str">
        <f>LEFT(Konosys_Data!I777,FIND("_",Konosys_Data!I777)-1)</f>
        <v>NTIC</v>
      </c>
      <c r="G777" s="11" t="str">
        <f t="shared" si="74"/>
        <v>TDI</v>
      </c>
      <c r="H777" s="4" t="str">
        <f t="shared" si="75"/>
        <v>TS</v>
      </c>
      <c r="I777" s="4" t="str">
        <f>RIGHT(Konosys_Data!I777, LEN(Konosys_Data!I777) - FIND("_",Konosys_Data!I777))</f>
        <v>TDI_TS_2A-Techniques de Développement Informatique (2A)-2018</v>
      </c>
      <c r="J777" s="10" t="str">
        <f t="shared" si="76"/>
        <v>TS_2A-Techniques de Développement Informatique (2A)-2018</v>
      </c>
      <c r="K777" t="str">
        <f t="shared" si="77"/>
        <v>2A-Techniques de Développement Informatique (2A)-2018</v>
      </c>
    </row>
    <row r="778" spans="1:11" x14ac:dyDescent="0.25">
      <c r="A778" s="5">
        <v>2019</v>
      </c>
      <c r="B778" t="str">
        <f t="shared" si="72"/>
        <v>NTIC_TDM_TS</v>
      </c>
      <c r="C778" t="str">
        <f t="shared" si="73"/>
        <v>TDM201-NTIC_TDM_TS_2019</v>
      </c>
      <c r="D778" t="str">
        <f>Konosys_Data!J778</f>
        <v>TDM201</v>
      </c>
      <c r="E778" s="4" t="str">
        <f>LEFT('[1]Konosys-export'!AA778,1)</f>
        <v>2</v>
      </c>
      <c r="F778" s="4" t="str">
        <f>LEFT(Konosys_Data!I778,FIND("_",Konosys_Data!I778)-1)</f>
        <v>NTIC</v>
      </c>
      <c r="G778" s="11" t="str">
        <f t="shared" si="74"/>
        <v>TDM</v>
      </c>
      <c r="H778" s="4" t="str">
        <f t="shared" si="75"/>
        <v>TS</v>
      </c>
      <c r="I778" s="4" t="str">
        <f>RIGHT(Konosys_Data!I778, LEN(Konosys_Data!I778) - FIND("_",Konosys_Data!I778))</f>
        <v>TDM_TS_2A-Techniques de Développement Multimédia (2A)-2018</v>
      </c>
      <c r="J778" s="10" t="str">
        <f t="shared" si="76"/>
        <v>TS_2A-Techniques de Développement Multimédia (2A)-2018</v>
      </c>
      <c r="K778" t="str">
        <f t="shared" si="77"/>
        <v>2A-Techniques de Développement Multimédia (2A)-2018</v>
      </c>
    </row>
    <row r="779" spans="1:11" x14ac:dyDescent="0.25">
      <c r="A779" s="5">
        <v>2019</v>
      </c>
      <c r="B779" t="str">
        <f t="shared" si="72"/>
        <v>NTIC_TDM_TS</v>
      </c>
      <c r="C779" t="str">
        <f t="shared" si="73"/>
        <v>TDM202-NTIC_TDM_TS_2019</v>
      </c>
      <c r="D779" t="str">
        <f>Konosys_Data!J779</f>
        <v>TDM202</v>
      </c>
      <c r="E779" s="4" t="str">
        <f>LEFT('[1]Konosys-export'!AA779,1)</f>
        <v>2</v>
      </c>
      <c r="F779" s="4" t="str">
        <f>LEFT(Konosys_Data!I779,FIND("_",Konosys_Data!I779)-1)</f>
        <v>NTIC</v>
      </c>
      <c r="G779" s="11" t="str">
        <f t="shared" si="74"/>
        <v>TDM</v>
      </c>
      <c r="H779" s="4" t="str">
        <f t="shared" si="75"/>
        <v>TS</v>
      </c>
      <c r="I779" s="4" t="str">
        <f>RIGHT(Konosys_Data!I779, LEN(Konosys_Data!I779) - FIND("_",Konosys_Data!I779))</f>
        <v>TDM_TS_2A-Techniques de Développement Multimédia (2A)-2018</v>
      </c>
      <c r="J779" s="10" t="str">
        <f t="shared" si="76"/>
        <v>TS_2A-Techniques de Développement Multimédia (2A)-2018</v>
      </c>
      <c r="K779" t="str">
        <f t="shared" si="77"/>
        <v>2A-Techniques de Développement Multimédia (2A)-2018</v>
      </c>
    </row>
    <row r="780" spans="1:11" x14ac:dyDescent="0.25">
      <c r="A780" s="5">
        <v>2019</v>
      </c>
      <c r="B780" t="str">
        <f t="shared" si="72"/>
        <v>NTIC_TRI_TS</v>
      </c>
      <c r="C780" t="str">
        <f t="shared" si="73"/>
        <v>TRI201-NTIC_TRI_TS_2019</v>
      </c>
      <c r="D780" t="str">
        <f>Konosys_Data!J780</f>
        <v>TRI201</v>
      </c>
      <c r="E780" s="4" t="str">
        <f>LEFT('[1]Konosys-export'!AA780,1)</f>
        <v>2</v>
      </c>
      <c r="F780" s="4" t="str">
        <f>LEFT(Konosys_Data!I780,FIND("_",Konosys_Data!I780)-1)</f>
        <v>NTIC</v>
      </c>
      <c r="G780" s="11" t="str">
        <f t="shared" si="74"/>
        <v>TRI</v>
      </c>
      <c r="H780" s="4" t="str">
        <f t="shared" si="75"/>
        <v>TS</v>
      </c>
      <c r="I780" s="4" t="str">
        <f>RIGHT(Konosys_Data!I780, LEN(Konosys_Data!I780) - FIND("_",Konosys_Data!I780))</f>
        <v>TRI_TS_2A-Techniques des Réseaux Informatiques (2A)-2018</v>
      </c>
      <c r="J780" s="10" t="str">
        <f t="shared" si="76"/>
        <v>TS_2A-Techniques des Réseaux Informatiques (2A)-2018</v>
      </c>
      <c r="K780" t="str">
        <f t="shared" si="77"/>
        <v>2A-Techniques des Réseaux Informatiques (2A)-2018</v>
      </c>
    </row>
    <row r="781" spans="1:11" x14ac:dyDescent="0.25">
      <c r="A781" s="5">
        <v>2019</v>
      </c>
      <c r="B781" t="str">
        <f t="shared" si="72"/>
        <v>NTIC_TDM_TS</v>
      </c>
      <c r="C781" t="str">
        <f t="shared" si="73"/>
        <v>TDM202-NTIC_TDM_TS_2019</v>
      </c>
      <c r="D781" t="str">
        <f>Konosys_Data!J781</f>
        <v>TDM202</v>
      </c>
      <c r="E781" s="4" t="str">
        <f>LEFT('[1]Konosys-export'!AA781,1)</f>
        <v>2</v>
      </c>
      <c r="F781" s="4" t="str">
        <f>LEFT(Konosys_Data!I781,FIND("_",Konosys_Data!I781)-1)</f>
        <v>NTIC</v>
      </c>
      <c r="G781" s="11" t="str">
        <f t="shared" si="74"/>
        <v>TDM</v>
      </c>
      <c r="H781" s="4" t="str">
        <f t="shared" si="75"/>
        <v>TS</v>
      </c>
      <c r="I781" s="4" t="str">
        <f>RIGHT(Konosys_Data!I781, LEN(Konosys_Data!I781) - FIND("_",Konosys_Data!I781))</f>
        <v>TDM_TS_2A-Techniques de Développement Multimédia (2A)-2018</v>
      </c>
      <c r="J781" s="10" t="str">
        <f t="shared" si="76"/>
        <v>TS_2A-Techniques de Développement Multimédia (2A)-2018</v>
      </c>
      <c r="K781" t="str">
        <f t="shared" si="77"/>
        <v>2A-Techniques de Développement Multimédia (2A)-2018</v>
      </c>
    </row>
    <row r="782" spans="1:11" x14ac:dyDescent="0.25">
      <c r="A782" s="5">
        <v>2019</v>
      </c>
      <c r="B782" t="str">
        <f t="shared" si="72"/>
        <v>NTIC_TDM_TS</v>
      </c>
      <c r="C782" t="str">
        <f t="shared" si="73"/>
        <v>TDM202-NTIC_TDM_TS_2019</v>
      </c>
      <c r="D782" t="str">
        <f>Konosys_Data!J782</f>
        <v>TDM202</v>
      </c>
      <c r="E782" s="4" t="str">
        <f>LEFT('[1]Konosys-export'!AA782,1)</f>
        <v>2</v>
      </c>
      <c r="F782" s="4" t="str">
        <f>LEFT(Konosys_Data!I782,FIND("_",Konosys_Data!I782)-1)</f>
        <v>NTIC</v>
      </c>
      <c r="G782" s="11" t="str">
        <f t="shared" si="74"/>
        <v>TDM</v>
      </c>
      <c r="H782" s="4" t="str">
        <f t="shared" si="75"/>
        <v>TS</v>
      </c>
      <c r="I782" s="4" t="str">
        <f>RIGHT(Konosys_Data!I782, LEN(Konosys_Data!I782) - FIND("_",Konosys_Data!I782))</f>
        <v>TDM_TS_2A-Techniques de Développement Multimédia (2A)-2018</v>
      </c>
      <c r="J782" s="10" t="str">
        <f t="shared" si="76"/>
        <v>TS_2A-Techniques de Développement Multimédia (2A)-2018</v>
      </c>
      <c r="K782" t="str">
        <f t="shared" si="77"/>
        <v>2A-Techniques de Développement Multimédia (2A)-2018</v>
      </c>
    </row>
    <row r="783" spans="1:11" x14ac:dyDescent="0.25">
      <c r="A783" s="5">
        <v>2019</v>
      </c>
      <c r="B783" t="str">
        <f t="shared" si="72"/>
        <v>NTIC_TDM_TS</v>
      </c>
      <c r="C783" t="str">
        <f t="shared" si="73"/>
        <v>TDM201-NTIC_TDM_TS_2019</v>
      </c>
      <c r="D783" t="str">
        <f>Konosys_Data!J783</f>
        <v>TDM201</v>
      </c>
      <c r="E783" s="4" t="str">
        <f>LEFT('[1]Konosys-export'!AA783,1)</f>
        <v>2</v>
      </c>
      <c r="F783" s="4" t="str">
        <f>LEFT(Konosys_Data!I783,FIND("_",Konosys_Data!I783)-1)</f>
        <v>NTIC</v>
      </c>
      <c r="G783" s="11" t="str">
        <f t="shared" si="74"/>
        <v>TDM</v>
      </c>
      <c r="H783" s="4" t="str">
        <f t="shared" si="75"/>
        <v>TS</v>
      </c>
      <c r="I783" s="4" t="str">
        <f>RIGHT(Konosys_Data!I783, LEN(Konosys_Data!I783) - FIND("_",Konosys_Data!I783))</f>
        <v>TDM_TS_2A-Techniques de Développement Multimédia (2A)-2018</v>
      </c>
      <c r="J783" s="10" t="str">
        <f t="shared" si="76"/>
        <v>TS_2A-Techniques de Développement Multimédia (2A)-2018</v>
      </c>
      <c r="K783" t="str">
        <f t="shared" si="77"/>
        <v>2A-Techniques de Développement Multimédia (2A)-2018</v>
      </c>
    </row>
    <row r="784" spans="1:11" x14ac:dyDescent="0.25">
      <c r="A784" s="5">
        <v>2019</v>
      </c>
      <c r="B784" t="str">
        <f t="shared" si="72"/>
        <v>NTIC_TDM_TS</v>
      </c>
      <c r="C784" t="str">
        <f t="shared" si="73"/>
        <v>TDM201-NTIC_TDM_TS_2019</v>
      </c>
      <c r="D784" t="str">
        <f>Konosys_Data!J784</f>
        <v>TDM201</v>
      </c>
      <c r="E784" s="4" t="str">
        <f>LEFT('[1]Konosys-export'!AA784,1)</f>
        <v>2</v>
      </c>
      <c r="F784" s="4" t="str">
        <f>LEFT(Konosys_Data!I784,FIND("_",Konosys_Data!I784)-1)</f>
        <v>NTIC</v>
      </c>
      <c r="G784" s="11" t="str">
        <f t="shared" si="74"/>
        <v>TDM</v>
      </c>
      <c r="H784" s="4" t="str">
        <f t="shared" si="75"/>
        <v>TS</v>
      </c>
      <c r="I784" s="4" t="str">
        <f>RIGHT(Konosys_Data!I784, LEN(Konosys_Data!I784) - FIND("_",Konosys_Data!I784))</f>
        <v>TDM_TS_2A-Techniques de Développement Multimédia (2A)-2018</v>
      </c>
      <c r="J784" s="10" t="str">
        <f t="shared" si="76"/>
        <v>TS_2A-Techniques de Développement Multimédia (2A)-2018</v>
      </c>
      <c r="K784" t="str">
        <f t="shared" si="77"/>
        <v>2A-Techniques de Développement Multimédia (2A)-2018</v>
      </c>
    </row>
    <row r="785" spans="1:11" x14ac:dyDescent="0.25">
      <c r="A785" s="5">
        <v>2019</v>
      </c>
      <c r="B785" t="str">
        <f t="shared" si="72"/>
        <v>NTIC_TDM_TS</v>
      </c>
      <c r="C785" t="str">
        <f t="shared" si="73"/>
        <v>TDM202-NTIC_TDM_TS_2019</v>
      </c>
      <c r="D785" t="str">
        <f>Konosys_Data!J785</f>
        <v>TDM202</v>
      </c>
      <c r="E785" s="4" t="str">
        <f>LEFT('[1]Konosys-export'!AA785,1)</f>
        <v>2</v>
      </c>
      <c r="F785" s="4" t="str">
        <f>LEFT(Konosys_Data!I785,FIND("_",Konosys_Data!I785)-1)</f>
        <v>NTIC</v>
      </c>
      <c r="G785" s="11" t="str">
        <f t="shared" si="74"/>
        <v>TDM</v>
      </c>
      <c r="H785" s="4" t="str">
        <f t="shared" si="75"/>
        <v>TS</v>
      </c>
      <c r="I785" s="4" t="str">
        <f>RIGHT(Konosys_Data!I785, LEN(Konosys_Data!I785) - FIND("_",Konosys_Data!I785))</f>
        <v>TDM_TS_2A-Techniques de Développement Multimédia (2A)-2018</v>
      </c>
      <c r="J785" s="10" t="str">
        <f t="shared" si="76"/>
        <v>TS_2A-Techniques de Développement Multimédia (2A)-2018</v>
      </c>
      <c r="K785" t="str">
        <f t="shared" si="77"/>
        <v>2A-Techniques de Développement Multimédia (2A)-2018</v>
      </c>
    </row>
    <row r="786" spans="1:11" x14ac:dyDescent="0.25">
      <c r="A786" s="5">
        <v>2019</v>
      </c>
      <c r="B786" t="str">
        <f t="shared" si="72"/>
        <v>NTIC_TDM_TS</v>
      </c>
      <c r="C786" t="str">
        <f t="shared" si="73"/>
        <v>TDM201-NTIC_TDM_TS_2019</v>
      </c>
      <c r="D786" t="str">
        <f>Konosys_Data!J786</f>
        <v>TDM201</v>
      </c>
      <c r="E786" s="4" t="str">
        <f>LEFT('[1]Konosys-export'!AA786,1)</f>
        <v>2</v>
      </c>
      <c r="F786" s="4" t="str">
        <f>LEFT(Konosys_Data!I786,FIND("_",Konosys_Data!I786)-1)</f>
        <v>NTIC</v>
      </c>
      <c r="G786" s="11" t="str">
        <f t="shared" si="74"/>
        <v>TDM</v>
      </c>
      <c r="H786" s="4" t="str">
        <f t="shared" si="75"/>
        <v>TS</v>
      </c>
      <c r="I786" s="4" t="str">
        <f>RIGHT(Konosys_Data!I786, LEN(Konosys_Data!I786) - FIND("_",Konosys_Data!I786))</f>
        <v>TDM_TS_2A-Techniques de Développement Multimédia (2A)-2018</v>
      </c>
      <c r="J786" s="10" t="str">
        <f t="shared" si="76"/>
        <v>TS_2A-Techniques de Développement Multimédia (2A)-2018</v>
      </c>
      <c r="K786" t="str">
        <f t="shared" si="77"/>
        <v>2A-Techniques de Développement Multimédia (2A)-2018</v>
      </c>
    </row>
    <row r="787" spans="1:11" x14ac:dyDescent="0.25">
      <c r="A787" s="5">
        <v>2019</v>
      </c>
      <c r="B787" t="str">
        <f t="shared" si="72"/>
        <v>NTIC_TDM_TS</v>
      </c>
      <c r="C787" t="str">
        <f t="shared" si="73"/>
        <v>TDM202-NTIC_TDM_TS_2019</v>
      </c>
      <c r="D787" t="str">
        <f>Konosys_Data!J787</f>
        <v>TDM202</v>
      </c>
      <c r="E787" s="4" t="str">
        <f>LEFT('[1]Konosys-export'!AA787,1)</f>
        <v>2</v>
      </c>
      <c r="F787" s="4" t="str">
        <f>LEFT(Konosys_Data!I787,FIND("_",Konosys_Data!I787)-1)</f>
        <v>NTIC</v>
      </c>
      <c r="G787" s="11" t="str">
        <f t="shared" si="74"/>
        <v>TDM</v>
      </c>
      <c r="H787" s="4" t="str">
        <f t="shared" si="75"/>
        <v>TS</v>
      </c>
      <c r="I787" s="4" t="str">
        <f>RIGHT(Konosys_Data!I787, LEN(Konosys_Data!I787) - FIND("_",Konosys_Data!I787))</f>
        <v>TDM_TS_2A-Techniques de Développement Multimédia (2A)-2018</v>
      </c>
      <c r="J787" s="10" t="str">
        <f t="shared" si="76"/>
        <v>TS_2A-Techniques de Développement Multimédia (2A)-2018</v>
      </c>
      <c r="K787" t="str">
        <f t="shared" si="77"/>
        <v>2A-Techniques de Développement Multimédia (2A)-2018</v>
      </c>
    </row>
    <row r="788" spans="1:11" x14ac:dyDescent="0.25">
      <c r="A788" s="5">
        <v>2019</v>
      </c>
      <c r="B788" t="str">
        <f t="shared" si="72"/>
        <v>NTIC_TDM_TS</v>
      </c>
      <c r="C788" t="str">
        <f t="shared" si="73"/>
        <v>TDM202-NTIC_TDM_TS_2019</v>
      </c>
      <c r="D788" t="str">
        <f>Konosys_Data!J788</f>
        <v>TDM202</v>
      </c>
      <c r="E788" s="4" t="str">
        <f>LEFT('[1]Konosys-export'!AA788,1)</f>
        <v>2</v>
      </c>
      <c r="F788" s="4" t="str">
        <f>LEFT(Konosys_Data!I788,FIND("_",Konosys_Data!I788)-1)</f>
        <v>NTIC</v>
      </c>
      <c r="G788" s="11" t="str">
        <f t="shared" si="74"/>
        <v>TDM</v>
      </c>
      <c r="H788" s="4" t="str">
        <f t="shared" si="75"/>
        <v>TS</v>
      </c>
      <c r="I788" s="4" t="str">
        <f>RIGHT(Konosys_Data!I788, LEN(Konosys_Data!I788) - FIND("_",Konosys_Data!I788))</f>
        <v>TDM_TS_2A-Techniques de Développement Multimédia (2A)-2018</v>
      </c>
      <c r="J788" s="10" t="str">
        <f t="shared" si="76"/>
        <v>TS_2A-Techniques de Développement Multimédia (2A)-2018</v>
      </c>
      <c r="K788" t="str">
        <f t="shared" si="77"/>
        <v>2A-Techniques de Développement Multimédia (2A)-2018</v>
      </c>
    </row>
    <row r="789" spans="1:11" x14ac:dyDescent="0.25">
      <c r="A789" s="5">
        <v>2019</v>
      </c>
      <c r="B789" t="str">
        <f t="shared" si="72"/>
        <v>NTIC_TDM_TS</v>
      </c>
      <c r="C789" t="str">
        <f t="shared" si="73"/>
        <v>TDM202-NTIC_TDM_TS_2019</v>
      </c>
      <c r="D789" t="str">
        <f>Konosys_Data!J789</f>
        <v>TDM202</v>
      </c>
      <c r="E789" s="4" t="str">
        <f>LEFT('[1]Konosys-export'!AA789,1)</f>
        <v>2</v>
      </c>
      <c r="F789" s="4" t="str">
        <f>LEFT(Konosys_Data!I789,FIND("_",Konosys_Data!I789)-1)</f>
        <v>NTIC</v>
      </c>
      <c r="G789" s="11" t="str">
        <f t="shared" si="74"/>
        <v>TDM</v>
      </c>
      <c r="H789" s="4" t="str">
        <f t="shared" si="75"/>
        <v>TS</v>
      </c>
      <c r="I789" s="4" t="str">
        <f>RIGHT(Konosys_Data!I789, LEN(Konosys_Data!I789) - FIND("_",Konosys_Data!I789))</f>
        <v>TDM_TS_2A-Techniques de Développement Multimédia (2A)-2018</v>
      </c>
      <c r="J789" s="10" t="str">
        <f t="shared" si="76"/>
        <v>TS_2A-Techniques de Développement Multimédia (2A)-2018</v>
      </c>
      <c r="K789" t="str">
        <f t="shared" si="77"/>
        <v>2A-Techniques de Développement Multimédia (2A)-2018</v>
      </c>
    </row>
    <row r="790" spans="1:11" x14ac:dyDescent="0.25">
      <c r="A790" s="5">
        <v>2019</v>
      </c>
      <c r="B790" t="str">
        <f t="shared" si="72"/>
        <v>NTIC_TMSIR_T</v>
      </c>
      <c r="C790" t="str">
        <f t="shared" si="73"/>
        <v>TMSIR101-NTIC_TMSIR_T_2019</v>
      </c>
      <c r="D790" t="str">
        <f>Konosys_Data!J790</f>
        <v>TMSIR101</v>
      </c>
      <c r="E790" s="4" t="str">
        <f>LEFT('[1]Konosys-export'!AA790,1)</f>
        <v>2</v>
      </c>
      <c r="F790" s="4" t="str">
        <f>LEFT(Konosys_Data!I790,FIND("_",Konosys_Data!I790)-1)</f>
        <v>NTIC</v>
      </c>
      <c r="G790" s="11" t="str">
        <f t="shared" si="74"/>
        <v>TMSIR</v>
      </c>
      <c r="H790" s="4" t="str">
        <f t="shared" si="75"/>
        <v>T</v>
      </c>
      <c r="I790" s="4" t="str">
        <f>RIGHT(Konosys_Data!I790, LEN(Konosys_Data!I790) - FIND("_",Konosys_Data!I790))</f>
        <v>TMSIR_T_1A-Technicien en Maintenance et Support Informatique et Réseaux (1A)-2018</v>
      </c>
      <c r="J790" s="10" t="str">
        <f t="shared" si="76"/>
        <v>T_1A-Technicien en Maintenance et Support Informatique et Réseaux (1A)-2018</v>
      </c>
      <c r="K790" t="str">
        <f t="shared" si="77"/>
        <v>1A-Technicien en Maintenance et Support Informatique et Réseaux (1A)-2018</v>
      </c>
    </row>
    <row r="791" spans="1:11" x14ac:dyDescent="0.25">
      <c r="A791" s="5">
        <v>2019</v>
      </c>
      <c r="B791" t="str">
        <f t="shared" si="72"/>
        <v>NTIC_TDI_TS</v>
      </c>
      <c r="C791" t="str">
        <f t="shared" si="73"/>
        <v>TDI107-NTIC_TDI_TS_2019</v>
      </c>
      <c r="D791" t="str">
        <f>Konosys_Data!J791</f>
        <v>TDI107</v>
      </c>
      <c r="E791" s="4" t="str">
        <f>LEFT('[1]Konosys-export'!AA791,1)</f>
        <v>2</v>
      </c>
      <c r="F791" s="4" t="str">
        <f>LEFT(Konosys_Data!I791,FIND("_",Konosys_Data!I791)-1)</f>
        <v>NTIC</v>
      </c>
      <c r="G791" s="11" t="str">
        <f t="shared" si="74"/>
        <v>TDI</v>
      </c>
      <c r="H791" s="4" t="str">
        <f t="shared" si="75"/>
        <v>TS</v>
      </c>
      <c r="I791" s="4" t="str">
        <f>RIGHT(Konosys_Data!I791, LEN(Konosys_Data!I791) - FIND("_",Konosys_Data!I791))</f>
        <v>TDI_TS_1A-Techniques de Développement Informatique (1A)-2018</v>
      </c>
      <c r="J791" s="10" t="str">
        <f t="shared" si="76"/>
        <v>TS_1A-Techniques de Développement Informatique (1A)-2018</v>
      </c>
      <c r="K791" t="str">
        <f t="shared" si="77"/>
        <v>1A-Techniques de Développement Informatique (1A)-2018</v>
      </c>
    </row>
    <row r="792" spans="1:11" x14ac:dyDescent="0.25">
      <c r="A792" s="5">
        <v>2019</v>
      </c>
      <c r="B792" t="str">
        <f t="shared" si="72"/>
        <v>NTIC_TDI_TS</v>
      </c>
      <c r="C792" t="str">
        <f t="shared" si="73"/>
        <v>TDI103-NTIC_TDI_TS_2019</v>
      </c>
      <c r="D792" t="str">
        <f>Konosys_Data!J792</f>
        <v>TDI103</v>
      </c>
      <c r="E792" s="4" t="str">
        <f>LEFT('[1]Konosys-export'!AA792,1)</f>
        <v>2</v>
      </c>
      <c r="F792" s="4" t="str">
        <f>LEFT(Konosys_Data!I792,FIND("_",Konosys_Data!I792)-1)</f>
        <v>NTIC</v>
      </c>
      <c r="G792" s="11" t="str">
        <f t="shared" si="74"/>
        <v>TDI</v>
      </c>
      <c r="H792" s="4" t="str">
        <f t="shared" si="75"/>
        <v>TS</v>
      </c>
      <c r="I792" s="4" t="str">
        <f>RIGHT(Konosys_Data!I792, LEN(Konosys_Data!I792) - FIND("_",Konosys_Data!I792))</f>
        <v>TDI_TS_1A-Techniques de Développement Informatique (1A)-2018</v>
      </c>
      <c r="J792" s="10" t="str">
        <f t="shared" si="76"/>
        <v>TS_1A-Techniques de Développement Informatique (1A)-2018</v>
      </c>
      <c r="K792" t="str">
        <f t="shared" si="77"/>
        <v>1A-Techniques de Développement Informatique (1A)-2018</v>
      </c>
    </row>
    <row r="793" spans="1:11" x14ac:dyDescent="0.25">
      <c r="A793" s="5">
        <v>2019</v>
      </c>
      <c r="B793" t="str">
        <f t="shared" si="72"/>
        <v>NTIC_TDI_TS</v>
      </c>
      <c r="C793" t="str">
        <f t="shared" si="73"/>
        <v>TDI101-NTIC_TDI_TS_2019</v>
      </c>
      <c r="D793" t="str">
        <f>Konosys_Data!J793</f>
        <v>TDI101</v>
      </c>
      <c r="E793" s="4" t="str">
        <f>LEFT('[1]Konosys-export'!AA793,1)</f>
        <v>2</v>
      </c>
      <c r="F793" s="4" t="str">
        <f>LEFT(Konosys_Data!I793,FIND("_",Konosys_Data!I793)-1)</f>
        <v>NTIC</v>
      </c>
      <c r="G793" s="11" t="str">
        <f t="shared" si="74"/>
        <v>TDI</v>
      </c>
      <c r="H793" s="4" t="str">
        <f t="shared" si="75"/>
        <v>TS</v>
      </c>
      <c r="I793" s="4" t="str">
        <f>RIGHT(Konosys_Data!I793, LEN(Konosys_Data!I793) - FIND("_",Konosys_Data!I793))</f>
        <v>TDI_TS_1A-Techniques de Développement Informatique (1A)-2018</v>
      </c>
      <c r="J793" s="10" t="str">
        <f t="shared" si="76"/>
        <v>TS_1A-Techniques de Développement Informatique (1A)-2018</v>
      </c>
      <c r="K793" t="str">
        <f t="shared" si="77"/>
        <v>1A-Techniques de Développement Informatique (1A)-2018</v>
      </c>
    </row>
    <row r="794" spans="1:11" x14ac:dyDescent="0.25">
      <c r="A794" s="5">
        <v>2019</v>
      </c>
      <c r="B794" t="str">
        <f t="shared" si="72"/>
        <v>NTIC_TDM_TS</v>
      </c>
      <c r="C794" t="str">
        <f t="shared" si="73"/>
        <v>TDM102-NTIC_TDM_TS_2019</v>
      </c>
      <c r="D794" t="str">
        <f>Konosys_Data!J794</f>
        <v>TDM102</v>
      </c>
      <c r="E794" s="4" t="str">
        <f>LEFT('[1]Konosys-export'!AA794,1)</f>
        <v>1</v>
      </c>
      <c r="F794" s="4" t="str">
        <f>LEFT(Konosys_Data!I794,FIND("_",Konosys_Data!I794)-1)</f>
        <v>NTIC</v>
      </c>
      <c r="G794" s="11" t="str">
        <f t="shared" si="74"/>
        <v>TDM</v>
      </c>
      <c r="H794" s="4" t="str">
        <f t="shared" si="75"/>
        <v>TS</v>
      </c>
      <c r="I794" s="4" t="str">
        <f>RIGHT(Konosys_Data!I794, LEN(Konosys_Data!I794) - FIND("_",Konosys_Data!I794))</f>
        <v>TDM_TS_1A-Techniques de Développement Multimédia (1A)-2018</v>
      </c>
      <c r="J794" s="10" t="str">
        <f t="shared" si="76"/>
        <v>TS_1A-Techniques de Développement Multimédia (1A)-2018</v>
      </c>
      <c r="K794" t="str">
        <f t="shared" si="77"/>
        <v>1A-Techniques de Développement Multimédia (1A)-2018</v>
      </c>
    </row>
    <row r="795" spans="1:11" x14ac:dyDescent="0.25">
      <c r="A795" s="5">
        <v>2019</v>
      </c>
      <c r="B795" t="str">
        <f t="shared" si="72"/>
        <v>NTIC_TDM_TS</v>
      </c>
      <c r="C795" t="str">
        <f t="shared" si="73"/>
        <v>TDM102-NTIC_TDM_TS_2019</v>
      </c>
      <c r="D795" t="str">
        <f>Konosys_Data!J795</f>
        <v>TDM102</v>
      </c>
      <c r="E795" s="4" t="str">
        <f>LEFT('[1]Konosys-export'!AA795,1)</f>
        <v>2</v>
      </c>
      <c r="F795" s="4" t="str">
        <f>LEFT(Konosys_Data!I795,FIND("_",Konosys_Data!I795)-1)</f>
        <v>NTIC</v>
      </c>
      <c r="G795" s="11" t="str">
        <f t="shared" si="74"/>
        <v>TDM</v>
      </c>
      <c r="H795" s="4" t="str">
        <f t="shared" si="75"/>
        <v>TS</v>
      </c>
      <c r="I795" s="4" t="str">
        <f>RIGHT(Konosys_Data!I795, LEN(Konosys_Data!I795) - FIND("_",Konosys_Data!I795))</f>
        <v>TDM_TS_1A-Techniques de Développement Multimédia (1A)-2018</v>
      </c>
      <c r="J795" s="10" t="str">
        <f t="shared" si="76"/>
        <v>TS_1A-Techniques de Développement Multimédia (1A)-2018</v>
      </c>
      <c r="K795" t="str">
        <f t="shared" si="77"/>
        <v>1A-Techniques de Développement Multimédia (1A)-2018</v>
      </c>
    </row>
    <row r="796" spans="1:11" x14ac:dyDescent="0.25">
      <c r="A796" s="5">
        <v>2019</v>
      </c>
      <c r="B796" t="str">
        <f t="shared" si="72"/>
        <v>NTIC_TDM_TS</v>
      </c>
      <c r="C796" t="str">
        <f t="shared" si="73"/>
        <v>TDM101-NTIC_TDM_TS_2019</v>
      </c>
      <c r="D796" t="str">
        <f>Konosys_Data!J796</f>
        <v>TDM101</v>
      </c>
      <c r="E796" s="4" t="str">
        <f>LEFT('[1]Konosys-export'!AA796,1)</f>
        <v>2</v>
      </c>
      <c r="F796" s="4" t="str">
        <f>LEFT(Konosys_Data!I796,FIND("_",Konosys_Data!I796)-1)</f>
        <v>NTIC</v>
      </c>
      <c r="G796" s="11" t="str">
        <f t="shared" si="74"/>
        <v>TDM</v>
      </c>
      <c r="H796" s="4" t="str">
        <f t="shared" si="75"/>
        <v>TS</v>
      </c>
      <c r="I796" s="4" t="str">
        <f>RIGHT(Konosys_Data!I796, LEN(Konosys_Data!I796) - FIND("_",Konosys_Data!I796))</f>
        <v>TDM_TS_1A-Techniques de Développement Multimédia (1A)-2018</v>
      </c>
      <c r="J796" s="10" t="str">
        <f t="shared" si="76"/>
        <v>TS_1A-Techniques de Développement Multimédia (1A)-2018</v>
      </c>
      <c r="K796" t="str">
        <f t="shared" si="77"/>
        <v>1A-Techniques de Développement Multimédia (1A)-2018</v>
      </c>
    </row>
    <row r="797" spans="1:11" x14ac:dyDescent="0.25">
      <c r="A797" s="5">
        <v>2019</v>
      </c>
      <c r="B797" t="str">
        <f t="shared" si="72"/>
        <v>NTIC_TDM_TS</v>
      </c>
      <c r="C797" t="str">
        <f t="shared" si="73"/>
        <v>TDM103-NTIC_TDM_TS_2019</v>
      </c>
      <c r="D797" t="str">
        <f>Konosys_Data!J797</f>
        <v>TDM103</v>
      </c>
      <c r="E797" s="4" t="str">
        <f>LEFT('[1]Konosys-export'!AA797,1)</f>
        <v>2</v>
      </c>
      <c r="F797" s="4" t="str">
        <f>LEFT(Konosys_Data!I797,FIND("_",Konosys_Data!I797)-1)</f>
        <v>NTIC</v>
      </c>
      <c r="G797" s="11" t="str">
        <f t="shared" si="74"/>
        <v>TDM</v>
      </c>
      <c r="H797" s="4" t="str">
        <f t="shared" si="75"/>
        <v>TS</v>
      </c>
      <c r="I797" s="4" t="str">
        <f>RIGHT(Konosys_Data!I797, LEN(Konosys_Data!I797) - FIND("_",Konosys_Data!I797))</f>
        <v>TDM_TS_1A-Techniques de Développement Multimédia (1A)-2018</v>
      </c>
      <c r="J797" s="10" t="str">
        <f t="shared" si="76"/>
        <v>TS_1A-Techniques de Développement Multimédia (1A)-2018</v>
      </c>
      <c r="K797" t="str">
        <f t="shared" si="77"/>
        <v>1A-Techniques de Développement Multimédia (1A)-2018</v>
      </c>
    </row>
    <row r="798" spans="1:11" x14ac:dyDescent="0.25">
      <c r="A798" s="5">
        <v>2019</v>
      </c>
      <c r="B798" t="str">
        <f t="shared" si="72"/>
        <v>AG_INFO_TS</v>
      </c>
      <c r="C798" t="str">
        <f t="shared" si="73"/>
        <v>INFO102-AG_INFO_TS_2019</v>
      </c>
      <c r="D798" t="str">
        <f>Konosys_Data!J798</f>
        <v>INFO102</v>
      </c>
      <c r="E798" s="4" t="str">
        <f>LEFT('[1]Konosys-export'!AA798,1)</f>
        <v>2</v>
      </c>
      <c r="F798" s="4" t="str">
        <f>LEFT(Konosys_Data!I798,FIND("_",Konosys_Data!I798)-1)</f>
        <v>AG</v>
      </c>
      <c r="G798" s="11" t="str">
        <f t="shared" si="74"/>
        <v>INFO</v>
      </c>
      <c r="H798" s="4" t="str">
        <f t="shared" si="75"/>
        <v>TS</v>
      </c>
      <c r="I798" s="4" t="str">
        <f>RIGHT(Konosys_Data!I798, LEN(Konosys_Data!I798) - FIND("_",Konosys_Data!I798))</f>
        <v>INFO_TS_1A-Infographie (1A)-2018</v>
      </c>
      <c r="J798" s="10" t="str">
        <f t="shared" si="76"/>
        <v>TS_1A-Infographie (1A)-2018</v>
      </c>
      <c r="K798" t="str">
        <f t="shared" si="77"/>
        <v>1A-Infographie (1A)-2018</v>
      </c>
    </row>
    <row r="799" spans="1:11" x14ac:dyDescent="0.25">
      <c r="A799" s="5">
        <v>2019</v>
      </c>
      <c r="B799" t="str">
        <f t="shared" si="72"/>
        <v>NTIC_TMSIR_T</v>
      </c>
      <c r="C799" t="str">
        <f t="shared" si="73"/>
        <v>TMSIR202-NTIC_TMSIR_T_2019</v>
      </c>
      <c r="D799" t="str">
        <f>Konosys_Data!J799</f>
        <v>TMSIR202</v>
      </c>
      <c r="E799" s="4" t="str">
        <f>LEFT('[1]Konosys-export'!AA799,1)</f>
        <v>2</v>
      </c>
      <c r="F799" s="4" t="str">
        <f>LEFT(Konosys_Data!I799,FIND("_",Konosys_Data!I799)-1)</f>
        <v>NTIC</v>
      </c>
      <c r="G799" s="11" t="str">
        <f t="shared" si="74"/>
        <v>TMSIR</v>
      </c>
      <c r="H799" s="4" t="str">
        <f t="shared" si="75"/>
        <v>T</v>
      </c>
      <c r="I799" s="4" t="str">
        <f>RIGHT(Konosys_Data!I799, LEN(Konosys_Data!I799) - FIND("_",Konosys_Data!I799))</f>
        <v>TMSIR_T_2A-Technicien en Maintenance et Support Informatique et Réseaux (2A)-2018</v>
      </c>
      <c r="J799" s="10" t="str">
        <f t="shared" si="76"/>
        <v>T_2A-Technicien en Maintenance et Support Informatique et Réseaux (2A)-2018</v>
      </c>
      <c r="K799" t="str">
        <f t="shared" si="77"/>
        <v>2A-Technicien en Maintenance et Support Informatique et Réseaux (2A)-2018</v>
      </c>
    </row>
    <row r="800" spans="1:11" x14ac:dyDescent="0.25">
      <c r="A800" s="5">
        <v>2019</v>
      </c>
      <c r="B800" t="str">
        <f t="shared" si="72"/>
        <v>NTIC_TMSIR_T</v>
      </c>
      <c r="C800" t="str">
        <f t="shared" si="73"/>
        <v>TMSIR202-NTIC_TMSIR_T_2019</v>
      </c>
      <c r="D800" t="str">
        <f>Konosys_Data!J800</f>
        <v>TMSIR202</v>
      </c>
      <c r="E800" s="4" t="str">
        <f>LEFT('[1]Konosys-export'!AA800,1)</f>
        <v>2</v>
      </c>
      <c r="F800" s="4" t="str">
        <f>LEFT(Konosys_Data!I800,FIND("_",Konosys_Data!I800)-1)</f>
        <v>NTIC</v>
      </c>
      <c r="G800" s="11" t="str">
        <f t="shared" si="74"/>
        <v>TMSIR</v>
      </c>
      <c r="H800" s="4" t="str">
        <f t="shared" si="75"/>
        <v>T</v>
      </c>
      <c r="I800" s="4" t="str">
        <f>RIGHT(Konosys_Data!I800, LEN(Konosys_Data!I800) - FIND("_",Konosys_Data!I800))</f>
        <v>TMSIR_T_2A-Technicien en Maintenance et Support Informatique et Réseaux (2A)-2018</v>
      </c>
      <c r="J800" s="10" t="str">
        <f t="shared" si="76"/>
        <v>T_2A-Technicien en Maintenance et Support Informatique et Réseaux (2A)-2018</v>
      </c>
      <c r="K800" t="str">
        <f t="shared" si="77"/>
        <v>2A-Technicien en Maintenance et Support Informatique et Réseaux (2A)-2018</v>
      </c>
    </row>
    <row r="801" spans="1:11" x14ac:dyDescent="0.25">
      <c r="A801" s="5">
        <v>2019</v>
      </c>
      <c r="B801" t="str">
        <f t="shared" si="72"/>
        <v>NTIC_TMSIR_T</v>
      </c>
      <c r="C801" t="str">
        <f t="shared" si="73"/>
        <v>TMSIR202-NTIC_TMSIR_T_2019</v>
      </c>
      <c r="D801" t="str">
        <f>Konosys_Data!J801</f>
        <v>TMSIR202</v>
      </c>
      <c r="E801" s="4" t="str">
        <f>LEFT('[1]Konosys-export'!AA801,1)</f>
        <v>2</v>
      </c>
      <c r="F801" s="4" t="str">
        <f>LEFT(Konosys_Data!I801,FIND("_",Konosys_Data!I801)-1)</f>
        <v>NTIC</v>
      </c>
      <c r="G801" s="11" t="str">
        <f t="shared" si="74"/>
        <v>TMSIR</v>
      </c>
      <c r="H801" s="4" t="str">
        <f t="shared" si="75"/>
        <v>T</v>
      </c>
      <c r="I801" s="4" t="str">
        <f>RIGHT(Konosys_Data!I801, LEN(Konosys_Data!I801) - FIND("_",Konosys_Data!I801))</f>
        <v>TMSIR_T_2A-Technicien en Maintenance et Support Informatique et Réseaux (2A)-2018</v>
      </c>
      <c r="J801" s="10" t="str">
        <f t="shared" si="76"/>
        <v>T_2A-Technicien en Maintenance et Support Informatique et Réseaux (2A)-2018</v>
      </c>
      <c r="K801" t="str">
        <f t="shared" si="77"/>
        <v>2A-Technicien en Maintenance et Support Informatique et Réseaux (2A)-2018</v>
      </c>
    </row>
    <row r="802" spans="1:11" x14ac:dyDescent="0.25">
      <c r="A802" s="5">
        <v>2019</v>
      </c>
      <c r="B802" t="str">
        <f t="shared" si="72"/>
        <v>NTIC_TMSIR_T</v>
      </c>
      <c r="C802" t="str">
        <f t="shared" si="73"/>
        <v>TMSIR203-NTIC_TMSIR_T_2019</v>
      </c>
      <c r="D802" t="str">
        <f>Konosys_Data!J802</f>
        <v>TMSIR203</v>
      </c>
      <c r="E802" s="4" t="str">
        <f>LEFT('[1]Konosys-export'!AA802,1)</f>
        <v>2</v>
      </c>
      <c r="F802" s="4" t="str">
        <f>LEFT(Konosys_Data!I802,FIND("_",Konosys_Data!I802)-1)</f>
        <v>NTIC</v>
      </c>
      <c r="G802" s="11" t="str">
        <f t="shared" si="74"/>
        <v>TMSIR</v>
      </c>
      <c r="H802" s="4" t="str">
        <f t="shared" si="75"/>
        <v>T</v>
      </c>
      <c r="I802" s="4" t="str">
        <f>RIGHT(Konosys_Data!I802, LEN(Konosys_Data!I802) - FIND("_",Konosys_Data!I802))</f>
        <v>TMSIR_T_2A-Technicien en Maintenance et Support Informatique et Réseaux (2A)-2018</v>
      </c>
      <c r="J802" s="10" t="str">
        <f t="shared" si="76"/>
        <v>T_2A-Technicien en Maintenance et Support Informatique et Réseaux (2A)-2018</v>
      </c>
      <c r="K802" t="str">
        <f t="shared" si="77"/>
        <v>2A-Technicien en Maintenance et Support Informatique et Réseaux (2A)-2018</v>
      </c>
    </row>
    <row r="803" spans="1:11" x14ac:dyDescent="0.25">
      <c r="A803" s="5">
        <v>2019</v>
      </c>
      <c r="B803" t="str">
        <f t="shared" si="72"/>
        <v>NTIC_TMSIR_T</v>
      </c>
      <c r="C803" t="str">
        <f t="shared" si="73"/>
        <v>TMSIR201-NTIC_TMSIR_T_2019</v>
      </c>
      <c r="D803" t="str">
        <f>Konosys_Data!J803</f>
        <v>TMSIR201</v>
      </c>
      <c r="E803" s="4" t="str">
        <f>LEFT('[1]Konosys-export'!AA803,1)</f>
        <v>2</v>
      </c>
      <c r="F803" s="4" t="str">
        <f>LEFT(Konosys_Data!I803,FIND("_",Konosys_Data!I803)-1)</f>
        <v>NTIC</v>
      </c>
      <c r="G803" s="11" t="str">
        <f t="shared" si="74"/>
        <v>TMSIR</v>
      </c>
      <c r="H803" s="4" t="str">
        <f t="shared" si="75"/>
        <v>T</v>
      </c>
      <c r="I803" s="4" t="str">
        <f>RIGHT(Konosys_Data!I803, LEN(Konosys_Data!I803) - FIND("_",Konosys_Data!I803))</f>
        <v>TMSIR_T_2A-Technicien en Maintenance et Support Informatique et Réseaux (2A)-2018</v>
      </c>
      <c r="J803" s="10" t="str">
        <f t="shared" si="76"/>
        <v>T_2A-Technicien en Maintenance et Support Informatique et Réseaux (2A)-2018</v>
      </c>
      <c r="K803" t="str">
        <f t="shared" si="77"/>
        <v>2A-Technicien en Maintenance et Support Informatique et Réseaux (2A)-2018</v>
      </c>
    </row>
    <row r="804" spans="1:11" x14ac:dyDescent="0.25">
      <c r="A804" s="5">
        <v>2019</v>
      </c>
      <c r="B804" t="str">
        <f t="shared" si="72"/>
        <v>NTIC_TMSIR_T</v>
      </c>
      <c r="C804" t="str">
        <f t="shared" si="73"/>
        <v>TMSIR203-NTIC_TMSIR_T_2019</v>
      </c>
      <c r="D804" t="str">
        <f>Konosys_Data!J804</f>
        <v>TMSIR203</v>
      </c>
      <c r="E804" s="4" t="str">
        <f>LEFT('[1]Konosys-export'!AA804,1)</f>
        <v>1</v>
      </c>
      <c r="F804" s="4" t="str">
        <f>LEFT(Konosys_Data!I804,FIND("_",Konosys_Data!I804)-1)</f>
        <v>NTIC</v>
      </c>
      <c r="G804" s="11" t="str">
        <f t="shared" si="74"/>
        <v>TMSIR</v>
      </c>
      <c r="H804" s="4" t="str">
        <f t="shared" si="75"/>
        <v>T</v>
      </c>
      <c r="I804" s="4" t="str">
        <f>RIGHT(Konosys_Data!I804, LEN(Konosys_Data!I804) - FIND("_",Konosys_Data!I804))</f>
        <v>TMSIR_T_2A-Technicien en Maintenance et Support Informatique et Réseaux (2A)-2018</v>
      </c>
      <c r="J804" s="10" t="str">
        <f t="shared" si="76"/>
        <v>T_2A-Technicien en Maintenance et Support Informatique et Réseaux (2A)-2018</v>
      </c>
      <c r="K804" t="str">
        <f t="shared" si="77"/>
        <v>2A-Technicien en Maintenance et Support Informatique et Réseaux (2A)-2018</v>
      </c>
    </row>
    <row r="805" spans="1:11" x14ac:dyDescent="0.25">
      <c r="A805" s="5">
        <v>2019</v>
      </c>
      <c r="B805" t="str">
        <f t="shared" si="72"/>
        <v>NTIC_TMSIR_T</v>
      </c>
      <c r="C805" t="str">
        <f t="shared" si="73"/>
        <v>TMSIR201-NTIC_TMSIR_T_2019</v>
      </c>
      <c r="D805" t="str">
        <f>Konosys_Data!J805</f>
        <v>TMSIR201</v>
      </c>
      <c r="E805" s="4" t="str">
        <f>LEFT('[1]Konosys-export'!AA805,1)</f>
        <v>2</v>
      </c>
      <c r="F805" s="4" t="str">
        <f>LEFT(Konosys_Data!I805,FIND("_",Konosys_Data!I805)-1)</f>
        <v>NTIC</v>
      </c>
      <c r="G805" s="11" t="str">
        <f t="shared" si="74"/>
        <v>TMSIR</v>
      </c>
      <c r="H805" s="4" t="str">
        <f t="shared" si="75"/>
        <v>T</v>
      </c>
      <c r="I805" s="4" t="str">
        <f>RIGHT(Konosys_Data!I805, LEN(Konosys_Data!I805) - FIND("_",Konosys_Data!I805))</f>
        <v>TMSIR_T_2A-Technicien en Maintenance et Support Informatique et Réseaux (2A)-2018</v>
      </c>
      <c r="J805" s="10" t="str">
        <f t="shared" si="76"/>
        <v>T_2A-Technicien en Maintenance et Support Informatique et Réseaux (2A)-2018</v>
      </c>
      <c r="K805" t="str">
        <f t="shared" si="77"/>
        <v>2A-Technicien en Maintenance et Support Informatique et Réseaux (2A)-2018</v>
      </c>
    </row>
    <row r="806" spans="1:11" x14ac:dyDescent="0.25">
      <c r="A806" s="5">
        <v>2019</v>
      </c>
      <c r="B806" t="str">
        <f t="shared" si="72"/>
        <v>AG_INFO_TS</v>
      </c>
      <c r="C806" t="str">
        <f t="shared" si="73"/>
        <v>INFO201-AG_INFO_TS_2019</v>
      </c>
      <c r="D806" t="str">
        <f>Konosys_Data!J806</f>
        <v>INFO201</v>
      </c>
      <c r="E806" s="4" t="str">
        <f>LEFT('[1]Konosys-export'!AA806,1)</f>
        <v>2</v>
      </c>
      <c r="F806" s="4" t="str">
        <f>LEFT(Konosys_Data!I806,FIND("_",Konosys_Data!I806)-1)</f>
        <v>AG</v>
      </c>
      <c r="G806" s="11" t="str">
        <f t="shared" si="74"/>
        <v>INFO</v>
      </c>
      <c r="H806" s="4" t="str">
        <f t="shared" si="75"/>
        <v>TS</v>
      </c>
      <c r="I806" s="4" t="str">
        <f>RIGHT(Konosys_Data!I806, LEN(Konosys_Data!I806) - FIND("_",Konosys_Data!I806))</f>
        <v>INFO_TS_2A-Infographie (2A)-2018</v>
      </c>
      <c r="J806" s="10" t="str">
        <f t="shared" si="76"/>
        <v>TS_2A-Infographie (2A)-2018</v>
      </c>
      <c r="K806" t="str">
        <f t="shared" si="77"/>
        <v>2A-Infographie (2A)-2018</v>
      </c>
    </row>
    <row r="807" spans="1:11" x14ac:dyDescent="0.25">
      <c r="A807" s="5">
        <v>2019</v>
      </c>
      <c r="B807" t="str">
        <f t="shared" si="72"/>
        <v>NTIC_TDM_TS</v>
      </c>
      <c r="C807" t="str">
        <f t="shared" si="73"/>
        <v>TDM202-NTIC_TDM_TS_2019</v>
      </c>
      <c r="D807" t="str">
        <f>Konosys_Data!J807</f>
        <v>TDM202</v>
      </c>
      <c r="E807" s="4" t="str">
        <f>LEFT('[1]Konosys-export'!AA807,1)</f>
        <v>2</v>
      </c>
      <c r="F807" s="4" t="str">
        <f>LEFT(Konosys_Data!I807,FIND("_",Konosys_Data!I807)-1)</f>
        <v>NTIC</v>
      </c>
      <c r="G807" s="11" t="str">
        <f t="shared" si="74"/>
        <v>TDM</v>
      </c>
      <c r="H807" s="4" t="str">
        <f t="shared" si="75"/>
        <v>TS</v>
      </c>
      <c r="I807" s="4" t="str">
        <f>RIGHT(Konosys_Data!I807, LEN(Konosys_Data!I807) - FIND("_",Konosys_Data!I807))</f>
        <v>TDM_TS_2A-Techniques de Développement Multimédia (2A)-2018</v>
      </c>
      <c r="J807" s="10" t="str">
        <f t="shared" si="76"/>
        <v>TS_2A-Techniques de Développement Multimédia (2A)-2018</v>
      </c>
      <c r="K807" t="str">
        <f t="shared" si="77"/>
        <v>2A-Techniques de Développement Multimédia (2A)-2018</v>
      </c>
    </row>
    <row r="808" spans="1:11" x14ac:dyDescent="0.25">
      <c r="A808" s="5">
        <v>2019</v>
      </c>
      <c r="B808" t="str">
        <f t="shared" si="72"/>
        <v>NTIC_TDM_TS</v>
      </c>
      <c r="C808" t="str">
        <f t="shared" si="73"/>
        <v>TDM201-NTIC_TDM_TS_2019</v>
      </c>
      <c r="D808" t="str">
        <f>Konosys_Data!J808</f>
        <v>TDM201</v>
      </c>
      <c r="E808" s="4" t="str">
        <f>LEFT('[1]Konosys-export'!AA808,1)</f>
        <v>1</v>
      </c>
      <c r="F808" s="4" t="str">
        <f>LEFT(Konosys_Data!I808,FIND("_",Konosys_Data!I808)-1)</f>
        <v>NTIC</v>
      </c>
      <c r="G808" s="11" t="str">
        <f t="shared" si="74"/>
        <v>TDM</v>
      </c>
      <c r="H808" s="4" t="str">
        <f t="shared" si="75"/>
        <v>TS</v>
      </c>
      <c r="I808" s="4" t="str">
        <f>RIGHT(Konosys_Data!I808, LEN(Konosys_Data!I808) - FIND("_",Konosys_Data!I808))</f>
        <v>TDM_TS_2A-Techniques de Développement Multimédia (2A)-2018</v>
      </c>
      <c r="J808" s="10" t="str">
        <f t="shared" si="76"/>
        <v>TS_2A-Techniques de Développement Multimédia (2A)-2018</v>
      </c>
      <c r="K808" t="str">
        <f t="shared" si="77"/>
        <v>2A-Techniques de Développement Multimédia (2A)-2018</v>
      </c>
    </row>
    <row r="809" spans="1:11" x14ac:dyDescent="0.25">
      <c r="A809" s="5">
        <v>2019</v>
      </c>
      <c r="B809" t="str">
        <f t="shared" si="72"/>
        <v>NTIC_TDM_TS</v>
      </c>
      <c r="C809" t="str">
        <f t="shared" si="73"/>
        <v>TDM202-NTIC_TDM_TS_2019</v>
      </c>
      <c r="D809" t="str">
        <f>Konosys_Data!J809</f>
        <v>TDM202</v>
      </c>
      <c r="E809" s="4" t="str">
        <f>LEFT('[1]Konosys-export'!AA809,1)</f>
        <v>2</v>
      </c>
      <c r="F809" s="4" t="str">
        <f>LEFT(Konosys_Data!I809,FIND("_",Konosys_Data!I809)-1)</f>
        <v>NTIC</v>
      </c>
      <c r="G809" s="11" t="str">
        <f t="shared" si="74"/>
        <v>TDM</v>
      </c>
      <c r="H809" s="4" t="str">
        <f t="shared" si="75"/>
        <v>TS</v>
      </c>
      <c r="I809" s="4" t="str">
        <f>RIGHT(Konosys_Data!I809, LEN(Konosys_Data!I809) - FIND("_",Konosys_Data!I809))</f>
        <v>TDM_TS_2A-Techniques de Développement Multimédia (2A)-2018</v>
      </c>
      <c r="J809" s="10" t="str">
        <f t="shared" si="76"/>
        <v>TS_2A-Techniques de Développement Multimédia (2A)-2018</v>
      </c>
      <c r="K809" t="str">
        <f t="shared" si="77"/>
        <v>2A-Techniques de Développement Multimédia (2A)-2018</v>
      </c>
    </row>
    <row r="810" spans="1:11" x14ac:dyDescent="0.25">
      <c r="A810" s="5">
        <v>2019</v>
      </c>
      <c r="B810" t="str">
        <f t="shared" si="72"/>
        <v>NTIC_TRI_TS</v>
      </c>
      <c r="C810" t="str">
        <f t="shared" si="73"/>
        <v>TRI203-NTIC_TRI_TS_2019</v>
      </c>
      <c r="D810" t="str">
        <f>Konosys_Data!J810</f>
        <v>TRI203</v>
      </c>
      <c r="E810" s="4" t="str">
        <f>LEFT('[1]Konosys-export'!AA810,1)</f>
        <v>2</v>
      </c>
      <c r="F810" s="4" t="str">
        <f>LEFT(Konosys_Data!I810,FIND("_",Konosys_Data!I810)-1)</f>
        <v>NTIC</v>
      </c>
      <c r="G810" s="11" t="str">
        <f t="shared" si="74"/>
        <v>TRI</v>
      </c>
      <c r="H810" s="4" t="str">
        <f t="shared" si="75"/>
        <v>TS</v>
      </c>
      <c r="I810" s="4" t="str">
        <f>RIGHT(Konosys_Data!I810, LEN(Konosys_Data!I810) - FIND("_",Konosys_Data!I810))</f>
        <v>TRI_TS_2A-Techniques des Réseaux Informatiques (2A)-2018</v>
      </c>
      <c r="J810" s="10" t="str">
        <f t="shared" si="76"/>
        <v>TS_2A-Techniques des Réseaux Informatiques (2A)-2018</v>
      </c>
      <c r="K810" t="str">
        <f t="shared" si="77"/>
        <v>2A-Techniques des Réseaux Informatiques (2A)-2018</v>
      </c>
    </row>
    <row r="811" spans="1:11" x14ac:dyDescent="0.25">
      <c r="A811" s="5">
        <v>2019</v>
      </c>
      <c r="B811" t="str">
        <f t="shared" si="72"/>
        <v>NTIC_TRI_TS</v>
      </c>
      <c r="C811" t="str">
        <f t="shared" si="73"/>
        <v>TRI202-NTIC_TRI_TS_2019</v>
      </c>
      <c r="D811" t="str">
        <f>Konosys_Data!J811</f>
        <v>TRI202</v>
      </c>
      <c r="E811" s="4" t="str">
        <f>LEFT('[1]Konosys-export'!AA811,1)</f>
        <v>2</v>
      </c>
      <c r="F811" s="4" t="str">
        <f>LEFT(Konosys_Data!I811,FIND("_",Konosys_Data!I811)-1)</f>
        <v>NTIC</v>
      </c>
      <c r="G811" s="11" t="str">
        <f t="shared" si="74"/>
        <v>TRI</v>
      </c>
      <c r="H811" s="4" t="str">
        <f t="shared" si="75"/>
        <v>TS</v>
      </c>
      <c r="I811" s="4" t="str">
        <f>RIGHT(Konosys_Data!I811, LEN(Konosys_Data!I811) - FIND("_",Konosys_Data!I811))</f>
        <v>TRI_TS_2A-Techniques des Réseaux Informatiques (2A)-2018</v>
      </c>
      <c r="J811" s="10" t="str">
        <f t="shared" si="76"/>
        <v>TS_2A-Techniques des Réseaux Informatiques (2A)-2018</v>
      </c>
      <c r="K811" t="str">
        <f t="shared" si="77"/>
        <v>2A-Techniques des Réseaux Informatiques (2A)-2018</v>
      </c>
    </row>
    <row r="812" spans="1:11" x14ac:dyDescent="0.25">
      <c r="A812" s="5">
        <v>2019</v>
      </c>
      <c r="B812" t="str">
        <f t="shared" si="72"/>
        <v>NTIC_TRI_TS</v>
      </c>
      <c r="C812" t="str">
        <f t="shared" si="73"/>
        <v>TRI203-NTIC_TRI_TS_2019</v>
      </c>
      <c r="D812" t="str">
        <f>Konosys_Data!J812</f>
        <v>TRI203</v>
      </c>
      <c r="E812" s="4" t="str">
        <f>LEFT('[1]Konosys-export'!AA812,1)</f>
        <v>2</v>
      </c>
      <c r="F812" s="4" t="str">
        <f>LEFT(Konosys_Data!I812,FIND("_",Konosys_Data!I812)-1)</f>
        <v>NTIC</v>
      </c>
      <c r="G812" s="11" t="str">
        <f t="shared" si="74"/>
        <v>TRI</v>
      </c>
      <c r="H812" s="4" t="str">
        <f t="shared" si="75"/>
        <v>TS</v>
      </c>
      <c r="I812" s="4" t="str">
        <f>RIGHT(Konosys_Data!I812, LEN(Konosys_Data!I812) - FIND("_",Konosys_Data!I812))</f>
        <v>TRI_TS_2A-Techniques des Réseaux Informatiques (2A)-2018</v>
      </c>
      <c r="J812" s="10" t="str">
        <f t="shared" si="76"/>
        <v>TS_2A-Techniques des Réseaux Informatiques (2A)-2018</v>
      </c>
      <c r="K812" t="str">
        <f t="shared" si="77"/>
        <v>2A-Techniques des Réseaux Informatiques (2A)-2018</v>
      </c>
    </row>
    <row r="813" spans="1:11" x14ac:dyDescent="0.25">
      <c r="A813" s="5">
        <v>2019</v>
      </c>
      <c r="B813" t="str">
        <f t="shared" si="72"/>
        <v>NTIC_TRI_TS</v>
      </c>
      <c r="C813" t="str">
        <f t="shared" si="73"/>
        <v>TRI203-NTIC_TRI_TS_2019</v>
      </c>
      <c r="D813" t="str">
        <f>Konosys_Data!J813</f>
        <v>TRI203</v>
      </c>
      <c r="E813" s="4" t="str">
        <f>LEFT('[1]Konosys-export'!AA813,1)</f>
        <v>2</v>
      </c>
      <c r="F813" s="4" t="str">
        <f>LEFT(Konosys_Data!I813,FIND("_",Konosys_Data!I813)-1)</f>
        <v>NTIC</v>
      </c>
      <c r="G813" s="11" t="str">
        <f t="shared" si="74"/>
        <v>TRI</v>
      </c>
      <c r="H813" s="4" t="str">
        <f t="shared" si="75"/>
        <v>TS</v>
      </c>
      <c r="I813" s="4" t="str">
        <f>RIGHT(Konosys_Data!I813, LEN(Konosys_Data!I813) - FIND("_",Konosys_Data!I813))</f>
        <v>TRI_TS_2A-Techniques des Réseaux Informatiques (2A)-2018</v>
      </c>
      <c r="J813" s="10" t="str">
        <f t="shared" si="76"/>
        <v>TS_2A-Techniques des Réseaux Informatiques (2A)-2018</v>
      </c>
      <c r="K813" t="str">
        <f t="shared" si="77"/>
        <v>2A-Techniques des Réseaux Informatiques (2A)-2018</v>
      </c>
    </row>
    <row r="814" spans="1:11" x14ac:dyDescent="0.25">
      <c r="A814" s="5">
        <v>2019</v>
      </c>
      <c r="B814" t="str">
        <f t="shared" si="72"/>
        <v>NTIC_TRI_TS</v>
      </c>
      <c r="C814" t="str">
        <f t="shared" si="73"/>
        <v>TRI202-NTIC_TRI_TS_2019</v>
      </c>
      <c r="D814" t="str">
        <f>Konosys_Data!J814</f>
        <v>TRI202</v>
      </c>
      <c r="E814" s="4" t="str">
        <f>LEFT('[1]Konosys-export'!AA814,1)</f>
        <v>2</v>
      </c>
      <c r="F814" s="4" t="str">
        <f>LEFT(Konosys_Data!I814,FIND("_",Konosys_Data!I814)-1)</f>
        <v>NTIC</v>
      </c>
      <c r="G814" s="11" t="str">
        <f t="shared" si="74"/>
        <v>TRI</v>
      </c>
      <c r="H814" s="4" t="str">
        <f t="shared" si="75"/>
        <v>TS</v>
      </c>
      <c r="I814" s="4" t="str">
        <f>RIGHT(Konosys_Data!I814, LEN(Konosys_Data!I814) - FIND("_",Konosys_Data!I814))</f>
        <v>TRI_TS_2A-Techniques des Réseaux Informatiques (2A)-2018</v>
      </c>
      <c r="J814" s="10" t="str">
        <f t="shared" si="76"/>
        <v>TS_2A-Techniques des Réseaux Informatiques (2A)-2018</v>
      </c>
      <c r="K814" t="str">
        <f t="shared" si="77"/>
        <v>2A-Techniques des Réseaux Informatiques (2A)-2018</v>
      </c>
    </row>
    <row r="815" spans="1:11" x14ac:dyDescent="0.25">
      <c r="A815" s="5">
        <v>2019</v>
      </c>
      <c r="B815" t="str">
        <f t="shared" si="72"/>
        <v>NTIC_TRI_TS</v>
      </c>
      <c r="C815" t="str">
        <f t="shared" si="73"/>
        <v>TRI202-NTIC_TRI_TS_2019</v>
      </c>
      <c r="D815" t="str">
        <f>Konosys_Data!J815</f>
        <v>TRI202</v>
      </c>
      <c r="E815" s="4" t="str">
        <f>LEFT('[1]Konosys-export'!AA815,1)</f>
        <v>2</v>
      </c>
      <c r="F815" s="4" t="str">
        <f>LEFT(Konosys_Data!I815,FIND("_",Konosys_Data!I815)-1)</f>
        <v>NTIC</v>
      </c>
      <c r="G815" s="11" t="str">
        <f t="shared" si="74"/>
        <v>TRI</v>
      </c>
      <c r="H815" s="4" t="str">
        <f t="shared" si="75"/>
        <v>TS</v>
      </c>
      <c r="I815" s="4" t="str">
        <f>RIGHT(Konosys_Data!I815, LEN(Konosys_Data!I815) - FIND("_",Konosys_Data!I815))</f>
        <v>TRI_TS_2A-Techniques des Réseaux Informatiques (2A)-2018</v>
      </c>
      <c r="J815" s="10" t="str">
        <f t="shared" si="76"/>
        <v>TS_2A-Techniques des Réseaux Informatiques (2A)-2018</v>
      </c>
      <c r="K815" t="str">
        <f t="shared" si="77"/>
        <v>2A-Techniques des Réseaux Informatiques (2A)-2018</v>
      </c>
    </row>
    <row r="816" spans="1:11" x14ac:dyDescent="0.25">
      <c r="A816" s="5">
        <v>2019</v>
      </c>
      <c r="B816" t="str">
        <f t="shared" si="72"/>
        <v>NTIC_TDI_TS</v>
      </c>
      <c r="C816" t="str">
        <f t="shared" si="73"/>
        <v>TDI203-NTIC_TDI_TS_2019</v>
      </c>
      <c r="D816" t="str">
        <f>Konosys_Data!J816</f>
        <v>TDI203</v>
      </c>
      <c r="E816" s="4" t="str">
        <f>LEFT('[1]Konosys-export'!AA816,1)</f>
        <v>2</v>
      </c>
      <c r="F816" s="4" t="str">
        <f>LEFT(Konosys_Data!I816,FIND("_",Konosys_Data!I816)-1)</f>
        <v>NTIC</v>
      </c>
      <c r="G816" s="11" t="str">
        <f t="shared" si="74"/>
        <v>TDI</v>
      </c>
      <c r="H816" s="4" t="str">
        <f t="shared" si="75"/>
        <v>TS</v>
      </c>
      <c r="I816" s="4" t="str">
        <f>RIGHT(Konosys_Data!I816, LEN(Konosys_Data!I816) - FIND("_",Konosys_Data!I816))</f>
        <v>TDI_TS_2A-Techniques de Développement Informatique (2A)-2018</v>
      </c>
      <c r="J816" s="10" t="str">
        <f t="shared" si="76"/>
        <v>TS_2A-Techniques de Développement Informatique (2A)-2018</v>
      </c>
      <c r="K816" t="str">
        <f t="shared" si="77"/>
        <v>2A-Techniques de Développement Informatique (2A)-2018</v>
      </c>
    </row>
    <row r="817" spans="1:11" x14ac:dyDescent="0.25">
      <c r="A817" s="5">
        <v>2019</v>
      </c>
      <c r="B817" t="str">
        <f t="shared" si="72"/>
        <v>NTIC_TDI_TS</v>
      </c>
      <c r="C817" t="str">
        <f t="shared" si="73"/>
        <v>TDI204-NTIC_TDI_TS_2019</v>
      </c>
      <c r="D817" t="str">
        <f>Konosys_Data!J817</f>
        <v>TDI204</v>
      </c>
      <c r="E817" s="4" t="str">
        <f>LEFT('[1]Konosys-export'!AA817,1)</f>
        <v>2</v>
      </c>
      <c r="F817" s="4" t="str">
        <f>LEFT(Konosys_Data!I817,FIND("_",Konosys_Data!I817)-1)</f>
        <v>NTIC</v>
      </c>
      <c r="G817" s="11" t="str">
        <f t="shared" si="74"/>
        <v>TDI</v>
      </c>
      <c r="H817" s="4" t="str">
        <f t="shared" si="75"/>
        <v>TS</v>
      </c>
      <c r="I817" s="4" t="str">
        <f>RIGHT(Konosys_Data!I817, LEN(Konosys_Data!I817) - FIND("_",Konosys_Data!I817))</f>
        <v>TDI_TS_2A-Techniques de Développement Informatique (2A)-2018</v>
      </c>
      <c r="J817" s="10" t="str">
        <f t="shared" si="76"/>
        <v>TS_2A-Techniques de Développement Informatique (2A)-2018</v>
      </c>
      <c r="K817" t="str">
        <f t="shared" si="77"/>
        <v>2A-Techniques de Développement Informatique (2A)-2018</v>
      </c>
    </row>
    <row r="818" spans="1:11" x14ac:dyDescent="0.25">
      <c r="A818" s="5">
        <v>2019</v>
      </c>
      <c r="B818" t="str">
        <f t="shared" si="72"/>
        <v>NTIC_TDI_TS</v>
      </c>
      <c r="C818" t="str">
        <f t="shared" si="73"/>
        <v>TDI203-NTIC_TDI_TS_2019</v>
      </c>
      <c r="D818" t="str">
        <f>Konosys_Data!J818</f>
        <v>TDI203</v>
      </c>
      <c r="E818" s="4" t="str">
        <f>LEFT('[1]Konosys-export'!AA818,1)</f>
        <v>2</v>
      </c>
      <c r="F818" s="4" t="str">
        <f>LEFT(Konosys_Data!I818,FIND("_",Konosys_Data!I818)-1)</f>
        <v>NTIC</v>
      </c>
      <c r="G818" s="11" t="str">
        <f t="shared" si="74"/>
        <v>TDI</v>
      </c>
      <c r="H818" s="4" t="str">
        <f t="shared" si="75"/>
        <v>TS</v>
      </c>
      <c r="I818" s="4" t="str">
        <f>RIGHT(Konosys_Data!I818, LEN(Konosys_Data!I818) - FIND("_",Konosys_Data!I818))</f>
        <v>TDI_TS_2A-Techniques de Développement Informatique (2A)-2018</v>
      </c>
      <c r="J818" s="10" t="str">
        <f t="shared" si="76"/>
        <v>TS_2A-Techniques de Développement Informatique (2A)-2018</v>
      </c>
      <c r="K818" t="str">
        <f t="shared" si="77"/>
        <v>2A-Techniques de Développement Informatique (2A)-2018</v>
      </c>
    </row>
    <row r="819" spans="1:11" x14ac:dyDescent="0.25">
      <c r="A819" s="5">
        <v>2019</v>
      </c>
      <c r="B819" t="str">
        <f t="shared" si="72"/>
        <v>NTIC_TDI_TS</v>
      </c>
      <c r="C819" t="str">
        <f t="shared" si="73"/>
        <v>TDI201-NTIC_TDI_TS_2019</v>
      </c>
      <c r="D819" t="str">
        <f>Konosys_Data!J819</f>
        <v>TDI201</v>
      </c>
      <c r="E819" s="4" t="str">
        <f>LEFT('[1]Konosys-export'!AA819,1)</f>
        <v>2</v>
      </c>
      <c r="F819" s="4" t="str">
        <f>LEFT(Konosys_Data!I819,FIND("_",Konosys_Data!I819)-1)</f>
        <v>NTIC</v>
      </c>
      <c r="G819" s="11" t="str">
        <f t="shared" si="74"/>
        <v>TDI</v>
      </c>
      <c r="H819" s="4" t="str">
        <f t="shared" si="75"/>
        <v>TS</v>
      </c>
      <c r="I819" s="4" t="str">
        <f>RIGHT(Konosys_Data!I819, LEN(Konosys_Data!I819) - FIND("_",Konosys_Data!I819))</f>
        <v>TDI_TS_2A-Techniques de Développement Informatique (2A)-2018</v>
      </c>
      <c r="J819" s="10" t="str">
        <f t="shared" si="76"/>
        <v>TS_2A-Techniques de Développement Informatique (2A)-2018</v>
      </c>
      <c r="K819" t="str">
        <f t="shared" si="77"/>
        <v>2A-Techniques de Développement Informatique (2A)-2018</v>
      </c>
    </row>
    <row r="820" spans="1:11" x14ac:dyDescent="0.25">
      <c r="A820" s="5">
        <v>2019</v>
      </c>
      <c r="B820" t="str">
        <f t="shared" si="72"/>
        <v>NTIC_TDI_TS</v>
      </c>
      <c r="C820" t="str">
        <f t="shared" si="73"/>
        <v>TDI201-NTIC_TDI_TS_2019</v>
      </c>
      <c r="D820" t="str">
        <f>Konosys_Data!J820</f>
        <v>TDI201</v>
      </c>
      <c r="E820" s="4" t="str">
        <f>LEFT('[1]Konosys-export'!AA820,1)</f>
        <v>2</v>
      </c>
      <c r="F820" s="4" t="str">
        <f>LEFT(Konosys_Data!I820,FIND("_",Konosys_Data!I820)-1)</f>
        <v>NTIC</v>
      </c>
      <c r="G820" s="11" t="str">
        <f t="shared" si="74"/>
        <v>TDI</v>
      </c>
      <c r="H820" s="4" t="str">
        <f t="shared" si="75"/>
        <v>TS</v>
      </c>
      <c r="I820" s="4" t="str">
        <f>RIGHT(Konosys_Data!I820, LEN(Konosys_Data!I820) - FIND("_",Konosys_Data!I820))</f>
        <v>TDI_TS_2A-Techniques de Développement Informatique (2A)-2018</v>
      </c>
      <c r="J820" s="10" t="str">
        <f t="shared" si="76"/>
        <v>TS_2A-Techniques de Développement Informatique (2A)-2018</v>
      </c>
      <c r="K820" t="str">
        <f t="shared" si="77"/>
        <v>2A-Techniques de Développement Informatique (2A)-2018</v>
      </c>
    </row>
    <row r="821" spans="1:11" x14ac:dyDescent="0.25">
      <c r="A821" s="5">
        <v>2019</v>
      </c>
      <c r="B821" t="str">
        <f t="shared" si="72"/>
        <v>AG_INFO_TS</v>
      </c>
      <c r="C821" t="str">
        <f t="shared" si="73"/>
        <v>INFO102-AG_INFO_TS_2019</v>
      </c>
      <c r="D821" t="str">
        <f>Konosys_Data!J821</f>
        <v>INFO102</v>
      </c>
      <c r="E821" s="4" t="str">
        <f>LEFT('[1]Konosys-export'!AA821,1)</f>
        <v>2</v>
      </c>
      <c r="F821" s="4" t="str">
        <f>LEFT(Konosys_Data!I821,FIND("_",Konosys_Data!I821)-1)</f>
        <v>AG</v>
      </c>
      <c r="G821" s="11" t="str">
        <f t="shared" si="74"/>
        <v>INFO</v>
      </c>
      <c r="H821" s="4" t="str">
        <f t="shared" si="75"/>
        <v>TS</v>
      </c>
      <c r="I821" s="4" t="str">
        <f>RIGHT(Konosys_Data!I821, LEN(Konosys_Data!I821) - FIND("_",Konosys_Data!I821))</f>
        <v>INFO_TS_1A-Infographie (1A)-2018</v>
      </c>
      <c r="J821" s="10" t="str">
        <f t="shared" si="76"/>
        <v>TS_1A-Infographie (1A)-2018</v>
      </c>
      <c r="K821" t="str">
        <f t="shared" si="77"/>
        <v>1A-Infographie (1A)-2018</v>
      </c>
    </row>
    <row r="822" spans="1:11" x14ac:dyDescent="0.25">
      <c r="A822" s="5">
        <v>2019</v>
      </c>
      <c r="B822" t="str">
        <f t="shared" si="72"/>
        <v>NTIC_TDI_TS</v>
      </c>
      <c r="C822" t="str">
        <f t="shared" si="73"/>
        <v>TDI107-NTIC_TDI_TS_2019</v>
      </c>
      <c r="D822" t="str">
        <f>Konosys_Data!J822</f>
        <v>TDI107</v>
      </c>
      <c r="E822" s="4" t="str">
        <f>LEFT('[1]Konosys-export'!AA822,1)</f>
        <v>2</v>
      </c>
      <c r="F822" s="4" t="str">
        <f>LEFT(Konosys_Data!I822,FIND("_",Konosys_Data!I822)-1)</f>
        <v>NTIC</v>
      </c>
      <c r="G822" s="11" t="str">
        <f t="shared" si="74"/>
        <v>TDI</v>
      </c>
      <c r="H822" s="4" t="str">
        <f t="shared" si="75"/>
        <v>TS</v>
      </c>
      <c r="I822" s="4" t="str">
        <f>RIGHT(Konosys_Data!I822, LEN(Konosys_Data!I822) - FIND("_",Konosys_Data!I822))</f>
        <v>TDI_TS_1A-Techniques de Développement Informatique (1A)-2018</v>
      </c>
      <c r="J822" s="10" t="str">
        <f t="shared" si="76"/>
        <v>TS_1A-Techniques de Développement Informatique (1A)-2018</v>
      </c>
      <c r="K822" t="str">
        <f t="shared" si="77"/>
        <v>1A-Techniques de Développement Informatique (1A)-2018</v>
      </c>
    </row>
    <row r="823" spans="1:11" x14ac:dyDescent="0.25">
      <c r="A823" s="5">
        <v>2019</v>
      </c>
      <c r="B823" t="str">
        <f t="shared" si="72"/>
        <v>NTIC_TRI_TS</v>
      </c>
      <c r="C823" t="str">
        <f t="shared" si="73"/>
        <v>TRI203-NTIC_TRI_TS_2019</v>
      </c>
      <c r="D823" t="str">
        <f>Konosys_Data!J823</f>
        <v>TRI203</v>
      </c>
      <c r="E823" s="4" t="str">
        <f>LEFT('[1]Konosys-export'!AA823,1)</f>
        <v>2</v>
      </c>
      <c r="F823" s="4" t="str">
        <f>LEFT(Konosys_Data!I823,FIND("_",Konosys_Data!I823)-1)</f>
        <v>NTIC</v>
      </c>
      <c r="G823" s="11" t="str">
        <f t="shared" si="74"/>
        <v>TRI</v>
      </c>
      <c r="H823" s="4" t="str">
        <f t="shared" si="75"/>
        <v>TS</v>
      </c>
      <c r="I823" s="4" t="str">
        <f>RIGHT(Konosys_Data!I823, LEN(Konosys_Data!I823) - FIND("_",Konosys_Data!I823))</f>
        <v>TRI_TS_2A-Techniques des Réseaux Informatiques (2A)-2018</v>
      </c>
      <c r="J823" s="10" t="str">
        <f t="shared" si="76"/>
        <v>TS_2A-Techniques des Réseaux Informatiques (2A)-2018</v>
      </c>
      <c r="K823" t="str">
        <f t="shared" si="77"/>
        <v>2A-Techniques des Réseaux Informatiques (2A)-2018</v>
      </c>
    </row>
    <row r="824" spans="1:11" x14ac:dyDescent="0.25">
      <c r="A824" s="5">
        <v>2019</v>
      </c>
      <c r="B824" t="str">
        <f t="shared" si="72"/>
        <v>NTIC_TRI_TS</v>
      </c>
      <c r="C824" t="str">
        <f t="shared" si="73"/>
        <v>TRI204-NTIC_TRI_TS_2019</v>
      </c>
      <c r="D824" t="str">
        <f>Konosys_Data!J824</f>
        <v>TRI204</v>
      </c>
      <c r="E824" s="4" t="str">
        <f>LEFT('[1]Konosys-export'!AA824,1)</f>
        <v>2</v>
      </c>
      <c r="F824" s="4" t="str">
        <f>LEFT(Konosys_Data!I824,FIND("_",Konosys_Data!I824)-1)</f>
        <v>NTIC</v>
      </c>
      <c r="G824" s="11" t="str">
        <f t="shared" si="74"/>
        <v>TRI</v>
      </c>
      <c r="H824" s="4" t="str">
        <f t="shared" si="75"/>
        <v>TS</v>
      </c>
      <c r="I824" s="4" t="str">
        <f>RIGHT(Konosys_Data!I824, LEN(Konosys_Data!I824) - FIND("_",Konosys_Data!I824))</f>
        <v>TRI_TS_2A-Techniques des Réseaux Informatiques (2A)-2018</v>
      </c>
      <c r="J824" s="10" t="str">
        <f t="shared" si="76"/>
        <v>TS_2A-Techniques des Réseaux Informatiques (2A)-2018</v>
      </c>
      <c r="K824" t="str">
        <f t="shared" si="77"/>
        <v>2A-Techniques des Réseaux Informatiques (2A)-2018</v>
      </c>
    </row>
    <row r="825" spans="1:11" x14ac:dyDescent="0.25">
      <c r="A825" s="5">
        <v>2019</v>
      </c>
      <c r="B825" t="str">
        <f t="shared" si="72"/>
        <v>NTIC_TRI_TS</v>
      </c>
      <c r="C825" t="str">
        <f t="shared" si="73"/>
        <v>TRI104-NTIC_TRI_TS_2019</v>
      </c>
      <c r="D825" t="str">
        <f>Konosys_Data!J825</f>
        <v>TRI104</v>
      </c>
      <c r="E825" s="4" t="str">
        <f>LEFT('[1]Konosys-export'!AA825,1)</f>
        <v>2</v>
      </c>
      <c r="F825" s="4" t="str">
        <f>LEFT(Konosys_Data!I825,FIND("_",Konosys_Data!I825)-1)</f>
        <v>NTIC</v>
      </c>
      <c r="G825" s="11" t="str">
        <f t="shared" si="74"/>
        <v>TRI</v>
      </c>
      <c r="H825" s="4" t="str">
        <f t="shared" si="75"/>
        <v>TS</v>
      </c>
      <c r="I825" s="4" t="str">
        <f>RIGHT(Konosys_Data!I825, LEN(Konosys_Data!I825) - FIND("_",Konosys_Data!I825))</f>
        <v>TRI_TS_1A-Techniques des Réseaux Informatiques (1A)-2018</v>
      </c>
      <c r="J825" s="10" t="str">
        <f t="shared" si="76"/>
        <v>TS_1A-Techniques des Réseaux Informatiques (1A)-2018</v>
      </c>
      <c r="K825" t="str">
        <f t="shared" si="77"/>
        <v>1A-Techniques des Réseaux Informatiques (1A)-2018</v>
      </c>
    </row>
    <row r="826" spans="1:11" x14ac:dyDescent="0.25">
      <c r="A826" s="5">
        <v>2019</v>
      </c>
      <c r="B826" t="str">
        <f t="shared" si="72"/>
        <v>NTIC_TRI_TS</v>
      </c>
      <c r="C826" t="str">
        <f t="shared" si="73"/>
        <v>TRI202-NTIC_TRI_TS_2019</v>
      </c>
      <c r="D826" t="str">
        <f>Konosys_Data!J826</f>
        <v>TRI202</v>
      </c>
      <c r="E826" s="4" t="str">
        <f>LEFT('[1]Konosys-export'!AA826,1)</f>
        <v>2</v>
      </c>
      <c r="F826" s="4" t="str">
        <f>LEFT(Konosys_Data!I826,FIND("_",Konosys_Data!I826)-1)</f>
        <v>NTIC</v>
      </c>
      <c r="G826" s="11" t="str">
        <f t="shared" si="74"/>
        <v>TRI</v>
      </c>
      <c r="H826" s="4" t="str">
        <f t="shared" si="75"/>
        <v>TS</v>
      </c>
      <c r="I826" s="4" t="str">
        <f>RIGHT(Konosys_Data!I826, LEN(Konosys_Data!I826) - FIND("_",Konosys_Data!I826))</f>
        <v>TRI_TS_2A-Techniques des Réseaux Informatiques (2A)-2018</v>
      </c>
      <c r="J826" s="10" t="str">
        <f t="shared" si="76"/>
        <v>TS_2A-Techniques des Réseaux Informatiques (2A)-2018</v>
      </c>
      <c r="K826" t="str">
        <f t="shared" si="77"/>
        <v>2A-Techniques des Réseaux Informatiques (2A)-2018</v>
      </c>
    </row>
    <row r="827" spans="1:11" x14ac:dyDescent="0.25">
      <c r="A827" s="5">
        <v>2019</v>
      </c>
      <c r="B827" t="str">
        <f t="shared" si="72"/>
        <v>NTIC_TRI_TS</v>
      </c>
      <c r="C827" t="str">
        <f t="shared" si="73"/>
        <v>TRI201-NTIC_TRI_TS_2019</v>
      </c>
      <c r="D827" t="str">
        <f>Konosys_Data!J827</f>
        <v>TRI201</v>
      </c>
      <c r="E827" s="4" t="str">
        <f>LEFT('[1]Konosys-export'!AA827,1)</f>
        <v>2</v>
      </c>
      <c r="F827" s="4" t="str">
        <f>LEFT(Konosys_Data!I827,FIND("_",Konosys_Data!I827)-1)</f>
        <v>NTIC</v>
      </c>
      <c r="G827" s="11" t="str">
        <f t="shared" si="74"/>
        <v>TRI</v>
      </c>
      <c r="H827" s="4" t="str">
        <f t="shared" si="75"/>
        <v>TS</v>
      </c>
      <c r="I827" s="4" t="str">
        <f>RIGHT(Konosys_Data!I827, LEN(Konosys_Data!I827) - FIND("_",Konosys_Data!I827))</f>
        <v>TRI_TS_2A-Techniques des Réseaux Informatiques (2A)-2018</v>
      </c>
      <c r="J827" s="10" t="str">
        <f t="shared" si="76"/>
        <v>TS_2A-Techniques des Réseaux Informatiques (2A)-2018</v>
      </c>
      <c r="K827" t="str">
        <f t="shared" si="77"/>
        <v>2A-Techniques des Réseaux Informatiques (2A)-2018</v>
      </c>
    </row>
    <row r="828" spans="1:11" x14ac:dyDescent="0.25">
      <c r="A828" s="5">
        <v>2019</v>
      </c>
      <c r="B828" t="str">
        <f t="shared" si="72"/>
        <v>NTIC_TRI_TS</v>
      </c>
      <c r="C828" t="str">
        <f t="shared" si="73"/>
        <v>TRI201-NTIC_TRI_TS_2019</v>
      </c>
      <c r="D828" t="str">
        <f>Konosys_Data!J828</f>
        <v>TRI201</v>
      </c>
      <c r="E828" s="4" t="str">
        <f>LEFT('[1]Konosys-export'!AA828,1)</f>
        <v>1</v>
      </c>
      <c r="F828" s="4" t="str">
        <f>LEFT(Konosys_Data!I828,FIND("_",Konosys_Data!I828)-1)</f>
        <v>NTIC</v>
      </c>
      <c r="G828" s="11" t="str">
        <f t="shared" si="74"/>
        <v>TRI</v>
      </c>
      <c r="H828" s="4" t="str">
        <f t="shared" si="75"/>
        <v>TS</v>
      </c>
      <c r="I828" s="4" t="str">
        <f>RIGHT(Konosys_Data!I828, LEN(Konosys_Data!I828) - FIND("_",Konosys_Data!I828))</f>
        <v>TRI_TS_2A-Techniques des Réseaux Informatiques (2A)-2018</v>
      </c>
      <c r="J828" s="10" t="str">
        <f t="shared" si="76"/>
        <v>TS_2A-Techniques des Réseaux Informatiques (2A)-2018</v>
      </c>
      <c r="K828" t="str">
        <f t="shared" si="77"/>
        <v>2A-Techniques des Réseaux Informatiques (2A)-2018</v>
      </c>
    </row>
    <row r="829" spans="1:11" x14ac:dyDescent="0.25">
      <c r="A829" s="5">
        <v>2019</v>
      </c>
      <c r="B829" t="str">
        <f t="shared" si="72"/>
        <v>NTIC_TRI_TS</v>
      </c>
      <c r="C829" t="str">
        <f t="shared" si="73"/>
        <v>TRI201-NTIC_TRI_TS_2019</v>
      </c>
      <c r="D829" t="str">
        <f>Konosys_Data!J829</f>
        <v>TRI201</v>
      </c>
      <c r="E829" s="4" t="str">
        <f>LEFT('[1]Konosys-export'!AA829,1)</f>
        <v>2</v>
      </c>
      <c r="F829" s="4" t="str">
        <f>LEFT(Konosys_Data!I829,FIND("_",Konosys_Data!I829)-1)</f>
        <v>NTIC</v>
      </c>
      <c r="G829" s="11" t="str">
        <f t="shared" si="74"/>
        <v>TRI</v>
      </c>
      <c r="H829" s="4" t="str">
        <f t="shared" si="75"/>
        <v>TS</v>
      </c>
      <c r="I829" s="4" t="str">
        <f>RIGHT(Konosys_Data!I829, LEN(Konosys_Data!I829) - FIND("_",Konosys_Data!I829))</f>
        <v>TRI_TS_2A-Techniques des Réseaux Informatiques (2A)-2018</v>
      </c>
      <c r="J829" s="10" t="str">
        <f t="shared" si="76"/>
        <v>TS_2A-Techniques des Réseaux Informatiques (2A)-2018</v>
      </c>
      <c r="K829" t="str">
        <f t="shared" si="77"/>
        <v>2A-Techniques des Réseaux Informatiques (2A)-2018</v>
      </c>
    </row>
    <row r="830" spans="1:11" x14ac:dyDescent="0.25">
      <c r="A830" s="5">
        <v>2019</v>
      </c>
      <c r="B830" t="str">
        <f t="shared" si="72"/>
        <v>AG_INFO_TS</v>
      </c>
      <c r="C830" t="str">
        <f t="shared" si="73"/>
        <v>INFO202-AG_INFO_TS_2019</v>
      </c>
      <c r="D830" t="str">
        <f>Konosys_Data!J830</f>
        <v>INFO202</v>
      </c>
      <c r="E830" s="4" t="str">
        <f>LEFT('[1]Konosys-export'!AA830,1)</f>
        <v>2</v>
      </c>
      <c r="F830" s="4" t="str">
        <f>LEFT(Konosys_Data!I830,FIND("_",Konosys_Data!I830)-1)</f>
        <v>AG</v>
      </c>
      <c r="G830" s="11" t="str">
        <f t="shared" si="74"/>
        <v>INFO</v>
      </c>
      <c r="H830" s="4" t="str">
        <f t="shared" si="75"/>
        <v>TS</v>
      </c>
      <c r="I830" s="4" t="str">
        <f>RIGHT(Konosys_Data!I830, LEN(Konosys_Data!I830) - FIND("_",Konosys_Data!I830))</f>
        <v>INFO_TS_2A-Infographie (2A)-2018</v>
      </c>
      <c r="J830" s="10" t="str">
        <f t="shared" si="76"/>
        <v>TS_2A-Infographie (2A)-2018</v>
      </c>
      <c r="K830" t="str">
        <f t="shared" si="77"/>
        <v>2A-Infographie (2A)-2018</v>
      </c>
    </row>
    <row r="831" spans="1:11" x14ac:dyDescent="0.25">
      <c r="A831" s="5">
        <v>2019</v>
      </c>
      <c r="B831" t="str">
        <f t="shared" si="72"/>
        <v>AG_INFO_TS</v>
      </c>
      <c r="C831" t="str">
        <f t="shared" si="73"/>
        <v>INFO201-AG_INFO_TS_2019</v>
      </c>
      <c r="D831" t="str">
        <f>Konosys_Data!J831</f>
        <v>INFO201</v>
      </c>
      <c r="E831" s="4" t="str">
        <f>LEFT('[1]Konosys-export'!AA831,1)</f>
        <v>2</v>
      </c>
      <c r="F831" s="4" t="str">
        <f>LEFT(Konosys_Data!I831,FIND("_",Konosys_Data!I831)-1)</f>
        <v>AG</v>
      </c>
      <c r="G831" s="11" t="str">
        <f t="shared" si="74"/>
        <v>INFO</v>
      </c>
      <c r="H831" s="4" t="str">
        <f t="shared" si="75"/>
        <v>TS</v>
      </c>
      <c r="I831" s="4" t="str">
        <f>RIGHT(Konosys_Data!I831, LEN(Konosys_Data!I831) - FIND("_",Konosys_Data!I831))</f>
        <v>INFO_TS_2A-Infographie (2A)-2018</v>
      </c>
      <c r="J831" s="10" t="str">
        <f t="shared" si="76"/>
        <v>TS_2A-Infographie (2A)-2018</v>
      </c>
      <c r="K831" t="str">
        <f t="shared" si="77"/>
        <v>2A-Infographie (2A)-2018</v>
      </c>
    </row>
    <row r="832" spans="1:11" x14ac:dyDescent="0.25">
      <c r="A832" s="5">
        <v>2019</v>
      </c>
      <c r="B832" t="str">
        <f t="shared" si="72"/>
        <v>AG_INFO_TS</v>
      </c>
      <c r="C832" t="str">
        <f t="shared" si="73"/>
        <v>INFO201-AG_INFO_TS_2019</v>
      </c>
      <c r="D832" t="str">
        <f>Konosys_Data!J832</f>
        <v>INFO201</v>
      </c>
      <c r="E832" s="4" t="str">
        <f>LEFT('[1]Konosys-export'!AA832,1)</f>
        <v>2</v>
      </c>
      <c r="F832" s="4" t="str">
        <f>LEFT(Konosys_Data!I832,FIND("_",Konosys_Data!I832)-1)</f>
        <v>AG</v>
      </c>
      <c r="G832" s="11" t="str">
        <f t="shared" si="74"/>
        <v>INFO</v>
      </c>
      <c r="H832" s="4" t="str">
        <f t="shared" si="75"/>
        <v>TS</v>
      </c>
      <c r="I832" s="4" t="str">
        <f>RIGHT(Konosys_Data!I832, LEN(Konosys_Data!I832) - FIND("_",Konosys_Data!I832))</f>
        <v>INFO_TS_2A-Infographie (2A)-2018</v>
      </c>
      <c r="J832" s="10" t="str">
        <f t="shared" si="76"/>
        <v>TS_2A-Infographie (2A)-2018</v>
      </c>
      <c r="K832" t="str">
        <f t="shared" si="77"/>
        <v>2A-Infographie (2A)-2018</v>
      </c>
    </row>
    <row r="833" spans="1:11" x14ac:dyDescent="0.25">
      <c r="A833" s="5">
        <v>2019</v>
      </c>
      <c r="B833" t="str">
        <f t="shared" si="72"/>
        <v>AG_INFO_TS</v>
      </c>
      <c r="C833" t="str">
        <f t="shared" si="73"/>
        <v>INFO201-AG_INFO_TS_2019</v>
      </c>
      <c r="D833" t="str">
        <f>Konosys_Data!J833</f>
        <v>INFO201</v>
      </c>
      <c r="E833" s="4" t="str">
        <f>LEFT('[1]Konosys-export'!AA833,1)</f>
        <v>2</v>
      </c>
      <c r="F833" s="4" t="str">
        <f>LEFT(Konosys_Data!I833,FIND("_",Konosys_Data!I833)-1)</f>
        <v>AG</v>
      </c>
      <c r="G833" s="11" t="str">
        <f t="shared" si="74"/>
        <v>INFO</v>
      </c>
      <c r="H833" s="4" t="str">
        <f t="shared" si="75"/>
        <v>TS</v>
      </c>
      <c r="I833" s="4" t="str">
        <f>RIGHT(Konosys_Data!I833, LEN(Konosys_Data!I833) - FIND("_",Konosys_Data!I833))</f>
        <v>INFO_TS_2A-Infographie (2A)-2018</v>
      </c>
      <c r="J833" s="10" t="str">
        <f t="shared" si="76"/>
        <v>TS_2A-Infographie (2A)-2018</v>
      </c>
      <c r="K833" t="str">
        <f t="shared" si="77"/>
        <v>2A-Infographie (2A)-2018</v>
      </c>
    </row>
    <row r="834" spans="1:11" x14ac:dyDescent="0.25">
      <c r="A834" s="5">
        <v>2019</v>
      </c>
      <c r="B834" t="str">
        <f t="shared" si="72"/>
        <v>NTIC_TDM_TS</v>
      </c>
      <c r="C834" t="str">
        <f t="shared" si="73"/>
        <v>TDM201-NTIC_TDM_TS_2019</v>
      </c>
      <c r="D834" t="str">
        <f>Konosys_Data!J834</f>
        <v>TDM201</v>
      </c>
      <c r="E834" s="4" t="str">
        <f>LEFT('[1]Konosys-export'!AA834,1)</f>
        <v>2</v>
      </c>
      <c r="F834" s="4" t="str">
        <f>LEFT(Konosys_Data!I834,FIND("_",Konosys_Data!I834)-1)</f>
        <v>NTIC</v>
      </c>
      <c r="G834" s="11" t="str">
        <f t="shared" si="74"/>
        <v>TDM</v>
      </c>
      <c r="H834" s="4" t="str">
        <f t="shared" si="75"/>
        <v>TS</v>
      </c>
      <c r="I834" s="4" t="str">
        <f>RIGHT(Konosys_Data!I834, LEN(Konosys_Data!I834) - FIND("_",Konosys_Data!I834))</f>
        <v>TDM_TS_2A-Techniques de Développement Multimédia (2A)-2018</v>
      </c>
      <c r="J834" s="10" t="str">
        <f t="shared" si="76"/>
        <v>TS_2A-Techniques de Développement Multimédia (2A)-2018</v>
      </c>
      <c r="K834" t="str">
        <f t="shared" si="77"/>
        <v>2A-Techniques de Développement Multimédia (2A)-2018</v>
      </c>
    </row>
    <row r="835" spans="1:11" x14ac:dyDescent="0.25">
      <c r="A835" s="5">
        <v>2019</v>
      </c>
      <c r="B835" t="str">
        <f t="shared" ref="B835:B898" si="78">CONCATENATE(F835,"_",G835,"_",H835)</f>
        <v>NTIC_TDM_TS</v>
      </c>
      <c r="C835" t="str">
        <f t="shared" ref="C835:C898" si="79">CONCATENATE(D835,"-",B835,"_",A835)</f>
        <v>TDM201-NTIC_TDM_TS_2019</v>
      </c>
      <c r="D835" t="str">
        <f>Konosys_Data!J835</f>
        <v>TDM201</v>
      </c>
      <c r="E835" s="4" t="str">
        <f>LEFT('[1]Konosys-export'!AA835,1)</f>
        <v>2</v>
      </c>
      <c r="F835" s="4" t="str">
        <f>LEFT(Konosys_Data!I835,FIND("_",Konosys_Data!I835)-1)</f>
        <v>NTIC</v>
      </c>
      <c r="G835" s="11" t="str">
        <f t="shared" ref="G835:G898" si="80">LEFT(I835,FIND("_",I835) -1)</f>
        <v>TDM</v>
      </c>
      <c r="H835" s="4" t="str">
        <f t="shared" ref="H835:H898" si="81">LEFT(J835,FIND("_",J835)-1)</f>
        <v>TS</v>
      </c>
      <c r="I835" s="4" t="str">
        <f>RIGHT(Konosys_Data!I835, LEN(Konosys_Data!I835) - FIND("_",Konosys_Data!I835))</f>
        <v>TDM_TS_2A-Techniques de Développement Multimédia (2A)-2018</v>
      </c>
      <c r="J835" s="10" t="str">
        <f t="shared" ref="J835:J898" si="82">RIGHT(I835,LEN(I835)-FIND("_",I835))</f>
        <v>TS_2A-Techniques de Développement Multimédia (2A)-2018</v>
      </c>
      <c r="K835" t="str">
        <f t="shared" ref="K835:K898" si="83">RIGHT(J835,LEN(J835)-FIND("_",J835))</f>
        <v>2A-Techniques de Développement Multimédia (2A)-2018</v>
      </c>
    </row>
    <row r="836" spans="1:11" x14ac:dyDescent="0.25">
      <c r="A836" s="5">
        <v>2019</v>
      </c>
      <c r="B836" t="str">
        <f t="shared" si="78"/>
        <v>NTIC_TDM_TS</v>
      </c>
      <c r="C836" t="str">
        <f t="shared" si="79"/>
        <v>TDM202-NTIC_TDM_TS_2019</v>
      </c>
      <c r="D836" t="str">
        <f>Konosys_Data!J836</f>
        <v>TDM202</v>
      </c>
      <c r="E836" s="4" t="str">
        <f>LEFT('[1]Konosys-export'!AA836,1)</f>
        <v>2</v>
      </c>
      <c r="F836" s="4" t="str">
        <f>LEFT(Konosys_Data!I836,FIND("_",Konosys_Data!I836)-1)</f>
        <v>NTIC</v>
      </c>
      <c r="G836" s="11" t="str">
        <f t="shared" si="80"/>
        <v>TDM</v>
      </c>
      <c r="H836" s="4" t="str">
        <f t="shared" si="81"/>
        <v>TS</v>
      </c>
      <c r="I836" s="4" t="str">
        <f>RIGHT(Konosys_Data!I836, LEN(Konosys_Data!I836) - FIND("_",Konosys_Data!I836))</f>
        <v>TDM_TS_2A-Techniques de Développement Multimédia (2A)-2018</v>
      </c>
      <c r="J836" s="10" t="str">
        <f t="shared" si="82"/>
        <v>TS_2A-Techniques de Développement Multimédia (2A)-2018</v>
      </c>
      <c r="K836" t="str">
        <f t="shared" si="83"/>
        <v>2A-Techniques de Développement Multimédia (2A)-2018</v>
      </c>
    </row>
    <row r="837" spans="1:11" x14ac:dyDescent="0.25">
      <c r="A837" s="5">
        <v>2019</v>
      </c>
      <c r="B837" t="str">
        <f t="shared" si="78"/>
        <v>NTIC_TDM_TS</v>
      </c>
      <c r="C837" t="str">
        <f t="shared" si="79"/>
        <v>TDM202-NTIC_TDM_TS_2019</v>
      </c>
      <c r="D837" t="str">
        <f>Konosys_Data!J837</f>
        <v>TDM202</v>
      </c>
      <c r="E837" s="4" t="str">
        <f>LEFT('[1]Konosys-export'!AA837,1)</f>
        <v>2</v>
      </c>
      <c r="F837" s="4" t="str">
        <f>LEFT(Konosys_Data!I837,FIND("_",Konosys_Data!I837)-1)</f>
        <v>NTIC</v>
      </c>
      <c r="G837" s="11" t="str">
        <f t="shared" si="80"/>
        <v>TDM</v>
      </c>
      <c r="H837" s="4" t="str">
        <f t="shared" si="81"/>
        <v>TS</v>
      </c>
      <c r="I837" s="4" t="str">
        <f>RIGHT(Konosys_Data!I837, LEN(Konosys_Data!I837) - FIND("_",Konosys_Data!I837))</f>
        <v>TDM_TS_2A-Techniques de Développement Multimédia (2A)-2018</v>
      </c>
      <c r="J837" s="10" t="str">
        <f t="shared" si="82"/>
        <v>TS_2A-Techniques de Développement Multimédia (2A)-2018</v>
      </c>
      <c r="K837" t="str">
        <f t="shared" si="83"/>
        <v>2A-Techniques de Développement Multimédia (2A)-2018</v>
      </c>
    </row>
    <row r="838" spans="1:11" x14ac:dyDescent="0.25">
      <c r="A838" s="5">
        <v>2019</v>
      </c>
      <c r="B838" t="str">
        <f t="shared" si="78"/>
        <v>NTIC_TDM_TS</v>
      </c>
      <c r="C838" t="str">
        <f t="shared" si="79"/>
        <v>TDM103-NTIC_TDM_TS_2019</v>
      </c>
      <c r="D838" t="str">
        <f>Konosys_Data!J838</f>
        <v>TDM103</v>
      </c>
      <c r="E838" s="4" t="str">
        <f>LEFT('[1]Konosys-export'!AA838,1)</f>
        <v>2</v>
      </c>
      <c r="F838" s="4" t="str">
        <f>LEFT(Konosys_Data!I838,FIND("_",Konosys_Data!I838)-1)</f>
        <v>NTIC</v>
      </c>
      <c r="G838" s="11" t="str">
        <f t="shared" si="80"/>
        <v>TDM</v>
      </c>
      <c r="H838" s="4" t="str">
        <f t="shared" si="81"/>
        <v>TS</v>
      </c>
      <c r="I838" s="4" t="str">
        <f>RIGHT(Konosys_Data!I838, LEN(Konosys_Data!I838) - FIND("_",Konosys_Data!I838))</f>
        <v>TDM_TS_1A-Techniques de Développement Multimédia (1A)-2018</v>
      </c>
      <c r="J838" s="10" t="str">
        <f t="shared" si="82"/>
        <v>TS_1A-Techniques de Développement Multimédia (1A)-2018</v>
      </c>
      <c r="K838" t="str">
        <f t="shared" si="83"/>
        <v>1A-Techniques de Développement Multimédia (1A)-2018</v>
      </c>
    </row>
    <row r="839" spans="1:11" x14ac:dyDescent="0.25">
      <c r="A839" s="5">
        <v>2019</v>
      </c>
      <c r="B839" t="str">
        <f t="shared" si="78"/>
        <v>NTIC_TDM_TS</v>
      </c>
      <c r="C839" t="str">
        <f t="shared" si="79"/>
        <v>TDM202-NTIC_TDM_TS_2019</v>
      </c>
      <c r="D839" t="str">
        <f>Konosys_Data!J839</f>
        <v>TDM202</v>
      </c>
      <c r="E839" s="4" t="str">
        <f>LEFT('[1]Konosys-export'!AA839,1)</f>
        <v>2</v>
      </c>
      <c r="F839" s="4" t="str">
        <f>LEFT(Konosys_Data!I839,FIND("_",Konosys_Data!I839)-1)</f>
        <v>NTIC</v>
      </c>
      <c r="G839" s="11" t="str">
        <f t="shared" si="80"/>
        <v>TDM</v>
      </c>
      <c r="H839" s="4" t="str">
        <f t="shared" si="81"/>
        <v>TS</v>
      </c>
      <c r="I839" s="4" t="str">
        <f>RIGHT(Konosys_Data!I839, LEN(Konosys_Data!I839) - FIND("_",Konosys_Data!I839))</f>
        <v>TDM_TS_2A-Techniques de Développement Multimédia (2A)-2018</v>
      </c>
      <c r="J839" s="10" t="str">
        <f t="shared" si="82"/>
        <v>TS_2A-Techniques de Développement Multimédia (2A)-2018</v>
      </c>
      <c r="K839" t="str">
        <f t="shared" si="83"/>
        <v>2A-Techniques de Développement Multimédia (2A)-2018</v>
      </c>
    </row>
    <row r="840" spans="1:11" x14ac:dyDescent="0.25">
      <c r="A840" s="5">
        <v>2019</v>
      </c>
      <c r="B840" t="str">
        <f t="shared" si="78"/>
        <v>NTIC_TDI_TS</v>
      </c>
      <c r="C840" t="str">
        <f t="shared" si="79"/>
        <v>TDI103-NTIC_TDI_TS_2019</v>
      </c>
      <c r="D840" t="str">
        <f>Konosys_Data!J840</f>
        <v>TDI103</v>
      </c>
      <c r="E840" s="4" t="str">
        <f>LEFT('[1]Konosys-export'!AA840,1)</f>
        <v>2</v>
      </c>
      <c r="F840" s="4" t="str">
        <f>LEFT(Konosys_Data!I840,FIND("_",Konosys_Data!I840)-1)</f>
        <v>NTIC</v>
      </c>
      <c r="G840" s="11" t="str">
        <f t="shared" si="80"/>
        <v>TDI</v>
      </c>
      <c r="H840" s="4" t="str">
        <f t="shared" si="81"/>
        <v>TS</v>
      </c>
      <c r="I840" s="4" t="str">
        <f>RIGHT(Konosys_Data!I840, LEN(Konosys_Data!I840) - FIND("_",Konosys_Data!I840))</f>
        <v>TDI_TS_1A-Techniques de Développement Informatique (1A)-2018</v>
      </c>
      <c r="J840" s="10" t="str">
        <f t="shared" si="82"/>
        <v>TS_1A-Techniques de Développement Informatique (1A)-2018</v>
      </c>
      <c r="K840" t="str">
        <f t="shared" si="83"/>
        <v>1A-Techniques de Développement Informatique (1A)-2018</v>
      </c>
    </row>
    <row r="841" spans="1:11" x14ac:dyDescent="0.25">
      <c r="A841" s="5">
        <v>2019</v>
      </c>
      <c r="B841" t="str">
        <f t="shared" si="78"/>
        <v>NTIC_TDI_TS</v>
      </c>
      <c r="C841" t="str">
        <f t="shared" si="79"/>
        <v>TDI204-NTIC_TDI_TS_2019</v>
      </c>
      <c r="D841" t="str">
        <f>Konosys_Data!J841</f>
        <v>TDI204</v>
      </c>
      <c r="E841" s="4" t="str">
        <f>LEFT('[1]Konosys-export'!AA841,1)</f>
        <v>2</v>
      </c>
      <c r="F841" s="4" t="str">
        <f>LEFT(Konosys_Data!I841,FIND("_",Konosys_Data!I841)-1)</f>
        <v>NTIC</v>
      </c>
      <c r="G841" s="11" t="str">
        <f t="shared" si="80"/>
        <v>TDI</v>
      </c>
      <c r="H841" s="4" t="str">
        <f t="shared" si="81"/>
        <v>TS</v>
      </c>
      <c r="I841" s="4" t="str">
        <f>RIGHT(Konosys_Data!I841, LEN(Konosys_Data!I841) - FIND("_",Konosys_Data!I841))</f>
        <v>TDI_TS_2A-Techniques de Développement Informatique (2A)-2018</v>
      </c>
      <c r="J841" s="10" t="str">
        <f t="shared" si="82"/>
        <v>TS_2A-Techniques de Développement Informatique (2A)-2018</v>
      </c>
      <c r="K841" t="str">
        <f t="shared" si="83"/>
        <v>2A-Techniques de Développement Informatique (2A)-2018</v>
      </c>
    </row>
    <row r="842" spans="1:11" x14ac:dyDescent="0.25">
      <c r="A842" s="5">
        <v>2019</v>
      </c>
      <c r="B842" t="str">
        <f t="shared" si="78"/>
        <v>NTIC_TRI_TS</v>
      </c>
      <c r="C842" t="str">
        <f t="shared" si="79"/>
        <v>TRI203-NTIC_TRI_TS_2019</v>
      </c>
      <c r="D842" t="str">
        <f>Konosys_Data!J842</f>
        <v>TRI203</v>
      </c>
      <c r="E842" s="4" t="str">
        <f>LEFT('[1]Konosys-export'!AA842,1)</f>
        <v>2</v>
      </c>
      <c r="F842" s="4" t="str">
        <f>LEFT(Konosys_Data!I842,FIND("_",Konosys_Data!I842)-1)</f>
        <v>NTIC</v>
      </c>
      <c r="G842" s="11" t="str">
        <f t="shared" si="80"/>
        <v>TRI</v>
      </c>
      <c r="H842" s="4" t="str">
        <f t="shared" si="81"/>
        <v>TS</v>
      </c>
      <c r="I842" s="4" t="str">
        <f>RIGHT(Konosys_Data!I842, LEN(Konosys_Data!I842) - FIND("_",Konosys_Data!I842))</f>
        <v>TRI_TS_2A-Techniques des Réseaux Informatiques (2A)-2018</v>
      </c>
      <c r="J842" s="10" t="str">
        <f t="shared" si="82"/>
        <v>TS_2A-Techniques des Réseaux Informatiques (2A)-2018</v>
      </c>
      <c r="K842" t="str">
        <f t="shared" si="83"/>
        <v>2A-Techniques des Réseaux Informatiques (2A)-2018</v>
      </c>
    </row>
    <row r="843" spans="1:11" x14ac:dyDescent="0.25">
      <c r="A843" s="5">
        <v>2019</v>
      </c>
      <c r="B843" t="str">
        <f t="shared" si="78"/>
        <v>NTIC_TDI_TS</v>
      </c>
      <c r="C843" t="str">
        <f t="shared" si="79"/>
        <v>TDI103-NTIC_TDI_TS_2019</v>
      </c>
      <c r="D843" t="str">
        <f>Konosys_Data!J843</f>
        <v>TDI103</v>
      </c>
      <c r="E843" s="4" t="str">
        <f>LEFT('[1]Konosys-export'!AA843,1)</f>
        <v>1</v>
      </c>
      <c r="F843" s="4" t="str">
        <f>LEFT(Konosys_Data!I843,FIND("_",Konosys_Data!I843)-1)</f>
        <v>NTIC</v>
      </c>
      <c r="G843" s="11" t="str">
        <f t="shared" si="80"/>
        <v>TDI</v>
      </c>
      <c r="H843" s="4" t="str">
        <f t="shared" si="81"/>
        <v>TS</v>
      </c>
      <c r="I843" s="4" t="str">
        <f>RIGHT(Konosys_Data!I843, LEN(Konosys_Data!I843) - FIND("_",Konosys_Data!I843))</f>
        <v>TDI_TS_1A-Techniques de Développement Informatique (1A)-2018</v>
      </c>
      <c r="J843" s="10" t="str">
        <f t="shared" si="82"/>
        <v>TS_1A-Techniques de Développement Informatique (1A)-2018</v>
      </c>
      <c r="K843" t="str">
        <f t="shared" si="83"/>
        <v>1A-Techniques de Développement Informatique (1A)-2018</v>
      </c>
    </row>
    <row r="844" spans="1:11" x14ac:dyDescent="0.25">
      <c r="A844" s="5">
        <v>2019</v>
      </c>
      <c r="B844" t="str">
        <f t="shared" si="78"/>
        <v>NTIC_TDM_TS</v>
      </c>
      <c r="C844" t="str">
        <f t="shared" si="79"/>
        <v>TDM201-NTIC_TDM_TS_2019</v>
      </c>
      <c r="D844" t="str">
        <f>Konosys_Data!J844</f>
        <v>TDM201</v>
      </c>
      <c r="E844" s="4" t="str">
        <f>LEFT('[1]Konosys-export'!AA844,1)</f>
        <v>1</v>
      </c>
      <c r="F844" s="4" t="str">
        <f>LEFT(Konosys_Data!I844,FIND("_",Konosys_Data!I844)-1)</f>
        <v>NTIC</v>
      </c>
      <c r="G844" s="11" t="str">
        <f t="shared" si="80"/>
        <v>TDM</v>
      </c>
      <c r="H844" s="4" t="str">
        <f t="shared" si="81"/>
        <v>TS</v>
      </c>
      <c r="I844" s="4" t="str">
        <f>RIGHT(Konosys_Data!I844, LEN(Konosys_Data!I844) - FIND("_",Konosys_Data!I844))</f>
        <v>TDM_TS_2A-Techniques de Développement Multimédia (2A)-2018</v>
      </c>
      <c r="J844" s="10" t="str">
        <f t="shared" si="82"/>
        <v>TS_2A-Techniques de Développement Multimédia (2A)-2018</v>
      </c>
      <c r="K844" t="str">
        <f t="shared" si="83"/>
        <v>2A-Techniques de Développement Multimédia (2A)-2018</v>
      </c>
    </row>
    <row r="845" spans="1:11" x14ac:dyDescent="0.25">
      <c r="A845" s="5">
        <v>2019</v>
      </c>
      <c r="B845" t="str">
        <f t="shared" si="78"/>
        <v>AG_INFO_TS</v>
      </c>
      <c r="C845" t="str">
        <f t="shared" si="79"/>
        <v>INFO201-AG_INFO_TS_2019</v>
      </c>
      <c r="D845" t="str">
        <f>Konosys_Data!J845</f>
        <v>INFO201</v>
      </c>
      <c r="E845" s="4" t="str">
        <f>LEFT('[1]Konosys-export'!AA845,1)</f>
        <v>1</v>
      </c>
      <c r="F845" s="4" t="str">
        <f>LEFT(Konosys_Data!I845,FIND("_",Konosys_Data!I845)-1)</f>
        <v>AG</v>
      </c>
      <c r="G845" s="11" t="str">
        <f t="shared" si="80"/>
        <v>INFO</v>
      </c>
      <c r="H845" s="4" t="str">
        <f t="shared" si="81"/>
        <v>TS</v>
      </c>
      <c r="I845" s="4" t="str">
        <f>RIGHT(Konosys_Data!I845, LEN(Konosys_Data!I845) - FIND("_",Konosys_Data!I845))</f>
        <v>INFO_TS_2A-Infographie (2A)-2018</v>
      </c>
      <c r="J845" s="10" t="str">
        <f t="shared" si="82"/>
        <v>TS_2A-Infographie (2A)-2018</v>
      </c>
      <c r="K845" t="str">
        <f t="shared" si="83"/>
        <v>2A-Infographie (2A)-2018</v>
      </c>
    </row>
    <row r="846" spans="1:11" x14ac:dyDescent="0.25">
      <c r="A846" s="5">
        <v>2019</v>
      </c>
      <c r="B846" t="str">
        <f t="shared" si="78"/>
        <v>AG_INFO_TS</v>
      </c>
      <c r="C846" t="str">
        <f t="shared" si="79"/>
        <v>INFO201-AG_INFO_TS_2019</v>
      </c>
      <c r="D846" t="str">
        <f>Konosys_Data!J846</f>
        <v>INFO201</v>
      </c>
      <c r="E846" s="4" t="str">
        <f>LEFT('[1]Konosys-export'!AA846,1)</f>
        <v>1</v>
      </c>
      <c r="F846" s="4" t="str">
        <f>LEFT(Konosys_Data!I846,FIND("_",Konosys_Data!I846)-1)</f>
        <v>AG</v>
      </c>
      <c r="G846" s="11" t="str">
        <f t="shared" si="80"/>
        <v>INFO</v>
      </c>
      <c r="H846" s="4" t="str">
        <f t="shared" si="81"/>
        <v>TS</v>
      </c>
      <c r="I846" s="4" t="str">
        <f>RIGHT(Konosys_Data!I846, LEN(Konosys_Data!I846) - FIND("_",Konosys_Data!I846))</f>
        <v>INFO_TS_2A-Infographie (2A)-2018</v>
      </c>
      <c r="J846" s="10" t="str">
        <f t="shared" si="82"/>
        <v>TS_2A-Infographie (2A)-2018</v>
      </c>
      <c r="K846" t="str">
        <f t="shared" si="83"/>
        <v>2A-Infographie (2A)-2018</v>
      </c>
    </row>
    <row r="847" spans="1:11" x14ac:dyDescent="0.25">
      <c r="A847" s="5">
        <v>2019</v>
      </c>
      <c r="B847" t="str">
        <f t="shared" si="78"/>
        <v>NTIC_TDM_TS</v>
      </c>
      <c r="C847" t="str">
        <f t="shared" si="79"/>
        <v>TDM202-NTIC_TDM_TS_2019</v>
      </c>
      <c r="D847" t="str">
        <f>Konosys_Data!J847</f>
        <v>TDM202</v>
      </c>
      <c r="E847" s="4" t="str">
        <f>LEFT('[1]Konosys-export'!AA847,1)</f>
        <v>1</v>
      </c>
      <c r="F847" s="4" t="str">
        <f>LEFT(Konosys_Data!I847,FIND("_",Konosys_Data!I847)-1)</f>
        <v>NTIC</v>
      </c>
      <c r="G847" s="11" t="str">
        <f t="shared" si="80"/>
        <v>TDM</v>
      </c>
      <c r="H847" s="4" t="str">
        <f t="shared" si="81"/>
        <v>TS</v>
      </c>
      <c r="I847" s="4" t="str">
        <f>RIGHT(Konosys_Data!I847, LEN(Konosys_Data!I847) - FIND("_",Konosys_Data!I847))</f>
        <v>TDM_TS_2A-Techniques de Développement Multimédia (2A)-2018</v>
      </c>
      <c r="J847" s="10" t="str">
        <f t="shared" si="82"/>
        <v>TS_2A-Techniques de Développement Multimédia (2A)-2018</v>
      </c>
      <c r="K847" t="str">
        <f t="shared" si="83"/>
        <v>2A-Techniques de Développement Multimédia (2A)-2018</v>
      </c>
    </row>
    <row r="848" spans="1:11" x14ac:dyDescent="0.25">
      <c r="A848" s="5">
        <v>2019</v>
      </c>
      <c r="B848" t="str">
        <f t="shared" si="78"/>
        <v>AG_INFO_TS</v>
      </c>
      <c r="C848" t="str">
        <f t="shared" si="79"/>
        <v>INFO202-AG_INFO_TS_2019</v>
      </c>
      <c r="D848" t="str">
        <f>Konosys_Data!J848</f>
        <v>INFO202</v>
      </c>
      <c r="E848" s="4" t="str">
        <f>LEFT('[1]Konosys-export'!AA848,1)</f>
        <v>2</v>
      </c>
      <c r="F848" s="4" t="str">
        <f>LEFT(Konosys_Data!I848,FIND("_",Konosys_Data!I848)-1)</f>
        <v>AG</v>
      </c>
      <c r="G848" s="11" t="str">
        <f t="shared" si="80"/>
        <v>INFO</v>
      </c>
      <c r="H848" s="4" t="str">
        <f t="shared" si="81"/>
        <v>TS</v>
      </c>
      <c r="I848" s="4" t="str">
        <f>RIGHT(Konosys_Data!I848, LEN(Konosys_Data!I848) - FIND("_",Konosys_Data!I848))</f>
        <v>INFO_TS_2A-Infographie (2A)-2018</v>
      </c>
      <c r="J848" s="10" t="str">
        <f t="shared" si="82"/>
        <v>TS_2A-Infographie (2A)-2018</v>
      </c>
      <c r="K848" t="str">
        <f t="shared" si="83"/>
        <v>2A-Infographie (2A)-2018</v>
      </c>
    </row>
    <row r="849" spans="1:11" x14ac:dyDescent="0.25">
      <c r="A849" s="5">
        <v>2019</v>
      </c>
      <c r="B849" t="str">
        <f t="shared" si="78"/>
        <v>NTIC_TDM_TS</v>
      </c>
      <c r="C849" t="str">
        <f t="shared" si="79"/>
        <v>TDM202-NTIC_TDM_TS_2019</v>
      </c>
      <c r="D849" t="str">
        <f>Konosys_Data!J849</f>
        <v>TDM202</v>
      </c>
      <c r="E849" s="4" t="str">
        <f>LEFT('[1]Konosys-export'!AA849,1)</f>
        <v>2</v>
      </c>
      <c r="F849" s="4" t="str">
        <f>LEFT(Konosys_Data!I849,FIND("_",Konosys_Data!I849)-1)</f>
        <v>NTIC</v>
      </c>
      <c r="G849" s="11" t="str">
        <f t="shared" si="80"/>
        <v>TDM</v>
      </c>
      <c r="H849" s="4" t="str">
        <f t="shared" si="81"/>
        <v>TS</v>
      </c>
      <c r="I849" s="4" t="str">
        <f>RIGHT(Konosys_Data!I849, LEN(Konosys_Data!I849) - FIND("_",Konosys_Data!I849))</f>
        <v>TDM_TS_2A-Techniques de Développement Multimédia (2A)-2018</v>
      </c>
      <c r="J849" s="10" t="str">
        <f t="shared" si="82"/>
        <v>TS_2A-Techniques de Développement Multimédia (2A)-2018</v>
      </c>
      <c r="K849" t="str">
        <f t="shared" si="83"/>
        <v>2A-Techniques de Développement Multimédia (2A)-2018</v>
      </c>
    </row>
    <row r="850" spans="1:11" x14ac:dyDescent="0.25">
      <c r="A850" s="5">
        <v>2019</v>
      </c>
      <c r="B850" t="str">
        <f t="shared" si="78"/>
        <v>NTIC_TDM_TS</v>
      </c>
      <c r="C850" t="str">
        <f t="shared" si="79"/>
        <v>TDM201-NTIC_TDM_TS_2019</v>
      </c>
      <c r="D850" t="str">
        <f>Konosys_Data!J850</f>
        <v>TDM201</v>
      </c>
      <c r="E850" s="4" t="str">
        <f>LEFT('[1]Konosys-export'!AA850,1)</f>
        <v>2</v>
      </c>
      <c r="F850" s="4" t="str">
        <f>LEFT(Konosys_Data!I850,FIND("_",Konosys_Data!I850)-1)</f>
        <v>NTIC</v>
      </c>
      <c r="G850" s="11" t="str">
        <f t="shared" si="80"/>
        <v>TDM</v>
      </c>
      <c r="H850" s="4" t="str">
        <f t="shared" si="81"/>
        <v>TS</v>
      </c>
      <c r="I850" s="4" t="str">
        <f>RIGHT(Konosys_Data!I850, LEN(Konosys_Data!I850) - FIND("_",Konosys_Data!I850))</f>
        <v>TDM_TS_2A-Techniques de Développement Multimédia (2A)-2018</v>
      </c>
      <c r="J850" s="10" t="str">
        <f t="shared" si="82"/>
        <v>TS_2A-Techniques de Développement Multimédia (2A)-2018</v>
      </c>
      <c r="K850" t="str">
        <f t="shared" si="83"/>
        <v>2A-Techniques de Développement Multimédia (2A)-2018</v>
      </c>
    </row>
    <row r="851" spans="1:11" x14ac:dyDescent="0.25">
      <c r="A851" s="5">
        <v>2019</v>
      </c>
      <c r="B851" t="str">
        <f t="shared" si="78"/>
        <v>NTIC_TDI_TS</v>
      </c>
      <c r="C851" t="str">
        <f t="shared" si="79"/>
        <v>TDI201-NTIC_TDI_TS_2019</v>
      </c>
      <c r="D851" t="str">
        <f>Konosys_Data!J851</f>
        <v>TDI201</v>
      </c>
      <c r="E851" s="4" t="str">
        <f>LEFT('[1]Konosys-export'!AA851,1)</f>
        <v>2</v>
      </c>
      <c r="F851" s="4" t="str">
        <f>LEFT(Konosys_Data!I851,FIND("_",Konosys_Data!I851)-1)</f>
        <v>NTIC</v>
      </c>
      <c r="G851" s="11" t="str">
        <f t="shared" si="80"/>
        <v>TDI</v>
      </c>
      <c r="H851" s="4" t="str">
        <f t="shared" si="81"/>
        <v>TS</v>
      </c>
      <c r="I851" s="4" t="str">
        <f>RIGHT(Konosys_Data!I851, LEN(Konosys_Data!I851) - FIND("_",Konosys_Data!I851))</f>
        <v>TDI_TS_2A-Techniques de Développement Informatique (2A)-2018</v>
      </c>
      <c r="J851" s="10" t="str">
        <f t="shared" si="82"/>
        <v>TS_2A-Techniques de Développement Informatique (2A)-2018</v>
      </c>
      <c r="K851" t="str">
        <f t="shared" si="83"/>
        <v>2A-Techniques de Développement Informatique (2A)-2018</v>
      </c>
    </row>
    <row r="852" spans="1:11" x14ac:dyDescent="0.25">
      <c r="A852" s="5">
        <v>2019</v>
      </c>
      <c r="B852" t="str">
        <f t="shared" si="78"/>
        <v>NTIC_TDI_TS</v>
      </c>
      <c r="C852" t="str">
        <f t="shared" si="79"/>
        <v>TDI203-NTIC_TDI_TS_2019</v>
      </c>
      <c r="D852" t="str">
        <f>Konosys_Data!J852</f>
        <v>TDI203</v>
      </c>
      <c r="E852" s="4" t="str">
        <f>LEFT('[1]Konosys-export'!AA852,1)</f>
        <v>2</v>
      </c>
      <c r="F852" s="4" t="str">
        <f>LEFT(Konosys_Data!I852,FIND("_",Konosys_Data!I852)-1)</f>
        <v>NTIC</v>
      </c>
      <c r="G852" s="11" t="str">
        <f t="shared" si="80"/>
        <v>TDI</v>
      </c>
      <c r="H852" s="4" t="str">
        <f t="shared" si="81"/>
        <v>TS</v>
      </c>
      <c r="I852" s="4" t="str">
        <f>RIGHT(Konosys_Data!I852, LEN(Konosys_Data!I852) - FIND("_",Konosys_Data!I852))</f>
        <v>TDI_TS_2A-Techniques de Développement Informatique (2A)-2018</v>
      </c>
      <c r="J852" s="10" t="str">
        <f t="shared" si="82"/>
        <v>TS_2A-Techniques de Développement Informatique (2A)-2018</v>
      </c>
      <c r="K852" t="str">
        <f t="shared" si="83"/>
        <v>2A-Techniques de Développement Informatique (2A)-2018</v>
      </c>
    </row>
    <row r="853" spans="1:11" x14ac:dyDescent="0.25">
      <c r="A853" s="5">
        <v>2019</v>
      </c>
      <c r="B853" t="str">
        <f t="shared" si="78"/>
        <v>NTIC_TDI_TS</v>
      </c>
      <c r="C853" t="str">
        <f t="shared" si="79"/>
        <v>TDI201-NTIC_TDI_TS_2019</v>
      </c>
      <c r="D853" t="str">
        <f>Konosys_Data!J853</f>
        <v>TDI201</v>
      </c>
      <c r="E853" s="4" t="str">
        <f>LEFT('[1]Konosys-export'!AA853,1)</f>
        <v>2</v>
      </c>
      <c r="F853" s="4" t="str">
        <f>LEFT(Konosys_Data!I853,FIND("_",Konosys_Data!I853)-1)</f>
        <v>NTIC</v>
      </c>
      <c r="G853" s="11" t="str">
        <f t="shared" si="80"/>
        <v>TDI</v>
      </c>
      <c r="H853" s="4" t="str">
        <f t="shared" si="81"/>
        <v>TS</v>
      </c>
      <c r="I853" s="4" t="str">
        <f>RIGHT(Konosys_Data!I853, LEN(Konosys_Data!I853) - FIND("_",Konosys_Data!I853))</f>
        <v>TDI_TS_2A-Techniques de Développement Informatique (2A)-2018</v>
      </c>
      <c r="J853" s="10" t="str">
        <f t="shared" si="82"/>
        <v>TS_2A-Techniques de Développement Informatique (2A)-2018</v>
      </c>
      <c r="K853" t="str">
        <f t="shared" si="83"/>
        <v>2A-Techniques de Développement Informatique (2A)-2018</v>
      </c>
    </row>
    <row r="854" spans="1:11" x14ac:dyDescent="0.25">
      <c r="A854" s="5">
        <v>2019</v>
      </c>
      <c r="B854" t="str">
        <f t="shared" si="78"/>
        <v>NTIC_TRI_TS</v>
      </c>
      <c r="C854" t="str">
        <f t="shared" si="79"/>
        <v>TRI202-NTIC_TRI_TS_2019</v>
      </c>
      <c r="D854" t="str">
        <f>Konosys_Data!J854</f>
        <v>TRI202</v>
      </c>
      <c r="E854" s="4" t="str">
        <f>LEFT('[1]Konosys-export'!AA854,1)</f>
        <v>2</v>
      </c>
      <c r="F854" s="4" t="str">
        <f>LEFT(Konosys_Data!I854,FIND("_",Konosys_Data!I854)-1)</f>
        <v>NTIC</v>
      </c>
      <c r="G854" s="11" t="str">
        <f t="shared" si="80"/>
        <v>TRI</v>
      </c>
      <c r="H854" s="4" t="str">
        <f t="shared" si="81"/>
        <v>TS</v>
      </c>
      <c r="I854" s="4" t="str">
        <f>RIGHT(Konosys_Data!I854, LEN(Konosys_Data!I854) - FIND("_",Konosys_Data!I854))</f>
        <v>TRI_TS_2A-Techniques des Réseaux Informatiques (2A)-2018</v>
      </c>
      <c r="J854" s="10" t="str">
        <f t="shared" si="82"/>
        <v>TS_2A-Techniques des Réseaux Informatiques (2A)-2018</v>
      </c>
      <c r="K854" t="str">
        <f t="shared" si="83"/>
        <v>2A-Techniques des Réseaux Informatiques (2A)-2018</v>
      </c>
    </row>
    <row r="855" spans="1:11" x14ac:dyDescent="0.25">
      <c r="A855" s="5">
        <v>2019</v>
      </c>
      <c r="B855" t="str">
        <f t="shared" si="78"/>
        <v>NTIC_TDI_TS</v>
      </c>
      <c r="C855" t="str">
        <f t="shared" si="79"/>
        <v>TDI107-NTIC_TDI_TS_2019</v>
      </c>
      <c r="D855" t="str">
        <f>Konosys_Data!J855</f>
        <v>TDI107</v>
      </c>
      <c r="E855" s="4" t="str">
        <f>LEFT('[1]Konosys-export'!AA855,1)</f>
        <v>2</v>
      </c>
      <c r="F855" s="4" t="str">
        <f>LEFT(Konosys_Data!I855,FIND("_",Konosys_Data!I855)-1)</f>
        <v>NTIC</v>
      </c>
      <c r="G855" s="11" t="str">
        <f t="shared" si="80"/>
        <v>TDI</v>
      </c>
      <c r="H855" s="4" t="str">
        <f t="shared" si="81"/>
        <v>TS</v>
      </c>
      <c r="I855" s="4" t="str">
        <f>RIGHT(Konosys_Data!I855, LEN(Konosys_Data!I855) - FIND("_",Konosys_Data!I855))</f>
        <v>TDI_TS_1A-Techniques de Développement Informatique (1A)-2018</v>
      </c>
      <c r="J855" s="10" t="str">
        <f t="shared" si="82"/>
        <v>TS_1A-Techniques de Développement Informatique (1A)-2018</v>
      </c>
      <c r="K855" t="str">
        <f t="shared" si="83"/>
        <v>1A-Techniques de Développement Informatique (1A)-2018</v>
      </c>
    </row>
    <row r="856" spans="1:11" x14ac:dyDescent="0.25">
      <c r="A856" s="5">
        <v>2019</v>
      </c>
      <c r="B856" t="str">
        <f t="shared" si="78"/>
        <v>NTIC_TMSIR_T</v>
      </c>
      <c r="C856" t="str">
        <f t="shared" si="79"/>
        <v>TMSIR201-NTIC_TMSIR_T_2019</v>
      </c>
      <c r="D856" t="str">
        <f>Konosys_Data!J856</f>
        <v>TMSIR201</v>
      </c>
      <c r="E856" s="4" t="str">
        <f>LEFT('[1]Konosys-export'!AA856,1)</f>
        <v>1</v>
      </c>
      <c r="F856" s="4" t="str">
        <f>LEFT(Konosys_Data!I856,FIND("_",Konosys_Data!I856)-1)</f>
        <v>NTIC</v>
      </c>
      <c r="G856" s="11" t="str">
        <f t="shared" si="80"/>
        <v>TMSIR</v>
      </c>
      <c r="H856" s="4" t="str">
        <f t="shared" si="81"/>
        <v>T</v>
      </c>
      <c r="I856" s="4" t="str">
        <f>RIGHT(Konosys_Data!I856, LEN(Konosys_Data!I856) - FIND("_",Konosys_Data!I856))</f>
        <v>TMSIR_T_2A-Technicien en Maintenance et Support Informatique et Réseaux (2A)-2018</v>
      </c>
      <c r="J856" s="10" t="str">
        <f t="shared" si="82"/>
        <v>T_2A-Technicien en Maintenance et Support Informatique et Réseaux (2A)-2018</v>
      </c>
      <c r="K856" t="str">
        <f t="shared" si="83"/>
        <v>2A-Technicien en Maintenance et Support Informatique et Réseaux (2A)-2018</v>
      </c>
    </row>
    <row r="857" spans="1:11" x14ac:dyDescent="0.25">
      <c r="A857" s="5">
        <v>2019</v>
      </c>
      <c r="B857" t="str">
        <f t="shared" si="78"/>
        <v>NTIC_TRI_TS</v>
      </c>
      <c r="C857" t="str">
        <f t="shared" si="79"/>
        <v>TRI201-NTIC_TRI_TS_2019</v>
      </c>
      <c r="D857" t="str">
        <f>Konosys_Data!J857</f>
        <v>TRI201</v>
      </c>
      <c r="E857" s="4" t="str">
        <f>LEFT('[1]Konosys-export'!AA857,1)</f>
        <v>2</v>
      </c>
      <c r="F857" s="4" t="str">
        <f>LEFT(Konosys_Data!I857,FIND("_",Konosys_Data!I857)-1)</f>
        <v>NTIC</v>
      </c>
      <c r="G857" s="11" t="str">
        <f t="shared" si="80"/>
        <v>TRI</v>
      </c>
      <c r="H857" s="4" t="str">
        <f t="shared" si="81"/>
        <v>TS</v>
      </c>
      <c r="I857" s="4" t="str">
        <f>RIGHT(Konosys_Data!I857, LEN(Konosys_Data!I857) - FIND("_",Konosys_Data!I857))</f>
        <v>TRI_TS_2A-Techniques des Réseaux Informatiques (2A)-2018</v>
      </c>
      <c r="J857" s="10" t="str">
        <f t="shared" si="82"/>
        <v>TS_2A-Techniques des Réseaux Informatiques (2A)-2018</v>
      </c>
      <c r="K857" t="str">
        <f t="shared" si="83"/>
        <v>2A-Techniques des Réseaux Informatiques (2A)-2018</v>
      </c>
    </row>
    <row r="858" spans="1:11" x14ac:dyDescent="0.25">
      <c r="A858" s="5">
        <v>2019</v>
      </c>
      <c r="B858" t="str">
        <f t="shared" si="78"/>
        <v>NTIC_TRI_TS</v>
      </c>
      <c r="C858" t="str">
        <f t="shared" si="79"/>
        <v>TRI204-NTIC_TRI_TS_2019</v>
      </c>
      <c r="D858" t="str">
        <f>Konosys_Data!J858</f>
        <v>TRI204</v>
      </c>
      <c r="E858" s="4" t="str">
        <f>LEFT('[1]Konosys-export'!AA858,1)</f>
        <v>2</v>
      </c>
      <c r="F858" s="4" t="str">
        <f>LEFT(Konosys_Data!I858,FIND("_",Konosys_Data!I858)-1)</f>
        <v>NTIC</v>
      </c>
      <c r="G858" s="11" t="str">
        <f t="shared" si="80"/>
        <v>TRI</v>
      </c>
      <c r="H858" s="4" t="str">
        <f t="shared" si="81"/>
        <v>TS</v>
      </c>
      <c r="I858" s="4" t="str">
        <f>RIGHT(Konosys_Data!I858, LEN(Konosys_Data!I858) - FIND("_",Konosys_Data!I858))</f>
        <v>TRI_TS_2A-Techniques des Réseaux Informatiques (2A)-2018</v>
      </c>
      <c r="J858" s="10" t="str">
        <f t="shared" si="82"/>
        <v>TS_2A-Techniques des Réseaux Informatiques (2A)-2018</v>
      </c>
      <c r="K858" t="str">
        <f t="shared" si="83"/>
        <v>2A-Techniques des Réseaux Informatiques (2A)-2018</v>
      </c>
    </row>
    <row r="859" spans="1:11" x14ac:dyDescent="0.25">
      <c r="A859" s="5">
        <v>2019</v>
      </c>
      <c r="B859" t="str">
        <f t="shared" si="78"/>
        <v>NTIC_TMSIR_T</v>
      </c>
      <c r="C859" t="str">
        <f t="shared" si="79"/>
        <v>TMSIR201-NTIC_TMSIR_T_2019</v>
      </c>
      <c r="D859" t="str">
        <f>Konosys_Data!J859</f>
        <v>TMSIR201</v>
      </c>
      <c r="E859" s="4" t="str">
        <f>LEFT('[1]Konosys-export'!AA859,1)</f>
        <v>2</v>
      </c>
      <c r="F859" s="4" t="str">
        <f>LEFT(Konosys_Data!I859,FIND("_",Konosys_Data!I859)-1)</f>
        <v>NTIC</v>
      </c>
      <c r="G859" s="11" t="str">
        <f t="shared" si="80"/>
        <v>TMSIR</v>
      </c>
      <c r="H859" s="4" t="str">
        <f t="shared" si="81"/>
        <v>T</v>
      </c>
      <c r="I859" s="4" t="str">
        <f>RIGHT(Konosys_Data!I859, LEN(Konosys_Data!I859) - FIND("_",Konosys_Data!I859))</f>
        <v>TMSIR_T_2A-Technicien en Maintenance et Support Informatique et Réseaux (2A)-2018</v>
      </c>
      <c r="J859" s="10" t="str">
        <f t="shared" si="82"/>
        <v>T_2A-Technicien en Maintenance et Support Informatique et Réseaux (2A)-2018</v>
      </c>
      <c r="K859" t="str">
        <f t="shared" si="83"/>
        <v>2A-Technicien en Maintenance et Support Informatique et Réseaux (2A)-2018</v>
      </c>
    </row>
    <row r="860" spans="1:11" x14ac:dyDescent="0.25">
      <c r="A860" s="5">
        <v>2019</v>
      </c>
      <c r="B860" t="str">
        <f t="shared" si="78"/>
        <v>NTIC_TMSIR_T</v>
      </c>
      <c r="C860" t="str">
        <f t="shared" si="79"/>
        <v>TMSIR201-NTIC_TMSIR_T_2019</v>
      </c>
      <c r="D860" t="str">
        <f>Konosys_Data!J860</f>
        <v>TMSIR201</v>
      </c>
      <c r="E860" s="4" t="str">
        <f>LEFT('[1]Konosys-export'!AA860,1)</f>
        <v>2</v>
      </c>
      <c r="F860" s="4" t="str">
        <f>LEFT(Konosys_Data!I860,FIND("_",Konosys_Data!I860)-1)</f>
        <v>NTIC</v>
      </c>
      <c r="G860" s="11" t="str">
        <f t="shared" si="80"/>
        <v>TMSIR</v>
      </c>
      <c r="H860" s="4" t="str">
        <f t="shared" si="81"/>
        <v>T</v>
      </c>
      <c r="I860" s="4" t="str">
        <f>RIGHT(Konosys_Data!I860, LEN(Konosys_Data!I860) - FIND("_",Konosys_Data!I860))</f>
        <v>TMSIR_T_2A-Technicien en Maintenance et Support Informatique et Réseaux (2A)-2018</v>
      </c>
      <c r="J860" s="10" t="str">
        <f t="shared" si="82"/>
        <v>T_2A-Technicien en Maintenance et Support Informatique et Réseaux (2A)-2018</v>
      </c>
      <c r="K860" t="str">
        <f t="shared" si="83"/>
        <v>2A-Technicien en Maintenance et Support Informatique et Réseaux (2A)-2018</v>
      </c>
    </row>
    <row r="861" spans="1:11" x14ac:dyDescent="0.25">
      <c r="A861" s="5">
        <v>2019</v>
      </c>
      <c r="B861" t="str">
        <f t="shared" si="78"/>
        <v>NTIC_TDI_TS</v>
      </c>
      <c r="C861" t="str">
        <f t="shared" si="79"/>
        <v>TDI103-NTIC_TDI_TS_2019</v>
      </c>
      <c r="D861" t="str">
        <f>Konosys_Data!J861</f>
        <v>TDI103</v>
      </c>
      <c r="E861" s="4" t="str">
        <f>LEFT('[1]Konosys-export'!AA861,1)</f>
        <v>2</v>
      </c>
      <c r="F861" s="4" t="str">
        <f>LEFT(Konosys_Data!I861,FIND("_",Konosys_Data!I861)-1)</f>
        <v>NTIC</v>
      </c>
      <c r="G861" s="11" t="str">
        <f t="shared" si="80"/>
        <v>TDI</v>
      </c>
      <c r="H861" s="4" t="str">
        <f t="shared" si="81"/>
        <v>TS</v>
      </c>
      <c r="I861" s="4" t="str">
        <f>RIGHT(Konosys_Data!I861, LEN(Konosys_Data!I861) - FIND("_",Konosys_Data!I861))</f>
        <v>TDI_TS_1A-Techniques de Développement Informatique (1A)-2018</v>
      </c>
      <c r="J861" s="10" t="str">
        <f t="shared" si="82"/>
        <v>TS_1A-Techniques de Développement Informatique (1A)-2018</v>
      </c>
      <c r="K861" t="str">
        <f t="shared" si="83"/>
        <v>1A-Techniques de Développement Informatique (1A)-2018</v>
      </c>
    </row>
    <row r="862" spans="1:11" x14ac:dyDescent="0.25">
      <c r="A862" s="5">
        <v>2019</v>
      </c>
      <c r="B862" t="str">
        <f t="shared" si="78"/>
        <v>NTIC_TDI_TS</v>
      </c>
      <c r="C862" t="str">
        <f t="shared" si="79"/>
        <v>TDI204-NTIC_TDI_TS_2019</v>
      </c>
      <c r="D862" t="str">
        <f>Konosys_Data!J862</f>
        <v>TDI204</v>
      </c>
      <c r="E862" s="4" t="str">
        <f>LEFT('[1]Konosys-export'!AA862,1)</f>
        <v>2</v>
      </c>
      <c r="F862" s="4" t="str">
        <f>LEFT(Konosys_Data!I862,FIND("_",Konosys_Data!I862)-1)</f>
        <v>NTIC</v>
      </c>
      <c r="G862" s="11" t="str">
        <f t="shared" si="80"/>
        <v>TDI</v>
      </c>
      <c r="H862" s="4" t="str">
        <f t="shared" si="81"/>
        <v>TS</v>
      </c>
      <c r="I862" s="4" t="str">
        <f>RIGHT(Konosys_Data!I862, LEN(Konosys_Data!I862) - FIND("_",Konosys_Data!I862))</f>
        <v>TDI_TS_2A-Techniques de Développement Informatique (2A)-2018</v>
      </c>
      <c r="J862" s="10" t="str">
        <f t="shared" si="82"/>
        <v>TS_2A-Techniques de Développement Informatique (2A)-2018</v>
      </c>
      <c r="K862" t="str">
        <f t="shared" si="83"/>
        <v>2A-Techniques de Développement Informatique (2A)-2018</v>
      </c>
    </row>
    <row r="863" spans="1:11" x14ac:dyDescent="0.25">
      <c r="A863" s="5">
        <v>2019</v>
      </c>
      <c r="B863" t="str">
        <f t="shared" si="78"/>
        <v>AG_INFO_TS</v>
      </c>
      <c r="C863" t="str">
        <f t="shared" si="79"/>
        <v>INFO201-AG_INFO_TS_2019</v>
      </c>
      <c r="D863" t="str">
        <f>Konosys_Data!J863</f>
        <v>INFO201</v>
      </c>
      <c r="E863" s="4" t="str">
        <f>LEFT('[1]Konosys-export'!AA863,1)</f>
        <v>1</v>
      </c>
      <c r="F863" s="4" t="str">
        <f>LEFT(Konosys_Data!I863,FIND("_",Konosys_Data!I863)-1)</f>
        <v>AG</v>
      </c>
      <c r="G863" s="11" t="str">
        <f t="shared" si="80"/>
        <v>INFO</v>
      </c>
      <c r="H863" s="4" t="str">
        <f t="shared" si="81"/>
        <v>TS</v>
      </c>
      <c r="I863" s="4" t="str">
        <f>RIGHT(Konosys_Data!I863, LEN(Konosys_Data!I863) - FIND("_",Konosys_Data!I863))</f>
        <v>INFO_TS_2A-Infographie (2A)-2018</v>
      </c>
      <c r="J863" s="10" t="str">
        <f t="shared" si="82"/>
        <v>TS_2A-Infographie (2A)-2018</v>
      </c>
      <c r="K863" t="str">
        <f t="shared" si="83"/>
        <v>2A-Infographie (2A)-2018</v>
      </c>
    </row>
    <row r="864" spans="1:11" x14ac:dyDescent="0.25">
      <c r="A864" s="5">
        <v>2019</v>
      </c>
      <c r="B864" t="str">
        <f t="shared" si="78"/>
        <v>NTIC_TRI_TS</v>
      </c>
      <c r="C864" t="str">
        <f t="shared" si="79"/>
        <v>TRI101-NTIC_TRI_TS_2019</v>
      </c>
      <c r="D864" t="str">
        <f>Konosys_Data!J864</f>
        <v>TRI101</v>
      </c>
      <c r="E864" s="4" t="str">
        <f>LEFT('[1]Konosys-export'!AA864,1)</f>
        <v>2</v>
      </c>
      <c r="F864" s="4" t="str">
        <f>LEFT(Konosys_Data!I864,FIND("_",Konosys_Data!I864)-1)</f>
        <v>NTIC</v>
      </c>
      <c r="G864" s="11" t="str">
        <f t="shared" si="80"/>
        <v>TRI</v>
      </c>
      <c r="H864" s="4" t="str">
        <f t="shared" si="81"/>
        <v>TS</v>
      </c>
      <c r="I864" s="4" t="str">
        <f>RIGHT(Konosys_Data!I864, LEN(Konosys_Data!I864) - FIND("_",Konosys_Data!I864))</f>
        <v>TRI_TS_1A-Techniques des Réseaux Informatiques (1A)-2018</v>
      </c>
      <c r="J864" s="10" t="str">
        <f t="shared" si="82"/>
        <v>TS_1A-Techniques des Réseaux Informatiques (1A)-2018</v>
      </c>
      <c r="K864" t="str">
        <f t="shared" si="83"/>
        <v>1A-Techniques des Réseaux Informatiques (1A)-2018</v>
      </c>
    </row>
    <row r="865" spans="1:11" x14ac:dyDescent="0.25">
      <c r="A865" s="5">
        <v>2019</v>
      </c>
      <c r="B865" t="str">
        <f t="shared" si="78"/>
        <v>NTIC_TRI_TS</v>
      </c>
      <c r="C865" t="str">
        <f t="shared" si="79"/>
        <v>TRI102-NTIC_TRI_TS_2019</v>
      </c>
      <c r="D865" t="str">
        <f>Konosys_Data!J865</f>
        <v>TRI102</v>
      </c>
      <c r="E865" s="4" t="str">
        <f>LEFT('[1]Konosys-export'!AA865,1)</f>
        <v>2</v>
      </c>
      <c r="F865" s="4" t="str">
        <f>LEFT(Konosys_Data!I865,FIND("_",Konosys_Data!I865)-1)</f>
        <v>NTIC</v>
      </c>
      <c r="G865" s="11" t="str">
        <f t="shared" si="80"/>
        <v>TRI</v>
      </c>
      <c r="H865" s="4" t="str">
        <f t="shared" si="81"/>
        <v>TS</v>
      </c>
      <c r="I865" s="4" t="str">
        <f>RIGHT(Konosys_Data!I865, LEN(Konosys_Data!I865) - FIND("_",Konosys_Data!I865))</f>
        <v>TRI_TS_1A-Techniques des Réseaux Informatiques (1A)-2018</v>
      </c>
      <c r="J865" s="10" t="str">
        <f t="shared" si="82"/>
        <v>TS_1A-Techniques des Réseaux Informatiques (1A)-2018</v>
      </c>
      <c r="K865" t="str">
        <f t="shared" si="83"/>
        <v>1A-Techniques des Réseaux Informatiques (1A)-2018</v>
      </c>
    </row>
    <row r="866" spans="1:11" x14ac:dyDescent="0.25">
      <c r="A866" s="5">
        <v>2019</v>
      </c>
      <c r="B866" t="str">
        <f t="shared" si="78"/>
        <v>NTIC_TDI_TS</v>
      </c>
      <c r="C866" t="str">
        <f t="shared" si="79"/>
        <v>TDI201-NTIC_TDI_TS_2019</v>
      </c>
      <c r="D866" t="str">
        <f>Konosys_Data!J866</f>
        <v>TDI201</v>
      </c>
      <c r="E866" s="4" t="str">
        <f>LEFT('[1]Konosys-export'!AA866,1)</f>
        <v>2</v>
      </c>
      <c r="F866" s="4" t="str">
        <f>LEFT(Konosys_Data!I866,FIND("_",Konosys_Data!I866)-1)</f>
        <v>NTIC</v>
      </c>
      <c r="G866" s="11" t="str">
        <f t="shared" si="80"/>
        <v>TDI</v>
      </c>
      <c r="H866" s="4" t="str">
        <f t="shared" si="81"/>
        <v>TS</v>
      </c>
      <c r="I866" s="4" t="str">
        <f>RIGHT(Konosys_Data!I866, LEN(Konosys_Data!I866) - FIND("_",Konosys_Data!I866))</f>
        <v>TDI_TS_2A-Techniques de Développement Informatique (2A)-2018</v>
      </c>
      <c r="J866" s="10" t="str">
        <f t="shared" si="82"/>
        <v>TS_2A-Techniques de Développement Informatique (2A)-2018</v>
      </c>
      <c r="K866" t="str">
        <f t="shared" si="83"/>
        <v>2A-Techniques de Développement Informatique (2A)-2018</v>
      </c>
    </row>
    <row r="867" spans="1:11" x14ac:dyDescent="0.25">
      <c r="A867" s="5">
        <v>2019</v>
      </c>
      <c r="B867" t="str">
        <f t="shared" si="78"/>
        <v>NTIC_TRI_TS</v>
      </c>
      <c r="C867" t="str">
        <f t="shared" si="79"/>
        <v>TRI201-NTIC_TRI_TS_2019</v>
      </c>
      <c r="D867" t="str">
        <f>Konosys_Data!J867</f>
        <v>TRI201</v>
      </c>
      <c r="E867" s="4" t="str">
        <f>LEFT('[1]Konosys-export'!AA867,1)</f>
        <v>2</v>
      </c>
      <c r="F867" s="4" t="str">
        <f>LEFT(Konosys_Data!I867,FIND("_",Konosys_Data!I867)-1)</f>
        <v>NTIC</v>
      </c>
      <c r="G867" s="11" t="str">
        <f t="shared" si="80"/>
        <v>TRI</v>
      </c>
      <c r="H867" s="4" t="str">
        <f t="shared" si="81"/>
        <v>TS</v>
      </c>
      <c r="I867" s="4" t="str">
        <f>RIGHT(Konosys_Data!I867, LEN(Konosys_Data!I867) - FIND("_",Konosys_Data!I867))</f>
        <v>TRI_TS_2A-Techniques des Réseaux Informatiques (2A)-2018</v>
      </c>
      <c r="J867" s="10" t="str">
        <f t="shared" si="82"/>
        <v>TS_2A-Techniques des Réseaux Informatiques (2A)-2018</v>
      </c>
      <c r="K867" t="str">
        <f t="shared" si="83"/>
        <v>2A-Techniques des Réseaux Informatiques (2A)-2018</v>
      </c>
    </row>
    <row r="868" spans="1:11" x14ac:dyDescent="0.25">
      <c r="A868" s="5">
        <v>2019</v>
      </c>
      <c r="B868" t="str">
        <f t="shared" si="78"/>
        <v>NTIC_TRI_TS</v>
      </c>
      <c r="C868" t="str">
        <f t="shared" si="79"/>
        <v>TRI205-NTIC_TRI_TS_2019</v>
      </c>
      <c r="D868" t="str">
        <f>Konosys_Data!J868</f>
        <v>TRI205</v>
      </c>
      <c r="E868" s="4" t="str">
        <f>LEFT('[1]Konosys-export'!AA868,1)</f>
        <v>2</v>
      </c>
      <c r="F868" s="4" t="str">
        <f>LEFT(Konosys_Data!I868,FIND("_",Konosys_Data!I868)-1)</f>
        <v>NTIC</v>
      </c>
      <c r="G868" s="11" t="str">
        <f t="shared" si="80"/>
        <v>TRI</v>
      </c>
      <c r="H868" s="4" t="str">
        <f t="shared" si="81"/>
        <v>TS</v>
      </c>
      <c r="I868" s="4" t="str">
        <f>RIGHT(Konosys_Data!I868, LEN(Konosys_Data!I868) - FIND("_",Konosys_Data!I868))</f>
        <v>TRI_TS_2A-Techniques des Réseaux Informatiques (2A)-2018</v>
      </c>
      <c r="J868" s="10" t="str">
        <f t="shared" si="82"/>
        <v>TS_2A-Techniques des Réseaux Informatiques (2A)-2018</v>
      </c>
      <c r="K868" t="str">
        <f t="shared" si="83"/>
        <v>2A-Techniques des Réseaux Informatiques (2A)-2018</v>
      </c>
    </row>
    <row r="869" spans="1:11" x14ac:dyDescent="0.25">
      <c r="A869" s="5">
        <v>2019</v>
      </c>
      <c r="B869" t="str">
        <f t="shared" si="78"/>
        <v>NTIC_TRI_TS</v>
      </c>
      <c r="C869" t="str">
        <f t="shared" si="79"/>
        <v>TRI102-NTIC_TRI_TS_2019</v>
      </c>
      <c r="D869" t="str">
        <f>Konosys_Data!J869</f>
        <v>TRI102</v>
      </c>
      <c r="E869" s="4" t="str">
        <f>LEFT('[1]Konosys-export'!AA869,1)</f>
        <v>1</v>
      </c>
      <c r="F869" s="4" t="str">
        <f>LEFT(Konosys_Data!I869,FIND("_",Konosys_Data!I869)-1)</f>
        <v>NTIC</v>
      </c>
      <c r="G869" s="11" t="str">
        <f t="shared" si="80"/>
        <v>TRI</v>
      </c>
      <c r="H869" s="4" t="str">
        <f t="shared" si="81"/>
        <v>TS</v>
      </c>
      <c r="I869" s="4" t="str">
        <f>RIGHT(Konosys_Data!I869, LEN(Konosys_Data!I869) - FIND("_",Konosys_Data!I869))</f>
        <v>TRI_TS_1A-Techniques des Réseaux Informatiques (1A)-2018</v>
      </c>
      <c r="J869" s="10" t="str">
        <f t="shared" si="82"/>
        <v>TS_1A-Techniques des Réseaux Informatiques (1A)-2018</v>
      </c>
      <c r="K869" t="str">
        <f t="shared" si="83"/>
        <v>1A-Techniques des Réseaux Informatiques (1A)-2018</v>
      </c>
    </row>
    <row r="870" spans="1:11" x14ac:dyDescent="0.25">
      <c r="A870" s="5">
        <v>2019</v>
      </c>
      <c r="B870" t="str">
        <f t="shared" si="78"/>
        <v>NTIC_TRI_TS</v>
      </c>
      <c r="C870" t="str">
        <f t="shared" si="79"/>
        <v>TRI102-NTIC_TRI_TS_2019</v>
      </c>
      <c r="D870" t="str">
        <f>Konosys_Data!J870</f>
        <v>TRI102</v>
      </c>
      <c r="E870" s="4" t="str">
        <f>LEFT('[1]Konosys-export'!AA870,1)</f>
        <v>2</v>
      </c>
      <c r="F870" s="4" t="str">
        <f>LEFT(Konosys_Data!I870,FIND("_",Konosys_Data!I870)-1)</f>
        <v>NTIC</v>
      </c>
      <c r="G870" s="11" t="str">
        <f t="shared" si="80"/>
        <v>TRI</v>
      </c>
      <c r="H870" s="4" t="str">
        <f t="shared" si="81"/>
        <v>TS</v>
      </c>
      <c r="I870" s="4" t="str">
        <f>RIGHT(Konosys_Data!I870, LEN(Konosys_Data!I870) - FIND("_",Konosys_Data!I870))</f>
        <v>TRI_TS_1A-Techniques des Réseaux Informatiques (1A)-2018</v>
      </c>
      <c r="J870" s="10" t="str">
        <f t="shared" si="82"/>
        <v>TS_1A-Techniques des Réseaux Informatiques (1A)-2018</v>
      </c>
      <c r="K870" t="str">
        <f t="shared" si="83"/>
        <v>1A-Techniques des Réseaux Informatiques (1A)-2018</v>
      </c>
    </row>
    <row r="871" spans="1:11" x14ac:dyDescent="0.25">
      <c r="A871" s="5">
        <v>2019</v>
      </c>
      <c r="B871" t="str">
        <f t="shared" si="78"/>
        <v>NTIC_TRI_TS</v>
      </c>
      <c r="C871" t="str">
        <f t="shared" si="79"/>
        <v>TRI202-NTIC_TRI_TS_2019</v>
      </c>
      <c r="D871" t="str">
        <f>Konosys_Data!J871</f>
        <v>TRI202</v>
      </c>
      <c r="E871" s="4" t="str">
        <f>LEFT('[1]Konosys-export'!AA871,1)</f>
        <v>1</v>
      </c>
      <c r="F871" s="4" t="str">
        <f>LEFT(Konosys_Data!I871,FIND("_",Konosys_Data!I871)-1)</f>
        <v>NTIC</v>
      </c>
      <c r="G871" s="11" t="str">
        <f t="shared" si="80"/>
        <v>TRI</v>
      </c>
      <c r="H871" s="4" t="str">
        <f t="shared" si="81"/>
        <v>TS</v>
      </c>
      <c r="I871" s="4" t="str">
        <f>RIGHT(Konosys_Data!I871, LEN(Konosys_Data!I871) - FIND("_",Konosys_Data!I871))</f>
        <v>TRI_TS_2A-Techniques des Réseaux Informatiques (2A)-2018</v>
      </c>
      <c r="J871" s="10" t="str">
        <f t="shared" si="82"/>
        <v>TS_2A-Techniques des Réseaux Informatiques (2A)-2018</v>
      </c>
      <c r="K871" t="str">
        <f t="shared" si="83"/>
        <v>2A-Techniques des Réseaux Informatiques (2A)-2018</v>
      </c>
    </row>
    <row r="872" spans="1:11" x14ac:dyDescent="0.25">
      <c r="A872" s="5">
        <v>2019</v>
      </c>
      <c r="B872" t="str">
        <f t="shared" si="78"/>
        <v>NTIC_TDM_TS</v>
      </c>
      <c r="C872" t="str">
        <f t="shared" si="79"/>
        <v>TDM101-NTIC_TDM_TS_2019</v>
      </c>
      <c r="D872" t="str">
        <f>Konosys_Data!J872</f>
        <v>TDM101</v>
      </c>
      <c r="E872" s="4" t="str">
        <f>LEFT('[1]Konosys-export'!AA872,1)</f>
        <v>2</v>
      </c>
      <c r="F872" s="4" t="str">
        <f>LEFT(Konosys_Data!I872,FIND("_",Konosys_Data!I872)-1)</f>
        <v>NTIC</v>
      </c>
      <c r="G872" s="11" t="str">
        <f t="shared" si="80"/>
        <v>TDM</v>
      </c>
      <c r="H872" s="4" t="str">
        <f t="shared" si="81"/>
        <v>TS</v>
      </c>
      <c r="I872" s="4" t="str">
        <f>RIGHT(Konosys_Data!I872, LEN(Konosys_Data!I872) - FIND("_",Konosys_Data!I872))</f>
        <v>TDM_TS_1A-Techniques de Développement Multimédia (1A)-2018</v>
      </c>
      <c r="J872" s="10" t="str">
        <f t="shared" si="82"/>
        <v>TS_1A-Techniques de Développement Multimédia (1A)-2018</v>
      </c>
      <c r="K872" t="str">
        <f t="shared" si="83"/>
        <v>1A-Techniques de Développement Multimédia (1A)-2018</v>
      </c>
    </row>
    <row r="873" spans="1:11" x14ac:dyDescent="0.25">
      <c r="A873" s="5">
        <v>2019</v>
      </c>
      <c r="B873" t="str">
        <f t="shared" si="78"/>
        <v>NTIC_TDI_TS</v>
      </c>
      <c r="C873" t="str">
        <f t="shared" si="79"/>
        <v>TDI107-NTIC_TDI_TS_2019</v>
      </c>
      <c r="D873" t="str">
        <f>Konosys_Data!J873</f>
        <v>TDI107</v>
      </c>
      <c r="E873" s="4" t="str">
        <f>LEFT('[1]Konosys-export'!AA873,1)</f>
        <v>1</v>
      </c>
      <c r="F873" s="4" t="str">
        <f>LEFT(Konosys_Data!I873,FIND("_",Konosys_Data!I873)-1)</f>
        <v>NTIC</v>
      </c>
      <c r="G873" s="11" t="str">
        <f t="shared" si="80"/>
        <v>TDI</v>
      </c>
      <c r="H873" s="4" t="str">
        <f t="shared" si="81"/>
        <v>TS</v>
      </c>
      <c r="I873" s="4" t="str">
        <f>RIGHT(Konosys_Data!I873, LEN(Konosys_Data!I873) - FIND("_",Konosys_Data!I873))</f>
        <v>TDI_TS_1A-Techniques de Développement Informatique (1A)-2018</v>
      </c>
      <c r="J873" s="10" t="str">
        <f t="shared" si="82"/>
        <v>TS_1A-Techniques de Développement Informatique (1A)-2018</v>
      </c>
      <c r="K873" t="str">
        <f t="shared" si="83"/>
        <v>1A-Techniques de Développement Informatique (1A)-2018</v>
      </c>
    </row>
    <row r="874" spans="1:11" x14ac:dyDescent="0.25">
      <c r="A874" s="5">
        <v>2019</v>
      </c>
      <c r="B874" t="str">
        <f t="shared" si="78"/>
        <v>NTIC_TMSIR_T</v>
      </c>
      <c r="C874" t="str">
        <f t="shared" si="79"/>
        <v>TMSIR202-NTIC_TMSIR_T_2019</v>
      </c>
      <c r="D874" t="str">
        <f>Konosys_Data!J874</f>
        <v>TMSIR202</v>
      </c>
      <c r="E874" s="4" t="str">
        <f>LEFT('[1]Konosys-export'!AA874,1)</f>
        <v>2</v>
      </c>
      <c r="F874" s="4" t="str">
        <f>LEFT(Konosys_Data!I874,FIND("_",Konosys_Data!I874)-1)</f>
        <v>NTIC</v>
      </c>
      <c r="G874" s="11" t="str">
        <f t="shared" si="80"/>
        <v>TMSIR</v>
      </c>
      <c r="H874" s="4" t="str">
        <f t="shared" si="81"/>
        <v>T</v>
      </c>
      <c r="I874" s="4" t="str">
        <f>RIGHT(Konosys_Data!I874, LEN(Konosys_Data!I874) - FIND("_",Konosys_Data!I874))</f>
        <v>TMSIR_T_2A-Technicien en Maintenance et Support Informatique et Réseaux (2A)-2018</v>
      </c>
      <c r="J874" s="10" t="str">
        <f t="shared" si="82"/>
        <v>T_2A-Technicien en Maintenance et Support Informatique et Réseaux (2A)-2018</v>
      </c>
      <c r="K874" t="str">
        <f t="shared" si="83"/>
        <v>2A-Technicien en Maintenance et Support Informatique et Réseaux (2A)-2018</v>
      </c>
    </row>
    <row r="875" spans="1:11" x14ac:dyDescent="0.25">
      <c r="A875" s="5">
        <v>2019</v>
      </c>
      <c r="B875" t="str">
        <f t="shared" si="78"/>
        <v>NTIC_TRI_TS</v>
      </c>
      <c r="C875" t="str">
        <f t="shared" si="79"/>
        <v>TRI204-NTIC_TRI_TS_2019</v>
      </c>
      <c r="D875" t="str">
        <f>Konosys_Data!J875</f>
        <v>TRI204</v>
      </c>
      <c r="E875" s="4" t="str">
        <f>LEFT('[1]Konosys-export'!AA875,1)</f>
        <v>2</v>
      </c>
      <c r="F875" s="4" t="str">
        <f>LEFT(Konosys_Data!I875,FIND("_",Konosys_Data!I875)-1)</f>
        <v>NTIC</v>
      </c>
      <c r="G875" s="11" t="str">
        <f t="shared" si="80"/>
        <v>TRI</v>
      </c>
      <c r="H875" s="4" t="str">
        <f t="shared" si="81"/>
        <v>TS</v>
      </c>
      <c r="I875" s="4" t="str">
        <f>RIGHT(Konosys_Data!I875, LEN(Konosys_Data!I875) - FIND("_",Konosys_Data!I875))</f>
        <v>TRI_TS_2A-Techniques des Réseaux Informatiques (2A)-2018</v>
      </c>
      <c r="J875" s="10" t="str">
        <f t="shared" si="82"/>
        <v>TS_2A-Techniques des Réseaux Informatiques (2A)-2018</v>
      </c>
      <c r="K875" t="str">
        <f t="shared" si="83"/>
        <v>2A-Techniques des Réseaux Informatiques (2A)-2018</v>
      </c>
    </row>
    <row r="876" spans="1:11" x14ac:dyDescent="0.25">
      <c r="A876" s="5">
        <v>2019</v>
      </c>
      <c r="B876" t="str">
        <f t="shared" si="78"/>
        <v>NTIC_TRI_TS</v>
      </c>
      <c r="C876" t="str">
        <f t="shared" si="79"/>
        <v>TRI103-NTIC_TRI_TS_2019</v>
      </c>
      <c r="D876" t="str">
        <f>Konosys_Data!J876</f>
        <v>TRI103</v>
      </c>
      <c r="E876" s="4" t="str">
        <f>LEFT('[1]Konosys-export'!AA876,1)</f>
        <v>2</v>
      </c>
      <c r="F876" s="4" t="str">
        <f>LEFT(Konosys_Data!I876,FIND("_",Konosys_Data!I876)-1)</f>
        <v>NTIC</v>
      </c>
      <c r="G876" s="11" t="str">
        <f t="shared" si="80"/>
        <v>TRI</v>
      </c>
      <c r="H876" s="4" t="str">
        <f t="shared" si="81"/>
        <v>TS</v>
      </c>
      <c r="I876" s="4" t="str">
        <f>RIGHT(Konosys_Data!I876, LEN(Konosys_Data!I876) - FIND("_",Konosys_Data!I876))</f>
        <v>TRI_TS_1A-Techniques des Réseaux Informatiques (1A)-2018</v>
      </c>
      <c r="J876" s="10" t="str">
        <f t="shared" si="82"/>
        <v>TS_1A-Techniques des Réseaux Informatiques (1A)-2018</v>
      </c>
      <c r="K876" t="str">
        <f t="shared" si="83"/>
        <v>1A-Techniques des Réseaux Informatiques (1A)-2018</v>
      </c>
    </row>
    <row r="877" spans="1:11" x14ac:dyDescent="0.25">
      <c r="A877" s="5">
        <v>2019</v>
      </c>
      <c r="B877" t="str">
        <f t="shared" si="78"/>
        <v>NTIC_TDI_TS</v>
      </c>
      <c r="C877" t="str">
        <f t="shared" si="79"/>
        <v>TDI107-NTIC_TDI_TS_2019</v>
      </c>
      <c r="D877" t="str">
        <f>Konosys_Data!J877</f>
        <v>TDI107</v>
      </c>
      <c r="E877" s="4" t="str">
        <f>LEFT('[1]Konosys-export'!AA877,1)</f>
        <v>2</v>
      </c>
      <c r="F877" s="4" t="str">
        <f>LEFT(Konosys_Data!I877,FIND("_",Konosys_Data!I877)-1)</f>
        <v>NTIC</v>
      </c>
      <c r="G877" s="11" t="str">
        <f t="shared" si="80"/>
        <v>TDI</v>
      </c>
      <c r="H877" s="4" t="str">
        <f t="shared" si="81"/>
        <v>TS</v>
      </c>
      <c r="I877" s="4" t="str">
        <f>RIGHT(Konosys_Data!I877, LEN(Konosys_Data!I877) - FIND("_",Konosys_Data!I877))</f>
        <v>TDI_TS_1A-Techniques de Développement Informatique (1A)-2018</v>
      </c>
      <c r="J877" s="10" t="str">
        <f t="shared" si="82"/>
        <v>TS_1A-Techniques de Développement Informatique (1A)-2018</v>
      </c>
      <c r="K877" t="str">
        <f t="shared" si="83"/>
        <v>1A-Techniques de Développement Informatique (1A)-2018</v>
      </c>
    </row>
    <row r="878" spans="1:11" x14ac:dyDescent="0.25">
      <c r="A878" s="5">
        <v>2019</v>
      </c>
      <c r="B878" t="str">
        <f t="shared" si="78"/>
        <v>NTIC_TRI_TS</v>
      </c>
      <c r="C878" t="str">
        <f t="shared" si="79"/>
        <v>TRI204-NTIC_TRI_TS_2019</v>
      </c>
      <c r="D878" t="str">
        <f>Konosys_Data!J878</f>
        <v>TRI204</v>
      </c>
      <c r="E878" s="4" t="str">
        <f>LEFT('[1]Konosys-export'!AA878,1)</f>
        <v>2</v>
      </c>
      <c r="F878" s="4" t="str">
        <f>LEFT(Konosys_Data!I878,FIND("_",Konosys_Data!I878)-1)</f>
        <v>NTIC</v>
      </c>
      <c r="G878" s="11" t="str">
        <f t="shared" si="80"/>
        <v>TRI</v>
      </c>
      <c r="H878" s="4" t="str">
        <f t="shared" si="81"/>
        <v>TS</v>
      </c>
      <c r="I878" s="4" t="str">
        <f>RIGHT(Konosys_Data!I878, LEN(Konosys_Data!I878) - FIND("_",Konosys_Data!I878))</f>
        <v>TRI_TS_2A-Techniques des Réseaux Informatiques (2A)-2018</v>
      </c>
      <c r="J878" s="10" t="str">
        <f t="shared" si="82"/>
        <v>TS_2A-Techniques des Réseaux Informatiques (2A)-2018</v>
      </c>
      <c r="K878" t="str">
        <f t="shared" si="83"/>
        <v>2A-Techniques des Réseaux Informatiques (2A)-2018</v>
      </c>
    </row>
    <row r="879" spans="1:11" x14ac:dyDescent="0.25">
      <c r="A879" s="5">
        <v>2019</v>
      </c>
      <c r="B879" t="str">
        <f t="shared" si="78"/>
        <v>AG_INFO_TS</v>
      </c>
      <c r="C879" t="str">
        <f t="shared" si="79"/>
        <v>INFO101-AG_INFO_TS_2019</v>
      </c>
      <c r="D879" t="str">
        <f>Konosys_Data!J879</f>
        <v>INFO101</v>
      </c>
      <c r="E879" s="4" t="str">
        <f>LEFT('[1]Konosys-export'!AA879,1)</f>
        <v>2</v>
      </c>
      <c r="F879" s="4" t="str">
        <f>LEFT(Konosys_Data!I879,FIND("_",Konosys_Data!I879)-1)</f>
        <v>AG</v>
      </c>
      <c r="G879" s="11" t="str">
        <f t="shared" si="80"/>
        <v>INFO</v>
      </c>
      <c r="H879" s="4" t="str">
        <f t="shared" si="81"/>
        <v>TS</v>
      </c>
      <c r="I879" s="4" t="str">
        <f>RIGHT(Konosys_Data!I879, LEN(Konosys_Data!I879) - FIND("_",Konosys_Data!I879))</f>
        <v>INFO_TS_1A-Infographie (1A)-2018</v>
      </c>
      <c r="J879" s="10" t="str">
        <f t="shared" si="82"/>
        <v>TS_1A-Infographie (1A)-2018</v>
      </c>
      <c r="K879" t="str">
        <f t="shared" si="83"/>
        <v>1A-Infographie (1A)-2018</v>
      </c>
    </row>
    <row r="880" spans="1:11" x14ac:dyDescent="0.25">
      <c r="A880" s="5">
        <v>2019</v>
      </c>
      <c r="B880" t="str">
        <f t="shared" si="78"/>
        <v>NTIC_TDI_TS</v>
      </c>
      <c r="C880" t="str">
        <f t="shared" si="79"/>
        <v>TDI107-NTIC_TDI_TS_2019</v>
      </c>
      <c r="D880" t="str">
        <f>Konosys_Data!J880</f>
        <v>TDI107</v>
      </c>
      <c r="E880" s="4" t="str">
        <f>LEFT('[1]Konosys-export'!AA880,1)</f>
        <v>2</v>
      </c>
      <c r="F880" s="4" t="str">
        <f>LEFT(Konosys_Data!I880,FIND("_",Konosys_Data!I880)-1)</f>
        <v>NTIC</v>
      </c>
      <c r="G880" s="11" t="str">
        <f t="shared" si="80"/>
        <v>TDI</v>
      </c>
      <c r="H880" s="4" t="str">
        <f t="shared" si="81"/>
        <v>TS</v>
      </c>
      <c r="I880" s="4" t="str">
        <f>RIGHT(Konosys_Data!I880, LEN(Konosys_Data!I880) - FIND("_",Konosys_Data!I880))</f>
        <v>TDI_TS_1A-Techniques de Développement Informatique (1A)-2018</v>
      </c>
      <c r="J880" s="10" t="str">
        <f t="shared" si="82"/>
        <v>TS_1A-Techniques de Développement Informatique (1A)-2018</v>
      </c>
      <c r="K880" t="str">
        <f t="shared" si="83"/>
        <v>1A-Techniques de Développement Informatique (1A)-2018</v>
      </c>
    </row>
    <row r="881" spans="1:11" x14ac:dyDescent="0.25">
      <c r="A881" s="5">
        <v>2019</v>
      </c>
      <c r="B881" t="str">
        <f t="shared" si="78"/>
        <v>NTIC_TDI_TS</v>
      </c>
      <c r="C881" t="str">
        <f t="shared" si="79"/>
        <v>TDI107-NTIC_TDI_TS_2019</v>
      </c>
      <c r="D881" t="str">
        <f>Konosys_Data!J881</f>
        <v>TDI107</v>
      </c>
      <c r="E881" s="4" t="str">
        <f>LEFT('[1]Konosys-export'!AA881,1)</f>
        <v>2</v>
      </c>
      <c r="F881" s="4" t="str">
        <f>LEFT(Konosys_Data!I881,FIND("_",Konosys_Data!I881)-1)</f>
        <v>NTIC</v>
      </c>
      <c r="G881" s="11" t="str">
        <f t="shared" si="80"/>
        <v>TDI</v>
      </c>
      <c r="H881" s="4" t="str">
        <f t="shared" si="81"/>
        <v>TS</v>
      </c>
      <c r="I881" s="4" t="str">
        <f>RIGHT(Konosys_Data!I881, LEN(Konosys_Data!I881) - FIND("_",Konosys_Data!I881))</f>
        <v>TDI_TS_1A-Techniques de Développement Informatique (1A)-2018</v>
      </c>
      <c r="J881" s="10" t="str">
        <f t="shared" si="82"/>
        <v>TS_1A-Techniques de Développement Informatique (1A)-2018</v>
      </c>
      <c r="K881" t="str">
        <f t="shared" si="83"/>
        <v>1A-Techniques de Développement Informatique (1A)-2018</v>
      </c>
    </row>
    <row r="882" spans="1:11" x14ac:dyDescent="0.25">
      <c r="A882" s="5">
        <v>2019</v>
      </c>
      <c r="B882" t="str">
        <f t="shared" si="78"/>
        <v>NTIC_TDI_TS</v>
      </c>
      <c r="C882" t="str">
        <f t="shared" si="79"/>
        <v>TDI107-NTIC_TDI_TS_2019</v>
      </c>
      <c r="D882" t="str">
        <f>Konosys_Data!J882</f>
        <v>TDI107</v>
      </c>
      <c r="E882" s="4" t="str">
        <f>LEFT('[1]Konosys-export'!AA882,1)</f>
        <v>2</v>
      </c>
      <c r="F882" s="4" t="str">
        <f>LEFT(Konosys_Data!I882,FIND("_",Konosys_Data!I882)-1)</f>
        <v>NTIC</v>
      </c>
      <c r="G882" s="11" t="str">
        <f t="shared" si="80"/>
        <v>TDI</v>
      </c>
      <c r="H882" s="4" t="str">
        <f t="shared" si="81"/>
        <v>TS</v>
      </c>
      <c r="I882" s="4" t="str">
        <f>RIGHT(Konosys_Data!I882, LEN(Konosys_Data!I882) - FIND("_",Konosys_Data!I882))</f>
        <v>TDI_TS_1A-Techniques de Développement Informatique (1A)-2018</v>
      </c>
      <c r="J882" s="10" t="str">
        <f t="shared" si="82"/>
        <v>TS_1A-Techniques de Développement Informatique (1A)-2018</v>
      </c>
      <c r="K882" t="str">
        <f t="shared" si="83"/>
        <v>1A-Techniques de Développement Informatique (1A)-2018</v>
      </c>
    </row>
    <row r="883" spans="1:11" x14ac:dyDescent="0.25">
      <c r="A883" s="5">
        <v>2019</v>
      </c>
      <c r="B883" t="str">
        <f t="shared" si="78"/>
        <v>AG_INFO_TS</v>
      </c>
      <c r="C883" t="str">
        <f t="shared" si="79"/>
        <v>INFO102-AG_INFO_TS_2019</v>
      </c>
      <c r="D883" t="str">
        <f>Konosys_Data!J883</f>
        <v>INFO102</v>
      </c>
      <c r="E883" s="4" t="str">
        <f>LEFT('[1]Konosys-export'!AA883,1)</f>
        <v>2</v>
      </c>
      <c r="F883" s="4" t="str">
        <f>LEFT(Konosys_Data!I883,FIND("_",Konosys_Data!I883)-1)</f>
        <v>AG</v>
      </c>
      <c r="G883" s="11" t="str">
        <f t="shared" si="80"/>
        <v>INFO</v>
      </c>
      <c r="H883" s="4" t="str">
        <f t="shared" si="81"/>
        <v>TS</v>
      </c>
      <c r="I883" s="4" t="str">
        <f>RIGHT(Konosys_Data!I883, LEN(Konosys_Data!I883) - FIND("_",Konosys_Data!I883))</f>
        <v>INFO_TS_1A-Infographie (1A)-2018</v>
      </c>
      <c r="J883" s="10" t="str">
        <f t="shared" si="82"/>
        <v>TS_1A-Infographie (1A)-2018</v>
      </c>
      <c r="K883" t="str">
        <f t="shared" si="83"/>
        <v>1A-Infographie (1A)-2018</v>
      </c>
    </row>
    <row r="884" spans="1:11" x14ac:dyDescent="0.25">
      <c r="A884" s="5">
        <v>2019</v>
      </c>
      <c r="B884" t="str">
        <f t="shared" si="78"/>
        <v>NTIC_TDI_TS</v>
      </c>
      <c r="C884" t="str">
        <f>CONCATENATE(D884,"-",B884,"_",A884)</f>
        <v>TDI107-NTIC_TDI_TS_2019</v>
      </c>
      <c r="D884" t="str">
        <f>Konosys_Data!J884</f>
        <v>TDI107</v>
      </c>
      <c r="E884" s="4" t="str">
        <f>LEFT('[1]Konosys-export'!AA884,1)</f>
        <v>1</v>
      </c>
      <c r="F884" s="4" t="str">
        <f>LEFT(Konosys_Data!I884,FIND("_",Konosys_Data!I884)-1)</f>
        <v>NTIC</v>
      </c>
      <c r="G884" s="11" t="str">
        <f t="shared" si="80"/>
        <v>TDI</v>
      </c>
      <c r="H884" s="4" t="str">
        <f t="shared" si="81"/>
        <v>TS</v>
      </c>
      <c r="I884" s="4" t="str">
        <f>RIGHT(Konosys_Data!I884, LEN(Konosys_Data!I884) - FIND("_",Konosys_Data!I884))</f>
        <v>TDI_TS_1A-Techniques de Développement Informatique (1A)-2018</v>
      </c>
      <c r="J884" s="10" t="str">
        <f t="shared" si="82"/>
        <v>TS_1A-Techniques de Développement Informatique (1A)-2018</v>
      </c>
      <c r="K884" t="str">
        <f t="shared" si="83"/>
        <v>1A-Techniques de Développement Informatique (1A)-2018</v>
      </c>
    </row>
    <row r="885" spans="1:11" x14ac:dyDescent="0.25">
      <c r="A885" s="5">
        <v>2019</v>
      </c>
      <c r="B885" t="str">
        <f t="shared" si="78"/>
        <v>NTIC_TMSIR_T</v>
      </c>
      <c r="C885" t="str">
        <f t="shared" si="79"/>
        <v>TMSIR203-NTIC_TMSIR_T_2019</v>
      </c>
      <c r="D885" t="str">
        <f>Konosys_Data!J885</f>
        <v>TMSIR203</v>
      </c>
      <c r="E885" s="4" t="str">
        <f>LEFT('[1]Konosys-export'!AA885,1)</f>
        <v>2</v>
      </c>
      <c r="F885" s="4" t="str">
        <f>LEFT(Konosys_Data!I885,FIND("_",Konosys_Data!I885)-1)</f>
        <v>NTIC</v>
      </c>
      <c r="G885" s="11" t="str">
        <f t="shared" si="80"/>
        <v>TMSIR</v>
      </c>
      <c r="H885" s="4" t="str">
        <f t="shared" si="81"/>
        <v>T</v>
      </c>
      <c r="I885" s="4" t="str">
        <f>RIGHT(Konosys_Data!I885, LEN(Konosys_Data!I885) - FIND("_",Konosys_Data!I885))</f>
        <v>TMSIR_T_2A-Technicien en Maintenance et Support Informatique et Réseaux (2A)-2018</v>
      </c>
      <c r="J885" s="10" t="str">
        <f t="shared" si="82"/>
        <v>T_2A-Technicien en Maintenance et Support Informatique et Réseaux (2A)-2018</v>
      </c>
      <c r="K885" t="str">
        <f t="shared" si="83"/>
        <v>2A-Technicien en Maintenance et Support Informatique et Réseaux (2A)-2018</v>
      </c>
    </row>
    <row r="886" spans="1:11" x14ac:dyDescent="0.25">
      <c r="A886" s="5">
        <v>2019</v>
      </c>
      <c r="B886" t="str">
        <f t="shared" si="78"/>
        <v>NTIC_TMSIR_T</v>
      </c>
      <c r="C886" t="str">
        <f t="shared" si="79"/>
        <v>TMSIR202-NTIC_TMSIR_T_2019</v>
      </c>
      <c r="D886" t="str">
        <f>Konosys_Data!J886</f>
        <v>TMSIR202</v>
      </c>
      <c r="E886" s="4" t="str">
        <f>LEFT('[1]Konosys-export'!AA886,1)</f>
        <v>2</v>
      </c>
      <c r="F886" s="4" t="str">
        <f>LEFT(Konosys_Data!I886,FIND("_",Konosys_Data!I886)-1)</f>
        <v>NTIC</v>
      </c>
      <c r="G886" s="11" t="str">
        <f t="shared" si="80"/>
        <v>TMSIR</v>
      </c>
      <c r="H886" s="4" t="str">
        <f t="shared" si="81"/>
        <v>T</v>
      </c>
      <c r="I886" s="4" t="str">
        <f>RIGHT(Konosys_Data!I886, LEN(Konosys_Data!I886) - FIND("_",Konosys_Data!I886))</f>
        <v>TMSIR_T_2A-Technicien en Maintenance et Support Informatique et Réseaux (2A)-2018</v>
      </c>
      <c r="J886" s="10" t="str">
        <f t="shared" si="82"/>
        <v>T_2A-Technicien en Maintenance et Support Informatique et Réseaux (2A)-2018</v>
      </c>
      <c r="K886" t="str">
        <f t="shared" si="83"/>
        <v>2A-Technicien en Maintenance et Support Informatique et Réseaux (2A)-2018</v>
      </c>
    </row>
    <row r="887" spans="1:11" x14ac:dyDescent="0.25">
      <c r="A887" s="5">
        <v>2019</v>
      </c>
      <c r="B887" t="str">
        <f t="shared" si="78"/>
        <v>NTIC_TRI_TS</v>
      </c>
      <c r="C887" t="str">
        <f t="shared" si="79"/>
        <v>TRI105-NTIC_TRI_TS_2019</v>
      </c>
      <c r="D887" t="str">
        <f>Konosys_Data!J887</f>
        <v>TRI105</v>
      </c>
      <c r="E887" s="4" t="str">
        <f>LEFT('[1]Konosys-export'!AA887,1)</f>
        <v>2</v>
      </c>
      <c r="F887" s="4" t="str">
        <f>LEFT(Konosys_Data!I887,FIND("_",Konosys_Data!I887)-1)</f>
        <v>NTIC</v>
      </c>
      <c r="G887" s="11" t="str">
        <f t="shared" si="80"/>
        <v>TRI</v>
      </c>
      <c r="H887" s="4" t="str">
        <f t="shared" si="81"/>
        <v>TS</v>
      </c>
      <c r="I887" s="4" t="str">
        <f>RIGHT(Konosys_Data!I887, LEN(Konosys_Data!I887) - FIND("_",Konosys_Data!I887))</f>
        <v>TRI_TS_1A-Techniques des Réseaux Informatiques (1A)-2018</v>
      </c>
      <c r="J887" s="10" t="str">
        <f t="shared" si="82"/>
        <v>TS_1A-Techniques des Réseaux Informatiques (1A)-2018</v>
      </c>
      <c r="K887" t="str">
        <f t="shared" si="83"/>
        <v>1A-Techniques des Réseaux Informatiques (1A)-2018</v>
      </c>
    </row>
    <row r="888" spans="1:11" x14ac:dyDescent="0.25">
      <c r="A888" s="5">
        <v>2019</v>
      </c>
      <c r="B888" t="str">
        <f t="shared" si="78"/>
        <v>AG_INFO_TS</v>
      </c>
      <c r="C888" t="str">
        <f t="shared" si="79"/>
        <v>INFO202-AG_INFO_TS_2019</v>
      </c>
      <c r="D888" t="str">
        <f>Konosys_Data!J888</f>
        <v>INFO202</v>
      </c>
      <c r="E888" s="4" t="str">
        <f>LEFT('[1]Konosys-export'!AA888,1)</f>
        <v>2</v>
      </c>
      <c r="F888" s="4" t="str">
        <f>LEFT(Konosys_Data!I888,FIND("_",Konosys_Data!I888)-1)</f>
        <v>AG</v>
      </c>
      <c r="G888" s="11" t="str">
        <f t="shared" si="80"/>
        <v>INFO</v>
      </c>
      <c r="H888" s="4" t="str">
        <f t="shared" si="81"/>
        <v>TS</v>
      </c>
      <c r="I888" s="4" t="str">
        <f>RIGHT(Konosys_Data!I888, LEN(Konosys_Data!I888) - FIND("_",Konosys_Data!I888))</f>
        <v>INFO_TS_2A-Infographie (2A)-2018</v>
      </c>
      <c r="J888" s="10" t="str">
        <f t="shared" si="82"/>
        <v>TS_2A-Infographie (2A)-2018</v>
      </c>
      <c r="K888" t="str">
        <f t="shared" si="83"/>
        <v>2A-Infographie (2A)-2018</v>
      </c>
    </row>
    <row r="889" spans="1:11" x14ac:dyDescent="0.25">
      <c r="A889" s="5">
        <v>2019</v>
      </c>
      <c r="B889" t="str">
        <f t="shared" si="78"/>
        <v>NTIC_TDI_TS</v>
      </c>
      <c r="C889" t="str">
        <f t="shared" si="79"/>
        <v>TDI107-NTIC_TDI_TS_2019</v>
      </c>
      <c r="D889" t="str">
        <f>Konosys_Data!J889</f>
        <v>TDI107</v>
      </c>
      <c r="E889" s="4" t="str">
        <f>LEFT('[1]Konosys-export'!AA889,1)</f>
        <v>2</v>
      </c>
      <c r="F889" s="4" t="str">
        <f>LEFT(Konosys_Data!I889,FIND("_",Konosys_Data!I889)-1)</f>
        <v>NTIC</v>
      </c>
      <c r="G889" s="11" t="str">
        <f t="shared" si="80"/>
        <v>TDI</v>
      </c>
      <c r="H889" s="4" t="str">
        <f t="shared" si="81"/>
        <v>TS</v>
      </c>
      <c r="I889" s="4" t="str">
        <f>RIGHT(Konosys_Data!I889, LEN(Konosys_Data!I889) - FIND("_",Konosys_Data!I889))</f>
        <v>TDI_TS_1A-Techniques de Développement Informatique (1A)-2018</v>
      </c>
      <c r="J889" s="10" t="str">
        <f t="shared" si="82"/>
        <v>TS_1A-Techniques de Développement Informatique (1A)-2018</v>
      </c>
      <c r="K889" t="str">
        <f t="shared" si="83"/>
        <v>1A-Techniques de Développement Informatique (1A)-2018</v>
      </c>
    </row>
    <row r="890" spans="1:11" x14ac:dyDescent="0.25">
      <c r="A890" s="5">
        <v>2019</v>
      </c>
      <c r="B890" t="str">
        <f t="shared" si="78"/>
        <v>NTIC_TRI_TS</v>
      </c>
      <c r="C890" t="str">
        <f t="shared" si="79"/>
        <v>TRI106-NTIC_TRI_TS_2019</v>
      </c>
      <c r="D890" t="str">
        <f>Konosys_Data!J890</f>
        <v>TRI106</v>
      </c>
      <c r="E890" s="4" t="str">
        <f>LEFT('[1]Konosys-export'!AA890,1)</f>
        <v>2</v>
      </c>
      <c r="F890" s="4" t="str">
        <f>LEFT(Konosys_Data!I890,FIND("_",Konosys_Data!I890)-1)</f>
        <v>NTIC</v>
      </c>
      <c r="G890" s="11" t="str">
        <f t="shared" si="80"/>
        <v>TRI</v>
      </c>
      <c r="H890" s="4" t="str">
        <f t="shared" si="81"/>
        <v>TS</v>
      </c>
      <c r="I890" s="4" t="str">
        <f>RIGHT(Konosys_Data!I890, LEN(Konosys_Data!I890) - FIND("_",Konosys_Data!I890))</f>
        <v>TRI_TS_1A-Techniques des Réseaux Informatiques (1A)-2018</v>
      </c>
      <c r="J890" s="10" t="str">
        <f t="shared" si="82"/>
        <v>TS_1A-Techniques des Réseaux Informatiques (1A)-2018</v>
      </c>
      <c r="K890" t="str">
        <f t="shared" si="83"/>
        <v>1A-Techniques des Réseaux Informatiques (1A)-2018</v>
      </c>
    </row>
    <row r="891" spans="1:11" x14ac:dyDescent="0.25">
      <c r="A891" s="5">
        <v>2019</v>
      </c>
      <c r="B891" t="str">
        <f t="shared" si="78"/>
        <v>NTIC_TRI_TS</v>
      </c>
      <c r="C891" t="str">
        <f t="shared" si="79"/>
        <v>TRI106-NTIC_TRI_TS_2019</v>
      </c>
      <c r="D891" t="str">
        <f>Konosys_Data!J891</f>
        <v>TRI106</v>
      </c>
      <c r="E891" s="4" t="str">
        <f>LEFT('[1]Konosys-export'!AA891,1)</f>
        <v>2</v>
      </c>
      <c r="F891" s="4" t="str">
        <f>LEFT(Konosys_Data!I891,FIND("_",Konosys_Data!I891)-1)</f>
        <v>NTIC</v>
      </c>
      <c r="G891" s="11" t="str">
        <f t="shared" si="80"/>
        <v>TRI</v>
      </c>
      <c r="H891" s="4" t="str">
        <f t="shared" si="81"/>
        <v>TS</v>
      </c>
      <c r="I891" s="4" t="str">
        <f>RIGHT(Konosys_Data!I891, LEN(Konosys_Data!I891) - FIND("_",Konosys_Data!I891))</f>
        <v>TRI_TS_1A-Techniques des Réseaux Informatiques (1A)-2018</v>
      </c>
      <c r="J891" s="10" t="str">
        <f t="shared" si="82"/>
        <v>TS_1A-Techniques des Réseaux Informatiques (1A)-2018</v>
      </c>
      <c r="K891" t="str">
        <f t="shared" si="83"/>
        <v>1A-Techniques des Réseaux Informatiques (1A)-2018</v>
      </c>
    </row>
    <row r="892" spans="1:11" x14ac:dyDescent="0.25">
      <c r="A892" s="5">
        <v>2019</v>
      </c>
      <c r="B892" t="str">
        <f t="shared" si="78"/>
        <v>NTIC_TRI_TS</v>
      </c>
      <c r="C892" t="str">
        <f t="shared" si="79"/>
        <v>TRI204-NTIC_TRI_TS_2019</v>
      </c>
      <c r="D892" t="str">
        <f>Konosys_Data!J892</f>
        <v>TRI204</v>
      </c>
      <c r="E892" s="4" t="str">
        <f>LEFT('[1]Konosys-export'!AA892,1)</f>
        <v>2</v>
      </c>
      <c r="F892" s="4" t="str">
        <f>LEFT(Konosys_Data!I892,FIND("_",Konosys_Data!I892)-1)</f>
        <v>NTIC</v>
      </c>
      <c r="G892" s="11" t="str">
        <f t="shared" si="80"/>
        <v>TRI</v>
      </c>
      <c r="H892" s="4" t="str">
        <f t="shared" si="81"/>
        <v>TS</v>
      </c>
      <c r="I892" s="4" t="str">
        <f>RIGHT(Konosys_Data!I892, LEN(Konosys_Data!I892) - FIND("_",Konosys_Data!I892))</f>
        <v>TRI_TS_2A-Techniques des Réseaux Informatiques (2A)-2018</v>
      </c>
      <c r="J892" s="10" t="str">
        <f t="shared" si="82"/>
        <v>TS_2A-Techniques des Réseaux Informatiques (2A)-2018</v>
      </c>
      <c r="K892" t="str">
        <f t="shared" si="83"/>
        <v>2A-Techniques des Réseaux Informatiques (2A)-2018</v>
      </c>
    </row>
    <row r="893" spans="1:11" x14ac:dyDescent="0.25">
      <c r="A893" s="5">
        <v>2019</v>
      </c>
      <c r="B893" t="str">
        <f t="shared" si="78"/>
        <v>NTIC_TRI_TS</v>
      </c>
      <c r="C893" t="str">
        <f t="shared" si="79"/>
        <v>TRI204-NTIC_TRI_TS_2019</v>
      </c>
      <c r="D893" t="str">
        <f>Konosys_Data!J893</f>
        <v>TRI204</v>
      </c>
      <c r="E893" s="4" t="str">
        <f>LEFT('[1]Konosys-export'!AA893,1)</f>
        <v>1</v>
      </c>
      <c r="F893" s="4" t="str">
        <f>LEFT(Konosys_Data!I893,FIND("_",Konosys_Data!I893)-1)</f>
        <v>NTIC</v>
      </c>
      <c r="G893" s="11" t="str">
        <f t="shared" si="80"/>
        <v>TRI</v>
      </c>
      <c r="H893" s="4" t="str">
        <f t="shared" si="81"/>
        <v>TS</v>
      </c>
      <c r="I893" s="4" t="str">
        <f>RIGHT(Konosys_Data!I893, LEN(Konosys_Data!I893) - FIND("_",Konosys_Data!I893))</f>
        <v>TRI_TS_2A-Techniques des Réseaux Informatiques (2A)-2018</v>
      </c>
      <c r="J893" s="10" t="str">
        <f t="shared" si="82"/>
        <v>TS_2A-Techniques des Réseaux Informatiques (2A)-2018</v>
      </c>
      <c r="K893" t="str">
        <f t="shared" si="83"/>
        <v>2A-Techniques des Réseaux Informatiques (2A)-2018</v>
      </c>
    </row>
    <row r="894" spans="1:11" x14ac:dyDescent="0.25">
      <c r="A894" s="5">
        <v>2019</v>
      </c>
      <c r="B894" t="str">
        <f t="shared" si="78"/>
        <v>NTIC_TRI_TS</v>
      </c>
      <c r="C894" t="str">
        <f t="shared" si="79"/>
        <v>TRI201-NTIC_TRI_TS_2019</v>
      </c>
      <c r="D894" t="str">
        <f>Konosys_Data!J894</f>
        <v>TRI201</v>
      </c>
      <c r="E894" s="4" t="str">
        <f>LEFT('[1]Konosys-export'!AA894,1)</f>
        <v>2</v>
      </c>
      <c r="F894" s="4" t="str">
        <f>LEFT(Konosys_Data!I894,FIND("_",Konosys_Data!I894)-1)</f>
        <v>NTIC</v>
      </c>
      <c r="G894" s="11" t="str">
        <f t="shared" si="80"/>
        <v>TRI</v>
      </c>
      <c r="H894" s="4" t="str">
        <f t="shared" si="81"/>
        <v>TS</v>
      </c>
      <c r="I894" s="4" t="str">
        <f>RIGHT(Konosys_Data!I894, LEN(Konosys_Data!I894) - FIND("_",Konosys_Data!I894))</f>
        <v>TRI_TS_2A-Techniques des Réseaux Informatiques (2A)-2018</v>
      </c>
      <c r="J894" s="10" t="str">
        <f t="shared" si="82"/>
        <v>TS_2A-Techniques des Réseaux Informatiques (2A)-2018</v>
      </c>
      <c r="K894" t="str">
        <f t="shared" si="83"/>
        <v>2A-Techniques des Réseaux Informatiques (2A)-2018</v>
      </c>
    </row>
    <row r="895" spans="1:11" x14ac:dyDescent="0.25">
      <c r="A895" s="5">
        <v>2019</v>
      </c>
      <c r="B895" t="str">
        <f t="shared" si="78"/>
        <v>NTIC_TRI_TS</v>
      </c>
      <c r="C895" t="str">
        <f t="shared" si="79"/>
        <v>TRI203-NTIC_TRI_TS_2019</v>
      </c>
      <c r="D895" t="str">
        <f>Konosys_Data!J895</f>
        <v>TRI203</v>
      </c>
      <c r="E895" s="4" t="str">
        <f>LEFT('[1]Konosys-export'!AA895,1)</f>
        <v>2</v>
      </c>
      <c r="F895" s="4" t="str">
        <f>LEFT(Konosys_Data!I895,FIND("_",Konosys_Data!I895)-1)</f>
        <v>NTIC</v>
      </c>
      <c r="G895" s="11" t="str">
        <f t="shared" si="80"/>
        <v>TRI</v>
      </c>
      <c r="H895" s="4" t="str">
        <f t="shared" si="81"/>
        <v>TS</v>
      </c>
      <c r="I895" s="4" t="str">
        <f>RIGHT(Konosys_Data!I895, LEN(Konosys_Data!I895) - FIND("_",Konosys_Data!I895))</f>
        <v>TRI_TS_2A-Techniques des Réseaux Informatiques (2A)-2018</v>
      </c>
      <c r="J895" s="10" t="str">
        <f t="shared" si="82"/>
        <v>TS_2A-Techniques des Réseaux Informatiques (2A)-2018</v>
      </c>
      <c r="K895" t="str">
        <f t="shared" si="83"/>
        <v>2A-Techniques des Réseaux Informatiques (2A)-2018</v>
      </c>
    </row>
    <row r="896" spans="1:11" x14ac:dyDescent="0.25">
      <c r="A896" s="5">
        <v>2019</v>
      </c>
      <c r="B896" t="str">
        <f t="shared" si="78"/>
        <v>NTIC_TRI_TS</v>
      </c>
      <c r="C896" t="str">
        <f t="shared" si="79"/>
        <v>TRI203-NTIC_TRI_TS_2019</v>
      </c>
      <c r="D896" t="str">
        <f>Konosys_Data!J896</f>
        <v>TRI203</v>
      </c>
      <c r="E896" s="4" t="str">
        <f>LEFT('[1]Konosys-export'!AA896,1)</f>
        <v>2</v>
      </c>
      <c r="F896" s="4" t="str">
        <f>LEFT(Konosys_Data!I896,FIND("_",Konosys_Data!I896)-1)</f>
        <v>NTIC</v>
      </c>
      <c r="G896" s="11" t="str">
        <f t="shared" si="80"/>
        <v>TRI</v>
      </c>
      <c r="H896" s="4" t="str">
        <f t="shared" si="81"/>
        <v>TS</v>
      </c>
      <c r="I896" s="4" t="str">
        <f>RIGHT(Konosys_Data!I896, LEN(Konosys_Data!I896) - FIND("_",Konosys_Data!I896))</f>
        <v>TRI_TS_2A-Techniques des Réseaux Informatiques (2A)-2018</v>
      </c>
      <c r="J896" s="10" t="str">
        <f t="shared" si="82"/>
        <v>TS_2A-Techniques des Réseaux Informatiques (2A)-2018</v>
      </c>
      <c r="K896" t="str">
        <f t="shared" si="83"/>
        <v>2A-Techniques des Réseaux Informatiques (2A)-2018</v>
      </c>
    </row>
    <row r="897" spans="1:11" x14ac:dyDescent="0.25">
      <c r="A897" s="5">
        <v>2019</v>
      </c>
      <c r="B897" t="str">
        <f t="shared" si="78"/>
        <v>NTIC_TRI_TS</v>
      </c>
      <c r="C897" t="str">
        <f t="shared" si="79"/>
        <v>TRI202-NTIC_TRI_TS_2019</v>
      </c>
      <c r="D897" t="str">
        <f>Konosys_Data!J897</f>
        <v>TRI202</v>
      </c>
      <c r="E897" s="4" t="str">
        <f>LEFT('[1]Konosys-export'!AA897,1)</f>
        <v>2</v>
      </c>
      <c r="F897" s="4" t="str">
        <f>LEFT(Konosys_Data!I897,FIND("_",Konosys_Data!I897)-1)</f>
        <v>NTIC</v>
      </c>
      <c r="G897" s="11" t="str">
        <f t="shared" si="80"/>
        <v>TRI</v>
      </c>
      <c r="H897" s="4" t="str">
        <f t="shared" si="81"/>
        <v>TS</v>
      </c>
      <c r="I897" s="4" t="str">
        <f>RIGHT(Konosys_Data!I897, LEN(Konosys_Data!I897) - FIND("_",Konosys_Data!I897))</f>
        <v>TRI_TS_2A-Techniques des Réseaux Informatiques (2A)-2018</v>
      </c>
      <c r="J897" s="10" t="str">
        <f t="shared" si="82"/>
        <v>TS_2A-Techniques des Réseaux Informatiques (2A)-2018</v>
      </c>
      <c r="K897" t="str">
        <f t="shared" si="83"/>
        <v>2A-Techniques des Réseaux Informatiques (2A)-2018</v>
      </c>
    </row>
    <row r="898" spans="1:11" x14ac:dyDescent="0.25">
      <c r="A898" s="5">
        <v>2019</v>
      </c>
      <c r="B898" t="str">
        <f t="shared" si="78"/>
        <v>AG_INFO_TS</v>
      </c>
      <c r="C898" t="str">
        <f t="shared" si="79"/>
        <v>INFO201-AG_INFO_TS_2019</v>
      </c>
      <c r="D898" t="str">
        <f>Konosys_Data!J898</f>
        <v>INFO201</v>
      </c>
      <c r="E898" s="4" t="str">
        <f>LEFT('[1]Konosys-export'!AA898,1)</f>
        <v>1</v>
      </c>
      <c r="F898" s="4" t="str">
        <f>LEFT(Konosys_Data!I898,FIND("_",Konosys_Data!I898)-1)</f>
        <v>AG</v>
      </c>
      <c r="G898" s="11" t="str">
        <f t="shared" si="80"/>
        <v>INFO</v>
      </c>
      <c r="H898" s="4" t="str">
        <f t="shared" si="81"/>
        <v>TS</v>
      </c>
      <c r="I898" s="4" t="str">
        <f>RIGHT(Konosys_Data!I898, LEN(Konosys_Data!I898) - FIND("_",Konosys_Data!I898))</f>
        <v>INFO_TS_2A-Infographie (2A)-2018</v>
      </c>
      <c r="J898" s="10" t="str">
        <f t="shared" si="82"/>
        <v>TS_2A-Infographie (2A)-2018</v>
      </c>
      <c r="K898" t="str">
        <f t="shared" si="83"/>
        <v>2A-Infographie (2A)-2018</v>
      </c>
    </row>
    <row r="899" spans="1:11" x14ac:dyDescent="0.25">
      <c r="A899" s="5">
        <v>2019</v>
      </c>
      <c r="B899" t="str">
        <f t="shared" ref="B899:B930" si="84">CONCATENATE(F899,"_",G899,"_",H899)</f>
        <v>AG_INFO_TS</v>
      </c>
      <c r="C899" t="str">
        <f t="shared" ref="C899:C930" si="85">CONCATENATE(D899,"-",B899,"_",A899)</f>
        <v>INFO202-AG_INFO_TS_2019</v>
      </c>
      <c r="D899" t="str">
        <f>Konosys_Data!J899</f>
        <v>INFO202</v>
      </c>
      <c r="E899" s="4" t="str">
        <f>LEFT('[1]Konosys-export'!AA899,1)</f>
        <v>2</v>
      </c>
      <c r="F899" s="4" t="str">
        <f>LEFT(Konosys_Data!I899,FIND("_",Konosys_Data!I899)-1)</f>
        <v>AG</v>
      </c>
      <c r="G899" s="11" t="str">
        <f t="shared" ref="G899:G930" si="86">LEFT(I899,FIND("_",I899) -1)</f>
        <v>INFO</v>
      </c>
      <c r="H899" s="4" t="str">
        <f t="shared" ref="H899:H930" si="87">LEFT(J899,FIND("_",J899)-1)</f>
        <v>TS</v>
      </c>
      <c r="I899" s="4" t="str">
        <f>RIGHT(Konosys_Data!I899, LEN(Konosys_Data!I899) - FIND("_",Konosys_Data!I899))</f>
        <v>INFO_TS_2A-Infographie (2A)-2018</v>
      </c>
      <c r="J899" s="10" t="str">
        <f t="shared" ref="J899:J930" si="88">RIGHT(I899,LEN(I899)-FIND("_",I899))</f>
        <v>TS_2A-Infographie (2A)-2018</v>
      </c>
      <c r="K899" t="str">
        <f t="shared" ref="K899:K930" si="89">RIGHT(J899,LEN(J899)-FIND("_",J899))</f>
        <v>2A-Infographie (2A)-2018</v>
      </c>
    </row>
    <row r="900" spans="1:11" x14ac:dyDescent="0.25">
      <c r="A900" s="5">
        <v>2019</v>
      </c>
      <c r="B900" t="str">
        <f t="shared" si="84"/>
        <v>AG_INFO_TS</v>
      </c>
      <c r="C900" t="str">
        <f t="shared" si="85"/>
        <v>INFO202-AG_INFO_TS_2019</v>
      </c>
      <c r="D900" t="str">
        <f>Konosys_Data!J900</f>
        <v>INFO202</v>
      </c>
      <c r="E900" s="4" t="str">
        <f>LEFT('[1]Konosys-export'!AA900,1)</f>
        <v>1</v>
      </c>
      <c r="F900" s="4" t="str">
        <f>LEFT(Konosys_Data!I900,FIND("_",Konosys_Data!I900)-1)</f>
        <v>AG</v>
      </c>
      <c r="G900" s="11" t="str">
        <f t="shared" si="86"/>
        <v>INFO</v>
      </c>
      <c r="H900" s="4" t="str">
        <f t="shared" si="87"/>
        <v>TS</v>
      </c>
      <c r="I900" s="4" t="str">
        <f>RIGHT(Konosys_Data!I900, LEN(Konosys_Data!I900) - FIND("_",Konosys_Data!I900))</f>
        <v>INFO_TS_2A-Infographie (2A)-2018</v>
      </c>
      <c r="J900" s="10" t="str">
        <f t="shared" si="88"/>
        <v>TS_2A-Infographie (2A)-2018</v>
      </c>
      <c r="K900" t="str">
        <f t="shared" si="89"/>
        <v>2A-Infographie (2A)-2018</v>
      </c>
    </row>
    <row r="901" spans="1:11" x14ac:dyDescent="0.25">
      <c r="A901" s="5">
        <v>2019</v>
      </c>
      <c r="B901" t="str">
        <f t="shared" si="84"/>
        <v>AG_INFO_TS</v>
      </c>
      <c r="C901" t="str">
        <f t="shared" si="85"/>
        <v>INFO201-AG_INFO_TS_2019</v>
      </c>
      <c r="D901" t="str">
        <f>Konosys_Data!J901</f>
        <v>INFO201</v>
      </c>
      <c r="E901" s="4" t="str">
        <f>LEFT('[1]Konosys-export'!AA901,1)</f>
        <v>2</v>
      </c>
      <c r="F901" s="4" t="str">
        <f>LEFT(Konosys_Data!I901,FIND("_",Konosys_Data!I901)-1)</f>
        <v>AG</v>
      </c>
      <c r="G901" s="11" t="str">
        <f t="shared" si="86"/>
        <v>INFO</v>
      </c>
      <c r="H901" s="4" t="str">
        <f t="shared" si="87"/>
        <v>TS</v>
      </c>
      <c r="I901" s="4" t="str">
        <f>RIGHT(Konosys_Data!I901, LEN(Konosys_Data!I901) - FIND("_",Konosys_Data!I901))</f>
        <v>INFO_TS_2A-Infographie (2A)-2018</v>
      </c>
      <c r="J901" s="10" t="str">
        <f t="shared" si="88"/>
        <v>TS_2A-Infographie (2A)-2018</v>
      </c>
      <c r="K901" t="str">
        <f t="shared" si="89"/>
        <v>2A-Infographie (2A)-2018</v>
      </c>
    </row>
    <row r="902" spans="1:11" x14ac:dyDescent="0.25">
      <c r="A902" s="5">
        <v>2019</v>
      </c>
      <c r="B902" t="str">
        <f t="shared" si="84"/>
        <v>NTIC_TMSIR_T</v>
      </c>
      <c r="C902" t="str">
        <f t="shared" si="85"/>
        <v>TMSIR202-NTIC_TMSIR_T_2019</v>
      </c>
      <c r="D902" t="str">
        <f>Konosys_Data!J902</f>
        <v>TMSIR202</v>
      </c>
      <c r="E902" s="4" t="str">
        <f>LEFT('[1]Konosys-export'!AA902,1)</f>
        <v>1</v>
      </c>
      <c r="F902" s="4" t="str">
        <f>LEFT(Konosys_Data!I902,FIND("_",Konosys_Data!I902)-1)</f>
        <v>NTIC</v>
      </c>
      <c r="G902" s="11" t="str">
        <f t="shared" si="86"/>
        <v>TMSIR</v>
      </c>
      <c r="H902" s="4" t="str">
        <f t="shared" si="87"/>
        <v>T</v>
      </c>
      <c r="I902" s="4" t="str">
        <f>RIGHT(Konosys_Data!I902, LEN(Konosys_Data!I902) - FIND("_",Konosys_Data!I902))</f>
        <v>TMSIR_T_2A-Technicien en Maintenance et Support Informatique et Réseaux (2A)-2018</v>
      </c>
      <c r="J902" s="10" t="str">
        <f t="shared" si="88"/>
        <v>T_2A-Technicien en Maintenance et Support Informatique et Réseaux (2A)-2018</v>
      </c>
      <c r="K902" t="str">
        <f t="shared" si="89"/>
        <v>2A-Technicien en Maintenance et Support Informatique et Réseaux (2A)-2018</v>
      </c>
    </row>
    <row r="903" spans="1:11" x14ac:dyDescent="0.25">
      <c r="A903" s="5">
        <v>2019</v>
      </c>
      <c r="B903" t="str">
        <f t="shared" si="84"/>
        <v>NTIC_TDM_TS</v>
      </c>
      <c r="C903" t="str">
        <f t="shared" si="85"/>
        <v>TDM202-NTIC_TDM_TS_2019</v>
      </c>
      <c r="D903" t="str">
        <f>Konosys_Data!J903</f>
        <v>TDM202</v>
      </c>
      <c r="E903" s="4" t="str">
        <f>LEFT('[1]Konosys-export'!AA903,1)</f>
        <v>2</v>
      </c>
      <c r="F903" s="4" t="str">
        <f>LEFT(Konosys_Data!I903,FIND("_",Konosys_Data!I903)-1)</f>
        <v>NTIC</v>
      </c>
      <c r="G903" s="11" t="str">
        <f t="shared" si="86"/>
        <v>TDM</v>
      </c>
      <c r="H903" s="4" t="str">
        <f t="shared" si="87"/>
        <v>TS</v>
      </c>
      <c r="I903" s="4" t="str">
        <f>RIGHT(Konosys_Data!I903, LEN(Konosys_Data!I903) - FIND("_",Konosys_Data!I903))</f>
        <v>TDM_TS_2A-Techniques de Développement Multimédia (2A)-2018</v>
      </c>
      <c r="J903" s="10" t="str">
        <f t="shared" si="88"/>
        <v>TS_2A-Techniques de Développement Multimédia (2A)-2018</v>
      </c>
      <c r="K903" t="str">
        <f t="shared" si="89"/>
        <v>2A-Techniques de Développement Multimédia (2A)-2018</v>
      </c>
    </row>
    <row r="904" spans="1:11" x14ac:dyDescent="0.25">
      <c r="A904" s="5">
        <v>2019</v>
      </c>
      <c r="B904" t="str">
        <f t="shared" si="84"/>
        <v>NTIC_TDI_TS</v>
      </c>
      <c r="C904" t="str">
        <f t="shared" si="85"/>
        <v>TDI106-NTIC_TDI_TS_2019</v>
      </c>
      <c r="D904" t="str">
        <f>Konosys_Data!J904</f>
        <v>TDI106</v>
      </c>
      <c r="E904" s="4" t="str">
        <f>LEFT('[1]Konosys-export'!AA904,1)</f>
        <v>2</v>
      </c>
      <c r="F904" s="4" t="str">
        <f>LEFT(Konosys_Data!I904,FIND("_",Konosys_Data!I904)-1)</f>
        <v>NTIC</v>
      </c>
      <c r="G904" s="11" t="str">
        <f t="shared" si="86"/>
        <v>TDI</v>
      </c>
      <c r="H904" s="4" t="str">
        <f t="shared" si="87"/>
        <v>TS</v>
      </c>
      <c r="I904" s="4" t="str">
        <f>RIGHT(Konosys_Data!I904, LEN(Konosys_Data!I904) - FIND("_",Konosys_Data!I904))</f>
        <v>TDI_TS_1A-Techniques de Développement Informatique (1A)-2018</v>
      </c>
      <c r="J904" s="10" t="str">
        <f t="shared" si="88"/>
        <v>TS_1A-Techniques de Développement Informatique (1A)-2018</v>
      </c>
      <c r="K904" t="str">
        <f t="shared" si="89"/>
        <v>1A-Techniques de Développement Informatique (1A)-2018</v>
      </c>
    </row>
    <row r="905" spans="1:11" x14ac:dyDescent="0.25">
      <c r="A905" s="5">
        <v>2019</v>
      </c>
      <c r="B905" t="str">
        <f t="shared" si="84"/>
        <v>NTIC_TRI_TS</v>
      </c>
      <c r="C905" t="str">
        <f t="shared" si="85"/>
        <v>TRI107-NTIC_TRI_TS_2019</v>
      </c>
      <c r="D905" t="str">
        <f>Konosys_Data!J905</f>
        <v>TRI107</v>
      </c>
      <c r="E905" s="4" t="str">
        <f>LEFT('[1]Konosys-export'!AA905,1)</f>
        <v>2</v>
      </c>
      <c r="F905" s="4" t="str">
        <f>LEFT(Konosys_Data!I905,FIND("_",Konosys_Data!I905)-1)</f>
        <v>NTIC</v>
      </c>
      <c r="G905" s="11" t="str">
        <f t="shared" si="86"/>
        <v>TRI</v>
      </c>
      <c r="H905" s="4" t="str">
        <f t="shared" si="87"/>
        <v>TS</v>
      </c>
      <c r="I905" s="4" t="str">
        <f>RIGHT(Konosys_Data!I905, LEN(Konosys_Data!I905) - FIND("_",Konosys_Data!I905))</f>
        <v>TRI_TS_1A-Techniques des Réseaux Informatiques (1A)-2018</v>
      </c>
      <c r="J905" s="10" t="str">
        <f t="shared" si="88"/>
        <v>TS_1A-Techniques des Réseaux Informatiques (1A)-2018</v>
      </c>
      <c r="K905" t="str">
        <f t="shared" si="89"/>
        <v>1A-Techniques des Réseaux Informatiques (1A)-2018</v>
      </c>
    </row>
    <row r="906" spans="1:11" x14ac:dyDescent="0.25">
      <c r="A906" s="5">
        <v>2019</v>
      </c>
      <c r="B906" t="str">
        <f t="shared" si="84"/>
        <v>NTIC_TMSIR_T</v>
      </c>
      <c r="C906" t="str">
        <f t="shared" si="85"/>
        <v>TMSIR103-NTIC_TMSIR_T_2019</v>
      </c>
      <c r="D906" t="str">
        <f>Konosys_Data!J906</f>
        <v>TMSIR103</v>
      </c>
      <c r="E906" s="4" t="str">
        <f>LEFT('[1]Konosys-export'!AA906,1)</f>
        <v>1</v>
      </c>
      <c r="F906" s="4" t="str">
        <f>LEFT(Konosys_Data!I906,FIND("_",Konosys_Data!I906)-1)</f>
        <v>NTIC</v>
      </c>
      <c r="G906" s="11" t="str">
        <f t="shared" si="86"/>
        <v>TMSIR</v>
      </c>
      <c r="H906" s="4" t="str">
        <f t="shared" si="87"/>
        <v>T</v>
      </c>
      <c r="I906" s="4" t="str">
        <f>RIGHT(Konosys_Data!I906, LEN(Konosys_Data!I906) - FIND("_",Konosys_Data!I906))</f>
        <v>TMSIR_T_1A-Technicien en Maintenance et Support Informatique et Réseaux (1A)-2018</v>
      </c>
      <c r="J906" s="10" t="str">
        <f t="shared" si="88"/>
        <v>T_1A-Technicien en Maintenance et Support Informatique et Réseaux (1A)-2018</v>
      </c>
      <c r="K906" t="str">
        <f t="shared" si="89"/>
        <v>1A-Technicien en Maintenance et Support Informatique et Réseaux (1A)-2018</v>
      </c>
    </row>
    <row r="907" spans="1:11" x14ac:dyDescent="0.25">
      <c r="A907" s="5">
        <v>2019</v>
      </c>
      <c r="B907" t="str">
        <f t="shared" si="84"/>
        <v>NTIC_TRI_TS</v>
      </c>
      <c r="C907" t="str">
        <f t="shared" si="85"/>
        <v>TRI107-NTIC_TRI_TS_2019</v>
      </c>
      <c r="D907" t="str">
        <f>Konosys_Data!J907</f>
        <v>TRI107</v>
      </c>
      <c r="E907" s="4" t="str">
        <f>LEFT('[1]Konosys-export'!AA907,1)</f>
        <v>1</v>
      </c>
      <c r="F907" s="4" t="str">
        <f>LEFT(Konosys_Data!I907,FIND("_",Konosys_Data!I907)-1)</f>
        <v>NTIC</v>
      </c>
      <c r="G907" s="11" t="str">
        <f t="shared" si="86"/>
        <v>TRI</v>
      </c>
      <c r="H907" s="4" t="str">
        <f t="shared" si="87"/>
        <v>TS</v>
      </c>
      <c r="I907" s="4" t="str">
        <f>RIGHT(Konosys_Data!I907, LEN(Konosys_Data!I907) - FIND("_",Konosys_Data!I907))</f>
        <v>TRI_TS_1A-Techniques des Réseaux Informatiques (1A)-2018</v>
      </c>
      <c r="J907" s="10" t="str">
        <f t="shared" si="88"/>
        <v>TS_1A-Techniques des Réseaux Informatiques (1A)-2018</v>
      </c>
      <c r="K907" t="str">
        <f t="shared" si="89"/>
        <v>1A-Techniques des Réseaux Informatiques (1A)-2018</v>
      </c>
    </row>
    <row r="908" spans="1:11" x14ac:dyDescent="0.25">
      <c r="A908" s="5">
        <v>2019</v>
      </c>
      <c r="B908" t="str">
        <f t="shared" si="84"/>
        <v>NTIC_TRI_TS</v>
      </c>
      <c r="C908" t="str">
        <f t="shared" si="85"/>
        <v>TRI205-NTIC_TRI_TS_2019</v>
      </c>
      <c r="D908" t="str">
        <f>Konosys_Data!J908</f>
        <v>TRI205</v>
      </c>
      <c r="E908" s="4" t="str">
        <f>LEFT('[1]Konosys-export'!AA908,1)</f>
        <v>1</v>
      </c>
      <c r="F908" s="4" t="str">
        <f>LEFT(Konosys_Data!I908,FIND("_",Konosys_Data!I908)-1)</f>
        <v>NTIC</v>
      </c>
      <c r="G908" s="11" t="str">
        <f t="shared" si="86"/>
        <v>TRI</v>
      </c>
      <c r="H908" s="4" t="str">
        <f t="shared" si="87"/>
        <v>TS</v>
      </c>
      <c r="I908" s="4" t="str">
        <f>RIGHT(Konosys_Data!I908, LEN(Konosys_Data!I908) - FIND("_",Konosys_Data!I908))</f>
        <v>TRI_TS_2A-Techniques des Réseaux Informatiques (2A)-2018</v>
      </c>
      <c r="J908" s="10" t="str">
        <f t="shared" si="88"/>
        <v>TS_2A-Techniques des Réseaux Informatiques (2A)-2018</v>
      </c>
      <c r="K908" t="str">
        <f t="shared" si="89"/>
        <v>2A-Techniques des Réseaux Informatiques (2A)-2018</v>
      </c>
    </row>
    <row r="909" spans="1:11" x14ac:dyDescent="0.25">
      <c r="A909" s="5">
        <v>2019</v>
      </c>
      <c r="B909" t="str">
        <f t="shared" si="84"/>
        <v>NTIC_TDI_TS</v>
      </c>
      <c r="C909" t="str">
        <f t="shared" si="85"/>
        <v>TDI201-NTIC_TDI_TS_2019</v>
      </c>
      <c r="D909" t="str">
        <f>Konosys_Data!J909</f>
        <v>TDI201</v>
      </c>
      <c r="E909" s="4" t="str">
        <f>LEFT('[1]Konosys-export'!AA909,1)</f>
        <v>1</v>
      </c>
      <c r="F909" s="4" t="str">
        <f>LEFT(Konosys_Data!I909,FIND("_",Konosys_Data!I909)-1)</f>
        <v>NTIC</v>
      </c>
      <c r="G909" s="11" t="str">
        <f t="shared" si="86"/>
        <v>TDI</v>
      </c>
      <c r="H909" s="4" t="str">
        <f t="shared" si="87"/>
        <v>TS</v>
      </c>
      <c r="I909" s="4" t="str">
        <f>RIGHT(Konosys_Data!I909, LEN(Konosys_Data!I909) - FIND("_",Konosys_Data!I909))</f>
        <v>TDI_TS_2A-Techniques de Développement Informatique (2A)-2018</v>
      </c>
      <c r="J909" s="10" t="str">
        <f t="shared" si="88"/>
        <v>TS_2A-Techniques de Développement Informatique (2A)-2018</v>
      </c>
      <c r="K909" t="str">
        <f t="shared" si="89"/>
        <v>2A-Techniques de Développement Informatique (2A)-2018</v>
      </c>
    </row>
    <row r="910" spans="1:11" x14ac:dyDescent="0.25">
      <c r="A910" s="5">
        <v>2019</v>
      </c>
      <c r="B910" t="str">
        <f t="shared" si="84"/>
        <v>NTIC_TRI_TS</v>
      </c>
      <c r="C910" t="str">
        <f t="shared" si="85"/>
        <v>TRI105-NTIC_TRI_TS_2019</v>
      </c>
      <c r="D910" t="str">
        <f>Konosys_Data!J910</f>
        <v>TRI105</v>
      </c>
      <c r="E910" s="4" t="str">
        <f>LEFT('[1]Konosys-export'!AA910,1)</f>
        <v>1</v>
      </c>
      <c r="F910" s="4" t="str">
        <f>LEFT(Konosys_Data!I910,FIND("_",Konosys_Data!I910)-1)</f>
        <v>NTIC</v>
      </c>
      <c r="G910" s="11" t="str">
        <f t="shared" si="86"/>
        <v>TRI</v>
      </c>
      <c r="H910" s="4" t="str">
        <f t="shared" si="87"/>
        <v>TS</v>
      </c>
      <c r="I910" s="4" t="str">
        <f>RIGHT(Konosys_Data!I910, LEN(Konosys_Data!I910) - FIND("_",Konosys_Data!I910))</f>
        <v>TRI_TS_1A-Techniques des Réseaux Informatiques (1A)-2018</v>
      </c>
      <c r="J910" s="10" t="str">
        <f t="shared" si="88"/>
        <v>TS_1A-Techniques des Réseaux Informatiques (1A)-2018</v>
      </c>
      <c r="K910" t="str">
        <f t="shared" si="89"/>
        <v>1A-Techniques des Réseaux Informatiques (1A)-2018</v>
      </c>
    </row>
    <row r="911" spans="1:11" x14ac:dyDescent="0.25">
      <c r="A911" s="5">
        <v>2019</v>
      </c>
      <c r="B911" t="str">
        <f t="shared" si="84"/>
        <v>AG_INFO_TS</v>
      </c>
      <c r="C911" t="str">
        <f t="shared" si="85"/>
        <v>INFO201-AG_INFO_TS_2019</v>
      </c>
      <c r="D911" t="str">
        <f>Konosys_Data!J911</f>
        <v>INFO201</v>
      </c>
      <c r="E911" s="4" t="str">
        <f>LEFT('[1]Konosys-export'!AA911,1)</f>
        <v>1</v>
      </c>
      <c r="F911" s="4" t="str">
        <f>LEFT(Konosys_Data!I911,FIND("_",Konosys_Data!I911)-1)</f>
        <v>AG</v>
      </c>
      <c r="G911" s="11" t="str">
        <f t="shared" si="86"/>
        <v>INFO</v>
      </c>
      <c r="H911" s="4" t="str">
        <f t="shared" si="87"/>
        <v>TS</v>
      </c>
      <c r="I911" s="4" t="str">
        <f>RIGHT(Konosys_Data!I911, LEN(Konosys_Data!I911) - FIND("_",Konosys_Data!I911))</f>
        <v>INFO_TS_2A-Infographie (2A)-2018</v>
      </c>
      <c r="J911" s="10" t="str">
        <f t="shared" si="88"/>
        <v>TS_2A-Infographie (2A)-2018</v>
      </c>
      <c r="K911" t="str">
        <f t="shared" si="89"/>
        <v>2A-Infographie (2A)-2018</v>
      </c>
    </row>
    <row r="912" spans="1:11" x14ac:dyDescent="0.25">
      <c r="A912" s="5">
        <v>2019</v>
      </c>
      <c r="B912" t="str">
        <f t="shared" si="84"/>
        <v>NTIC_TRI_TS</v>
      </c>
      <c r="C912" t="str">
        <f t="shared" si="85"/>
        <v>TRI205-NTIC_TRI_TS_2019</v>
      </c>
      <c r="D912" t="str">
        <f>Konosys_Data!J912</f>
        <v>TRI205</v>
      </c>
      <c r="E912" s="4" t="str">
        <f>LEFT('[1]Konosys-export'!AA912,1)</f>
        <v>2</v>
      </c>
      <c r="F912" s="4" t="str">
        <f>LEFT(Konosys_Data!I912,FIND("_",Konosys_Data!I912)-1)</f>
        <v>NTIC</v>
      </c>
      <c r="G912" s="11" t="str">
        <f t="shared" si="86"/>
        <v>TRI</v>
      </c>
      <c r="H912" s="4" t="str">
        <f t="shared" si="87"/>
        <v>TS</v>
      </c>
      <c r="I912" s="4" t="str">
        <f>RIGHT(Konosys_Data!I912, LEN(Konosys_Data!I912) - FIND("_",Konosys_Data!I912))</f>
        <v>TRI_TS_2A-Techniques des Réseaux Informatiques (2A)-2018</v>
      </c>
      <c r="J912" s="10" t="str">
        <f t="shared" si="88"/>
        <v>TS_2A-Techniques des Réseaux Informatiques (2A)-2018</v>
      </c>
      <c r="K912" t="str">
        <f t="shared" si="89"/>
        <v>2A-Techniques des Réseaux Informatiques (2A)-2018</v>
      </c>
    </row>
    <row r="913" spans="1:11" x14ac:dyDescent="0.25">
      <c r="A913" s="5">
        <v>2019</v>
      </c>
      <c r="B913" t="str">
        <f t="shared" si="84"/>
        <v>NTIC_TMSIR_T</v>
      </c>
      <c r="C913" t="str">
        <f t="shared" si="85"/>
        <v>TMSIR103-NTIC_TMSIR_T_2019</v>
      </c>
      <c r="D913" t="str">
        <f>Konosys_Data!J913</f>
        <v>TMSIR103</v>
      </c>
      <c r="E913" s="4" t="str">
        <f>LEFT('[1]Konosys-export'!AA913,1)</f>
        <v>2</v>
      </c>
      <c r="F913" s="4" t="str">
        <f>LEFT(Konosys_Data!I913,FIND("_",Konosys_Data!I913)-1)</f>
        <v>NTIC</v>
      </c>
      <c r="G913" s="11" t="str">
        <f t="shared" si="86"/>
        <v>TMSIR</v>
      </c>
      <c r="H913" s="4" t="str">
        <f t="shared" si="87"/>
        <v>T</v>
      </c>
      <c r="I913" s="4" t="str">
        <f>RIGHT(Konosys_Data!I913, LEN(Konosys_Data!I913) - FIND("_",Konosys_Data!I913))</f>
        <v>TMSIR_T_1A-Technicien en Maintenance et Support Informatique et Réseaux (1A)-2018</v>
      </c>
      <c r="J913" s="10" t="str">
        <f t="shared" si="88"/>
        <v>T_1A-Technicien en Maintenance et Support Informatique et Réseaux (1A)-2018</v>
      </c>
      <c r="K913" t="str">
        <f t="shared" si="89"/>
        <v>1A-Technicien en Maintenance et Support Informatique et Réseaux (1A)-2018</v>
      </c>
    </row>
    <row r="914" spans="1:11" x14ac:dyDescent="0.25">
      <c r="A914" s="5">
        <v>2019</v>
      </c>
      <c r="B914" t="str">
        <f t="shared" si="84"/>
        <v>NTIC_TRI_TS</v>
      </c>
      <c r="C914" t="str">
        <f t="shared" si="85"/>
        <v>TRI202-NTIC_TRI_TS_2019</v>
      </c>
      <c r="D914" t="str">
        <f>Konosys_Data!J914</f>
        <v>TRI202</v>
      </c>
      <c r="E914" s="4" t="str">
        <f>LEFT('[1]Konosys-export'!AA914,1)</f>
        <v>2</v>
      </c>
      <c r="F914" s="4" t="str">
        <f>LEFT(Konosys_Data!I914,FIND("_",Konosys_Data!I914)-1)</f>
        <v>NTIC</v>
      </c>
      <c r="G914" s="11" t="str">
        <f t="shared" si="86"/>
        <v>TRI</v>
      </c>
      <c r="H914" s="4" t="str">
        <f t="shared" si="87"/>
        <v>TS</v>
      </c>
      <c r="I914" s="4" t="str">
        <f>RIGHT(Konosys_Data!I914, LEN(Konosys_Data!I914) - FIND("_",Konosys_Data!I914))</f>
        <v>TRI_TS_2A-Techniques des Réseaux Informatiques (2A)-2018</v>
      </c>
      <c r="J914" s="10" t="str">
        <f t="shared" si="88"/>
        <v>TS_2A-Techniques des Réseaux Informatiques (2A)-2018</v>
      </c>
      <c r="K914" t="str">
        <f t="shared" si="89"/>
        <v>2A-Techniques des Réseaux Informatiques (2A)-2018</v>
      </c>
    </row>
    <row r="915" spans="1:11" x14ac:dyDescent="0.25">
      <c r="A915" s="5">
        <v>2019</v>
      </c>
      <c r="B915" t="str">
        <f t="shared" si="84"/>
        <v>NTIC_TDM_TS</v>
      </c>
      <c r="C915" t="str">
        <f t="shared" si="85"/>
        <v>TDM102-NTIC_TDM_TS_2019</v>
      </c>
      <c r="D915" t="str">
        <f>Konosys_Data!J915</f>
        <v>TDM102</v>
      </c>
      <c r="E915" s="4" t="str">
        <f>LEFT('[1]Konosys-export'!AA915,1)</f>
        <v>2</v>
      </c>
      <c r="F915" s="4" t="str">
        <f>LEFT(Konosys_Data!I915,FIND("_",Konosys_Data!I915)-1)</f>
        <v>NTIC</v>
      </c>
      <c r="G915" s="11" t="str">
        <f t="shared" si="86"/>
        <v>TDM</v>
      </c>
      <c r="H915" s="4" t="str">
        <f t="shared" si="87"/>
        <v>TS</v>
      </c>
      <c r="I915" s="4" t="str">
        <f>RIGHT(Konosys_Data!I915, LEN(Konosys_Data!I915) - FIND("_",Konosys_Data!I915))</f>
        <v>TDM_TS_1A-Techniques de Développement Multimédia (1A)-2018</v>
      </c>
      <c r="J915" s="10" t="str">
        <f t="shared" si="88"/>
        <v>TS_1A-Techniques de Développement Multimédia (1A)-2018</v>
      </c>
      <c r="K915" t="str">
        <f t="shared" si="89"/>
        <v>1A-Techniques de Développement Multimédia (1A)-2018</v>
      </c>
    </row>
    <row r="916" spans="1:11" x14ac:dyDescent="0.25">
      <c r="A916" s="5">
        <v>2019</v>
      </c>
      <c r="B916" t="str">
        <f t="shared" si="84"/>
        <v>NTIC_TDM_TS</v>
      </c>
      <c r="C916" t="str">
        <f t="shared" si="85"/>
        <v>TDM103-NTIC_TDM_TS_2019</v>
      </c>
      <c r="D916" t="str">
        <f>Konosys_Data!J916</f>
        <v>TDM103</v>
      </c>
      <c r="E916" s="4" t="str">
        <f>LEFT('[1]Konosys-export'!AA916,1)</f>
        <v>1</v>
      </c>
      <c r="F916" s="4" t="str">
        <f>LEFT(Konosys_Data!I916,FIND("_",Konosys_Data!I916)-1)</f>
        <v>NTIC</v>
      </c>
      <c r="G916" s="11" t="str">
        <f t="shared" si="86"/>
        <v>TDM</v>
      </c>
      <c r="H916" s="4" t="str">
        <f t="shared" si="87"/>
        <v>TS</v>
      </c>
      <c r="I916" s="4" t="str">
        <f>RIGHT(Konosys_Data!I916, LEN(Konosys_Data!I916) - FIND("_",Konosys_Data!I916))</f>
        <v>TDM_TS_1A-Techniques de Développement Multimédia (1A)-2018</v>
      </c>
      <c r="J916" s="10" t="str">
        <f t="shared" si="88"/>
        <v>TS_1A-Techniques de Développement Multimédia (1A)-2018</v>
      </c>
      <c r="K916" t="str">
        <f t="shared" si="89"/>
        <v>1A-Techniques de Développement Multimédia (1A)-2018</v>
      </c>
    </row>
    <row r="917" spans="1:11" x14ac:dyDescent="0.25">
      <c r="A917" s="5">
        <v>2019</v>
      </c>
      <c r="B917" t="str">
        <f t="shared" si="84"/>
        <v>NTIC_TMSIR_T</v>
      </c>
      <c r="C917" t="str">
        <f t="shared" si="85"/>
        <v>TMSIR101-NTIC_TMSIR_T_2019</v>
      </c>
      <c r="D917" t="str">
        <f>Konosys_Data!J917</f>
        <v>TMSIR101</v>
      </c>
      <c r="E917" s="4" t="str">
        <f>LEFT('[1]Konosys-export'!AA917,1)</f>
        <v>1</v>
      </c>
      <c r="F917" s="4" t="str">
        <f>LEFT(Konosys_Data!I917,FIND("_",Konosys_Data!I917)-1)</f>
        <v>NTIC</v>
      </c>
      <c r="G917" s="11" t="str">
        <f t="shared" si="86"/>
        <v>TMSIR</v>
      </c>
      <c r="H917" s="4" t="str">
        <f t="shared" si="87"/>
        <v>T</v>
      </c>
      <c r="I917" s="4" t="str">
        <f>RIGHT(Konosys_Data!I917, LEN(Konosys_Data!I917) - FIND("_",Konosys_Data!I917))</f>
        <v>TMSIR_T_1A-Technicien en Maintenance et Support Informatique et Réseaux (1A)-2018</v>
      </c>
      <c r="J917" s="10" t="str">
        <f t="shared" si="88"/>
        <v>T_1A-Technicien en Maintenance et Support Informatique et Réseaux (1A)-2018</v>
      </c>
      <c r="K917" t="str">
        <f t="shared" si="89"/>
        <v>1A-Technicien en Maintenance et Support Informatique et Réseaux (1A)-2018</v>
      </c>
    </row>
    <row r="918" spans="1:11" x14ac:dyDescent="0.25">
      <c r="A918" s="5">
        <v>2019</v>
      </c>
      <c r="B918" t="str">
        <f t="shared" si="84"/>
        <v>NTIC_TRI_TS</v>
      </c>
      <c r="C918" t="str">
        <f t="shared" si="85"/>
        <v>TRI103-NTIC_TRI_TS_2019</v>
      </c>
      <c r="D918" t="str">
        <f>Konosys_Data!J918</f>
        <v>TRI103</v>
      </c>
      <c r="E918" s="4" t="str">
        <f>LEFT('[1]Konosys-export'!AA918,1)</f>
        <v>2</v>
      </c>
      <c r="F918" s="4" t="str">
        <f>LEFT(Konosys_Data!I918,FIND("_",Konosys_Data!I918)-1)</f>
        <v>NTIC</v>
      </c>
      <c r="G918" s="11" t="str">
        <f t="shared" si="86"/>
        <v>TRI</v>
      </c>
      <c r="H918" s="4" t="str">
        <f t="shared" si="87"/>
        <v>TS</v>
      </c>
      <c r="I918" s="4" t="str">
        <f>RIGHT(Konosys_Data!I918, LEN(Konosys_Data!I918) - FIND("_",Konosys_Data!I918))</f>
        <v>TRI_TS_1A-Techniques des Réseaux Informatiques (1A)-2018</v>
      </c>
      <c r="J918" s="10" t="str">
        <f t="shared" si="88"/>
        <v>TS_1A-Techniques des Réseaux Informatiques (1A)-2018</v>
      </c>
      <c r="K918" t="str">
        <f t="shared" si="89"/>
        <v>1A-Techniques des Réseaux Informatiques (1A)-2018</v>
      </c>
    </row>
    <row r="919" spans="1:11" x14ac:dyDescent="0.25">
      <c r="A919" s="5">
        <v>2019</v>
      </c>
      <c r="B919" t="str">
        <f t="shared" si="84"/>
        <v>AG_INFO_TS</v>
      </c>
      <c r="C919" t="str">
        <f t="shared" si="85"/>
        <v>INFO102-AG_INFO_TS_2019</v>
      </c>
      <c r="D919" t="str">
        <f>Konosys_Data!J919</f>
        <v>INFO102</v>
      </c>
      <c r="E919" s="4" t="str">
        <f>LEFT('[1]Konosys-export'!AA919,1)</f>
        <v>2</v>
      </c>
      <c r="F919" s="4" t="str">
        <f>LEFT(Konosys_Data!I919,FIND("_",Konosys_Data!I919)-1)</f>
        <v>AG</v>
      </c>
      <c r="G919" s="11" t="str">
        <f t="shared" si="86"/>
        <v>INFO</v>
      </c>
      <c r="H919" s="4" t="str">
        <f t="shared" si="87"/>
        <v>TS</v>
      </c>
      <c r="I919" s="4" t="str">
        <f>RIGHT(Konosys_Data!I919, LEN(Konosys_Data!I919) - FIND("_",Konosys_Data!I919))</f>
        <v>INFO_TS_1A-Infographie (1A)-2018</v>
      </c>
      <c r="J919" s="10" t="str">
        <f t="shared" si="88"/>
        <v>TS_1A-Infographie (1A)-2018</v>
      </c>
      <c r="K919" t="str">
        <f t="shared" si="89"/>
        <v>1A-Infographie (1A)-2018</v>
      </c>
    </row>
    <row r="920" spans="1:11" x14ac:dyDescent="0.25">
      <c r="A920" s="5">
        <v>2019</v>
      </c>
      <c r="B920" t="str">
        <f t="shared" si="84"/>
        <v>NTIC_TRI_TS</v>
      </c>
      <c r="C920" t="str">
        <f t="shared" si="85"/>
        <v>TRI105-NTIC_TRI_TS_2019</v>
      </c>
      <c r="D920" t="str">
        <f>Konosys_Data!J920</f>
        <v>TRI105</v>
      </c>
      <c r="E920" s="4" t="str">
        <f>LEFT('[1]Konosys-export'!AA920,1)</f>
        <v>1</v>
      </c>
      <c r="F920" s="4" t="str">
        <f>LEFT(Konosys_Data!I920,FIND("_",Konosys_Data!I920)-1)</f>
        <v>NTIC</v>
      </c>
      <c r="G920" s="11" t="str">
        <f t="shared" si="86"/>
        <v>TRI</v>
      </c>
      <c r="H920" s="4" t="str">
        <f t="shared" si="87"/>
        <v>TS</v>
      </c>
      <c r="I920" s="4" t="str">
        <f>RIGHT(Konosys_Data!I920, LEN(Konosys_Data!I920) - FIND("_",Konosys_Data!I920))</f>
        <v>TRI_TS_1A-Techniques des Réseaux Informatiques (1A)-2018</v>
      </c>
      <c r="J920" s="10" t="str">
        <f t="shared" si="88"/>
        <v>TS_1A-Techniques des Réseaux Informatiques (1A)-2018</v>
      </c>
      <c r="K920" t="str">
        <f t="shared" si="89"/>
        <v>1A-Techniques des Réseaux Informatiques (1A)-2018</v>
      </c>
    </row>
    <row r="921" spans="1:11" x14ac:dyDescent="0.25">
      <c r="A921" s="5">
        <v>2019</v>
      </c>
      <c r="B921" t="str">
        <f t="shared" si="84"/>
        <v>NTIC_TMSIR_T</v>
      </c>
      <c r="C921" t="str">
        <f t="shared" si="85"/>
        <v>TMSIR201-NTIC_TMSIR_T_2019</v>
      </c>
      <c r="D921" t="str">
        <f>Konosys_Data!J921</f>
        <v>TMSIR201</v>
      </c>
      <c r="E921" s="4" t="str">
        <f>LEFT('[1]Konosys-export'!AA921,1)</f>
        <v>2</v>
      </c>
      <c r="F921" s="4" t="str">
        <f>LEFT(Konosys_Data!I921,FIND("_",Konosys_Data!I921)-1)</f>
        <v>NTIC</v>
      </c>
      <c r="G921" s="11" t="str">
        <f t="shared" si="86"/>
        <v>TMSIR</v>
      </c>
      <c r="H921" s="4" t="str">
        <f t="shared" si="87"/>
        <v>T</v>
      </c>
      <c r="I921" s="4" t="str">
        <f>RIGHT(Konosys_Data!I921, LEN(Konosys_Data!I921) - FIND("_",Konosys_Data!I921))</f>
        <v>TMSIR_T_2A-Technicien en Maintenance et Support Informatique et Réseaux (2A)-2018</v>
      </c>
      <c r="J921" s="10" t="str">
        <f t="shared" si="88"/>
        <v>T_2A-Technicien en Maintenance et Support Informatique et Réseaux (2A)-2018</v>
      </c>
      <c r="K921" t="str">
        <f t="shared" si="89"/>
        <v>2A-Technicien en Maintenance et Support Informatique et Réseaux (2A)-2018</v>
      </c>
    </row>
    <row r="922" spans="1:11" x14ac:dyDescent="0.25">
      <c r="A922" s="5">
        <v>2019</v>
      </c>
      <c r="B922" t="str">
        <f t="shared" si="84"/>
        <v>AG_INFO_TS</v>
      </c>
      <c r="C922" t="str">
        <f t="shared" si="85"/>
        <v>INFO202-AG_INFO_TS_2019</v>
      </c>
      <c r="D922" t="str">
        <f>Konosys_Data!J922</f>
        <v>INFO202</v>
      </c>
      <c r="E922" s="4" t="str">
        <f>LEFT('[1]Konosys-export'!AA922,1)</f>
        <v>1</v>
      </c>
      <c r="F922" s="4" t="str">
        <f>LEFT(Konosys_Data!I922,FIND("_",Konosys_Data!I922)-1)</f>
        <v>AG</v>
      </c>
      <c r="G922" s="11" t="str">
        <f t="shared" si="86"/>
        <v>INFO</v>
      </c>
      <c r="H922" s="4" t="str">
        <f t="shared" si="87"/>
        <v>TS</v>
      </c>
      <c r="I922" s="4" t="str">
        <f>RIGHT(Konosys_Data!I922, LEN(Konosys_Data!I922) - FIND("_",Konosys_Data!I922))</f>
        <v>INFO_TS_2A-Infographie (2A)-2018</v>
      </c>
      <c r="J922" s="10" t="str">
        <f t="shared" si="88"/>
        <v>TS_2A-Infographie (2A)-2018</v>
      </c>
      <c r="K922" t="str">
        <f t="shared" si="89"/>
        <v>2A-Infographie (2A)-2018</v>
      </c>
    </row>
    <row r="923" spans="1:11" x14ac:dyDescent="0.25">
      <c r="A923" s="5">
        <v>2019</v>
      </c>
      <c r="B923" t="str">
        <f t="shared" si="84"/>
        <v>NTIC_TDI_TS</v>
      </c>
      <c r="C923" t="str">
        <f t="shared" si="85"/>
        <v>TDI107-NTIC_TDI_TS_2019</v>
      </c>
      <c r="D923" t="str">
        <f>Konosys_Data!J923</f>
        <v>TDI107</v>
      </c>
      <c r="E923" s="4" t="str">
        <f>LEFT('[1]Konosys-export'!AA923,1)</f>
        <v>2</v>
      </c>
      <c r="F923" s="4" t="str">
        <f>LEFT(Konosys_Data!I923,FIND("_",Konosys_Data!I923)-1)</f>
        <v>NTIC</v>
      </c>
      <c r="G923" s="11" t="str">
        <f t="shared" si="86"/>
        <v>TDI</v>
      </c>
      <c r="H923" s="4" t="str">
        <f t="shared" si="87"/>
        <v>TS</v>
      </c>
      <c r="I923" s="4" t="str">
        <f>RIGHT(Konosys_Data!I923, LEN(Konosys_Data!I923) - FIND("_",Konosys_Data!I923))</f>
        <v>TDI_TS_1A-Techniques de Développement Informatique (1A)-2018</v>
      </c>
      <c r="J923" s="10" t="str">
        <f t="shared" si="88"/>
        <v>TS_1A-Techniques de Développement Informatique (1A)-2018</v>
      </c>
      <c r="K923" t="str">
        <f t="shared" si="89"/>
        <v>1A-Techniques de Développement Informatique (1A)-2018</v>
      </c>
    </row>
    <row r="924" spans="1:11" x14ac:dyDescent="0.25">
      <c r="A924" s="5">
        <v>2019</v>
      </c>
      <c r="B924" t="str">
        <f t="shared" si="84"/>
        <v>NTIC_TRI_TS</v>
      </c>
      <c r="C924" t="str">
        <f t="shared" si="85"/>
        <v>TRI202-NTIC_TRI_TS_2019</v>
      </c>
      <c r="D924" t="str">
        <f>Konosys_Data!J924</f>
        <v>TRI202</v>
      </c>
      <c r="E924" s="4" t="str">
        <f>LEFT('[1]Konosys-export'!AA924,1)</f>
        <v>2</v>
      </c>
      <c r="F924" s="4" t="str">
        <f>LEFT(Konosys_Data!I924,FIND("_",Konosys_Data!I924)-1)</f>
        <v>NTIC</v>
      </c>
      <c r="G924" s="11" t="str">
        <f t="shared" si="86"/>
        <v>TRI</v>
      </c>
      <c r="H924" s="4" t="str">
        <f t="shared" si="87"/>
        <v>TS</v>
      </c>
      <c r="I924" s="4" t="str">
        <f>RIGHT(Konosys_Data!I924, LEN(Konosys_Data!I924) - FIND("_",Konosys_Data!I924))</f>
        <v>TRI_TS_2A-Techniques des Réseaux Informatiques (2A)-2018</v>
      </c>
      <c r="J924" s="10" t="str">
        <f t="shared" si="88"/>
        <v>TS_2A-Techniques des Réseaux Informatiques (2A)-2018</v>
      </c>
      <c r="K924" t="str">
        <f t="shared" si="89"/>
        <v>2A-Techniques des Réseaux Informatiques (2A)-2018</v>
      </c>
    </row>
    <row r="925" spans="1:11" x14ac:dyDescent="0.25">
      <c r="A925" s="5">
        <v>2019</v>
      </c>
      <c r="B925" t="str">
        <f t="shared" si="84"/>
        <v>NTIC_TMSIR_T</v>
      </c>
      <c r="C925" t="str">
        <f t="shared" si="85"/>
        <v>TMSIR101-NTIC_TMSIR_T_2019</v>
      </c>
      <c r="D925" t="str">
        <f>Konosys_Data!J925</f>
        <v>TMSIR101</v>
      </c>
      <c r="E925" s="4" t="str">
        <f>LEFT('[1]Konosys-export'!AA925,1)</f>
        <v>2</v>
      </c>
      <c r="F925" s="4" t="str">
        <f>LEFT(Konosys_Data!I925,FIND("_",Konosys_Data!I925)-1)</f>
        <v>NTIC</v>
      </c>
      <c r="G925" s="11" t="str">
        <f t="shared" si="86"/>
        <v>TMSIR</v>
      </c>
      <c r="H925" s="4" t="str">
        <f t="shared" si="87"/>
        <v>T</v>
      </c>
      <c r="I925" s="4" t="str">
        <f>RIGHT(Konosys_Data!I925, LEN(Konosys_Data!I925) - FIND("_",Konosys_Data!I925))</f>
        <v>TMSIR_T_1A-Technicien en Maintenance et Support Informatique et Réseaux (1A)-2018</v>
      </c>
      <c r="J925" s="10" t="str">
        <f t="shared" si="88"/>
        <v>T_1A-Technicien en Maintenance et Support Informatique et Réseaux (1A)-2018</v>
      </c>
      <c r="K925" t="str">
        <f t="shared" si="89"/>
        <v>1A-Technicien en Maintenance et Support Informatique et Réseaux (1A)-2018</v>
      </c>
    </row>
    <row r="926" spans="1:11" x14ac:dyDescent="0.25">
      <c r="A926" s="5">
        <v>2019</v>
      </c>
      <c r="B926" t="str">
        <f t="shared" si="84"/>
        <v>NTIC_TDI_TS</v>
      </c>
      <c r="C926" t="str">
        <f t="shared" si="85"/>
        <v>TDI107-NTIC_TDI_TS_2019</v>
      </c>
      <c r="D926" t="str">
        <f>Konosys_Data!J926</f>
        <v>TDI107</v>
      </c>
      <c r="E926" s="4" t="str">
        <f>LEFT('[1]Konosys-export'!AA926,1)</f>
        <v>2</v>
      </c>
      <c r="F926" s="4" t="str">
        <f>LEFT(Konosys_Data!I926,FIND("_",Konosys_Data!I926)-1)</f>
        <v>NTIC</v>
      </c>
      <c r="G926" s="11" t="str">
        <f t="shared" si="86"/>
        <v>TDI</v>
      </c>
      <c r="H926" s="4" t="str">
        <f t="shared" si="87"/>
        <v>TS</v>
      </c>
      <c r="I926" s="4" t="str">
        <f>RIGHT(Konosys_Data!I926, LEN(Konosys_Data!I926) - FIND("_",Konosys_Data!I926))</f>
        <v>TDI_TS_1A-Techniques de Développement Informatique (1A)-2018</v>
      </c>
      <c r="J926" s="10" t="str">
        <f t="shared" si="88"/>
        <v>TS_1A-Techniques de Développement Informatique (1A)-2018</v>
      </c>
      <c r="K926" t="str">
        <f t="shared" si="89"/>
        <v>1A-Techniques de Développement Informatique (1A)-2018</v>
      </c>
    </row>
    <row r="927" spans="1:11" x14ac:dyDescent="0.25">
      <c r="A927" s="5">
        <v>2019</v>
      </c>
      <c r="B927" t="str">
        <f t="shared" si="84"/>
        <v>NTIC_TRI_TS</v>
      </c>
      <c r="C927" t="str">
        <f t="shared" si="85"/>
        <v>TRI102-NTIC_TRI_TS_2019</v>
      </c>
      <c r="D927" t="str">
        <f>Konosys_Data!J927</f>
        <v>TRI102</v>
      </c>
      <c r="E927" s="4" t="str">
        <f>LEFT('[1]Konosys-export'!AA927,1)</f>
        <v>2</v>
      </c>
      <c r="F927" s="4" t="str">
        <f>LEFT(Konosys_Data!I927,FIND("_",Konosys_Data!I927)-1)</f>
        <v>NTIC</v>
      </c>
      <c r="G927" s="11" t="str">
        <f t="shared" si="86"/>
        <v>TRI</v>
      </c>
      <c r="H927" s="4" t="str">
        <f t="shared" si="87"/>
        <v>TS</v>
      </c>
      <c r="I927" s="4" t="str">
        <f>RIGHT(Konosys_Data!I927, LEN(Konosys_Data!I927) - FIND("_",Konosys_Data!I927))</f>
        <v>TRI_TS_1A-Techniques des Réseaux Informatiques (1A)-2018</v>
      </c>
      <c r="J927" s="10" t="str">
        <f t="shared" si="88"/>
        <v>TS_1A-Techniques des Réseaux Informatiques (1A)-2018</v>
      </c>
      <c r="K927" t="str">
        <f t="shared" si="89"/>
        <v>1A-Techniques des Réseaux Informatiques (1A)-2018</v>
      </c>
    </row>
    <row r="928" spans="1:11" x14ac:dyDescent="0.25">
      <c r="A928" s="5">
        <v>2019</v>
      </c>
      <c r="B928" t="str">
        <f t="shared" si="84"/>
        <v>NTIC_TMSIR_T</v>
      </c>
      <c r="C928" t="str">
        <f t="shared" si="85"/>
        <v>TMSIR201-NTIC_TMSIR_T_2019</v>
      </c>
      <c r="D928" t="str">
        <f>Konosys_Data!J928</f>
        <v>TMSIR201</v>
      </c>
      <c r="E928" s="4" t="str">
        <f>LEFT('[1]Konosys-export'!AA928,1)</f>
        <v>2</v>
      </c>
      <c r="F928" s="4" t="str">
        <f>LEFT(Konosys_Data!I928,FIND("_",Konosys_Data!I928)-1)</f>
        <v>NTIC</v>
      </c>
      <c r="G928" s="11" t="str">
        <f t="shared" si="86"/>
        <v>TMSIR</v>
      </c>
      <c r="H928" s="4" t="str">
        <f t="shared" si="87"/>
        <v>T</v>
      </c>
      <c r="I928" s="4" t="str">
        <f>RIGHT(Konosys_Data!I928, LEN(Konosys_Data!I928) - FIND("_",Konosys_Data!I928))</f>
        <v>TMSIR_T_2A-Technicien en Maintenance et Support Informatique et Réseaux (2A)-2018</v>
      </c>
      <c r="J928" s="10" t="str">
        <f t="shared" si="88"/>
        <v>T_2A-Technicien en Maintenance et Support Informatique et Réseaux (2A)-2018</v>
      </c>
      <c r="K928" t="str">
        <f t="shared" si="89"/>
        <v>2A-Technicien en Maintenance et Support Informatique et Réseaux (2A)-2018</v>
      </c>
    </row>
    <row r="929" spans="1:11" x14ac:dyDescent="0.25">
      <c r="A929" s="5">
        <v>2019</v>
      </c>
      <c r="B929" t="str">
        <f t="shared" si="84"/>
        <v>NTIC_TMSIR_T</v>
      </c>
      <c r="C929" t="str">
        <f t="shared" si="85"/>
        <v>TMSIR102-NTIC_TMSIR_T_2019</v>
      </c>
      <c r="D929" t="str">
        <f>Konosys_Data!J929</f>
        <v>TMSIR102</v>
      </c>
      <c r="E929" s="4" t="str">
        <f>LEFT('[1]Konosys-export'!AA929,1)</f>
        <v>1</v>
      </c>
      <c r="F929" s="4" t="str">
        <f>LEFT(Konosys_Data!I929,FIND("_",Konosys_Data!I929)-1)</f>
        <v>NTIC</v>
      </c>
      <c r="G929" s="11" t="str">
        <f t="shared" si="86"/>
        <v>TMSIR</v>
      </c>
      <c r="H929" s="4" t="str">
        <f t="shared" si="87"/>
        <v>T</v>
      </c>
      <c r="I929" s="4" t="str">
        <f>RIGHT(Konosys_Data!I929, LEN(Konosys_Data!I929) - FIND("_",Konosys_Data!I929))</f>
        <v>TMSIR_T_1A-Technicien en Maintenance et Support Informatique et Réseaux (1A)-2018</v>
      </c>
      <c r="J929" s="10" t="str">
        <f t="shared" si="88"/>
        <v>T_1A-Technicien en Maintenance et Support Informatique et Réseaux (1A)-2018</v>
      </c>
      <c r="K929" t="str">
        <f t="shared" si="89"/>
        <v>1A-Technicien en Maintenance et Support Informatique et Réseaux (1A)-2018</v>
      </c>
    </row>
    <row r="930" spans="1:11" x14ac:dyDescent="0.25">
      <c r="A930" s="5">
        <v>2019</v>
      </c>
      <c r="B930" t="str">
        <f t="shared" si="84"/>
        <v>NTIC_TRI_TS</v>
      </c>
      <c r="C930" t="str">
        <f t="shared" si="85"/>
        <v>TRI202-NTIC_TRI_TS_2019</v>
      </c>
      <c r="D930" t="str">
        <f>Konosys_Data!J930</f>
        <v>TRI202</v>
      </c>
      <c r="E930" s="4" t="str">
        <f>LEFT('[1]Konosys-export'!AA930,1)</f>
        <v>2</v>
      </c>
      <c r="F930" s="4" t="str">
        <f>LEFT(Konosys_Data!I930,FIND("_",Konosys_Data!I930)-1)</f>
        <v>NTIC</v>
      </c>
      <c r="G930" s="11" t="str">
        <f t="shared" si="86"/>
        <v>TRI</v>
      </c>
      <c r="H930" s="4" t="str">
        <f t="shared" si="87"/>
        <v>TS</v>
      </c>
      <c r="I930" s="4" t="str">
        <f>RIGHT(Konosys_Data!I930, LEN(Konosys_Data!I930) - FIND("_",Konosys_Data!I930))</f>
        <v>TRI_TS_2A-Techniques des Réseaux Informatiques (2A)-2018</v>
      </c>
      <c r="J930" s="10" t="str">
        <f t="shared" si="88"/>
        <v>TS_2A-Techniques des Réseaux Informatiques (2A)-2018</v>
      </c>
      <c r="K930" t="str">
        <f t="shared" si="89"/>
        <v>2A-Techniques des Réseaux Informatiques (2A)-2018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6"/>
  <sheetViews>
    <sheetView topLeftCell="G1" workbookViewId="0">
      <selection activeCell="D925" sqref="D925"/>
    </sheetView>
  </sheetViews>
  <sheetFormatPr baseColWidth="10" defaultRowHeight="15" x14ac:dyDescent="0.25"/>
  <cols>
    <col min="1" max="1" width="14" customWidth="1"/>
    <col min="2" max="2" width="16.140625" customWidth="1"/>
    <col min="3" max="3" width="14.42578125" customWidth="1"/>
    <col min="4" max="4" width="26.85546875" customWidth="1"/>
    <col min="6" max="6" width="15.85546875" customWidth="1"/>
    <col min="9" max="9" width="67" customWidth="1"/>
    <col min="10" max="10" width="12.85546875" customWidth="1"/>
    <col min="18" max="18" width="18.42578125" customWidth="1"/>
    <col min="20" max="20" width="18.7109375" customWidth="1"/>
    <col min="24" max="24" width="29.5703125" customWidth="1"/>
    <col min="25" max="25" width="21.42578125" customWidth="1"/>
    <col min="27" max="27" width="16.42578125" customWidth="1"/>
    <col min="30" max="30" width="18.85546875" customWidth="1"/>
  </cols>
  <sheetData>
    <row r="1" spans="1:30" s="1" customFormat="1" x14ac:dyDescent="0.25">
      <c r="A1" s="14" t="s">
        <v>19</v>
      </c>
      <c r="B1" s="14" t="s">
        <v>20</v>
      </c>
      <c r="C1" s="14" t="s">
        <v>6</v>
      </c>
      <c r="D1" s="14" t="s">
        <v>21</v>
      </c>
      <c r="E1" s="14" t="s">
        <v>10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4" t="s">
        <v>35</v>
      </c>
      <c r="T1" s="14" t="s">
        <v>36</v>
      </c>
      <c r="U1" s="14" t="s">
        <v>37</v>
      </c>
      <c r="V1" s="14" t="s">
        <v>14</v>
      </c>
      <c r="W1" s="14" t="s">
        <v>38</v>
      </c>
      <c r="X1" s="14" t="s">
        <v>39</v>
      </c>
      <c r="Y1" s="14" t="s">
        <v>16</v>
      </c>
      <c r="Z1" s="14" t="s">
        <v>40</v>
      </c>
      <c r="AA1" s="14" t="s">
        <v>41</v>
      </c>
      <c r="AB1" s="14" t="s">
        <v>42</v>
      </c>
      <c r="AC1" s="14" t="s">
        <v>43</v>
      </c>
      <c r="AD1" s="14" t="s">
        <v>44</v>
      </c>
    </row>
    <row r="2" spans="1:30" x14ac:dyDescent="0.25">
      <c r="A2" s="14">
        <v>3922793</v>
      </c>
      <c r="B2" s="14" t="s">
        <v>3898</v>
      </c>
      <c r="C2" s="14" t="s">
        <v>3899</v>
      </c>
      <c r="D2" s="14" t="s">
        <v>540</v>
      </c>
      <c r="E2" s="14" t="s">
        <v>48</v>
      </c>
      <c r="F2" s="14" t="s">
        <v>49</v>
      </c>
      <c r="G2" s="14" t="s">
        <v>50</v>
      </c>
      <c r="H2" s="14" t="s">
        <v>49</v>
      </c>
      <c r="I2" s="14" t="s">
        <v>3900</v>
      </c>
      <c r="J2" s="14" t="s">
        <v>51</v>
      </c>
      <c r="K2" s="14" t="s">
        <v>52</v>
      </c>
      <c r="L2" s="14" t="s">
        <v>49</v>
      </c>
      <c r="M2" s="14" t="s">
        <v>52</v>
      </c>
      <c r="N2" s="14" t="s">
        <v>52</v>
      </c>
      <c r="O2" s="14" t="s">
        <v>3901</v>
      </c>
      <c r="P2" s="14" t="s">
        <v>54</v>
      </c>
      <c r="Q2" s="14" t="s">
        <v>50</v>
      </c>
      <c r="R2" s="14" t="s">
        <v>3902</v>
      </c>
      <c r="S2" s="14" t="s">
        <v>3902</v>
      </c>
      <c r="T2" s="14" t="s">
        <v>3903</v>
      </c>
      <c r="U2" s="14" t="s">
        <v>71</v>
      </c>
      <c r="V2" s="14" t="s">
        <v>3904</v>
      </c>
      <c r="W2" s="14" t="s">
        <v>3905</v>
      </c>
      <c r="X2" s="14" t="s">
        <v>52</v>
      </c>
      <c r="Y2" s="14" t="s">
        <v>74</v>
      </c>
      <c r="Z2" s="14" t="s">
        <v>60</v>
      </c>
      <c r="AA2" s="14" t="s">
        <v>61</v>
      </c>
      <c r="AB2" s="14" t="s">
        <v>3906</v>
      </c>
      <c r="AC2" s="14" t="s">
        <v>1517</v>
      </c>
      <c r="AD2" s="14" t="s">
        <v>64</v>
      </c>
    </row>
    <row r="3" spans="1:30" x14ac:dyDescent="0.25">
      <c r="A3" s="14">
        <v>3923282</v>
      </c>
      <c r="B3" s="14" t="s">
        <v>3907</v>
      </c>
      <c r="C3" s="14" t="s">
        <v>3908</v>
      </c>
      <c r="D3" s="14" t="s">
        <v>3728</v>
      </c>
      <c r="E3" s="14" t="s">
        <v>48</v>
      </c>
      <c r="F3" s="14" t="s">
        <v>49</v>
      </c>
      <c r="G3" s="14" t="s">
        <v>50</v>
      </c>
      <c r="H3" s="14" t="s">
        <v>49</v>
      </c>
      <c r="I3" s="14" t="s">
        <v>3909</v>
      </c>
      <c r="J3" s="14" t="s">
        <v>68</v>
      </c>
      <c r="K3" s="14" t="s">
        <v>52</v>
      </c>
      <c r="L3" s="14" t="s">
        <v>49</v>
      </c>
      <c r="M3" s="14" t="s">
        <v>52</v>
      </c>
      <c r="N3" s="14" t="s">
        <v>52</v>
      </c>
      <c r="O3" s="14" t="s">
        <v>3460</v>
      </c>
      <c r="P3" s="14" t="s">
        <v>54</v>
      </c>
      <c r="Q3" s="14" t="s">
        <v>50</v>
      </c>
      <c r="R3" s="14" t="s">
        <v>3910</v>
      </c>
      <c r="S3" s="14" t="s">
        <v>3910</v>
      </c>
      <c r="T3" s="14" t="s">
        <v>90</v>
      </c>
      <c r="U3" s="14" t="s">
        <v>71</v>
      </c>
      <c r="V3" s="14" t="s">
        <v>3911</v>
      </c>
      <c r="W3" s="14" t="s">
        <v>3912</v>
      </c>
      <c r="X3" s="14" t="s">
        <v>52</v>
      </c>
      <c r="Y3" s="14" t="s">
        <v>3913</v>
      </c>
      <c r="Z3" s="14" t="s">
        <v>60</v>
      </c>
      <c r="AA3" s="14" t="s">
        <v>61</v>
      </c>
      <c r="AB3" s="14" t="s">
        <v>3914</v>
      </c>
      <c r="AC3" s="14" t="s">
        <v>3323</v>
      </c>
      <c r="AD3" s="14" t="s">
        <v>64</v>
      </c>
    </row>
    <row r="4" spans="1:30" x14ac:dyDescent="0.25">
      <c r="A4" s="14">
        <v>3923309</v>
      </c>
      <c r="B4" s="14" t="s">
        <v>3915</v>
      </c>
      <c r="C4" s="14" t="s">
        <v>3916</v>
      </c>
      <c r="D4" s="14" t="s">
        <v>409</v>
      </c>
      <c r="E4" s="14" t="s">
        <v>99</v>
      </c>
      <c r="F4" s="14" t="s">
        <v>49</v>
      </c>
      <c r="G4" s="14" t="s">
        <v>50</v>
      </c>
      <c r="H4" s="14" t="s">
        <v>49</v>
      </c>
      <c r="I4" s="14" t="s">
        <v>3909</v>
      </c>
      <c r="J4" s="14" t="s">
        <v>1055</v>
      </c>
      <c r="K4" s="14" t="s">
        <v>52</v>
      </c>
      <c r="L4" s="14" t="s">
        <v>49</v>
      </c>
      <c r="M4" s="14" t="s">
        <v>52</v>
      </c>
      <c r="N4" s="14" t="s">
        <v>52</v>
      </c>
      <c r="O4" s="14" t="s">
        <v>2781</v>
      </c>
      <c r="P4" s="14" t="s">
        <v>54</v>
      </c>
      <c r="Q4" s="14" t="s">
        <v>50</v>
      </c>
      <c r="R4" s="14" t="s">
        <v>3910</v>
      </c>
      <c r="S4" s="14" t="s">
        <v>3910</v>
      </c>
      <c r="T4" s="14" t="s">
        <v>880</v>
      </c>
      <c r="U4" s="14" t="s">
        <v>71</v>
      </c>
      <c r="V4" s="14" t="s">
        <v>3917</v>
      </c>
      <c r="W4" s="14" t="s">
        <v>3918</v>
      </c>
      <c r="X4" s="14" t="s">
        <v>52</v>
      </c>
      <c r="Y4" s="14" t="s">
        <v>74</v>
      </c>
      <c r="Z4" s="14" t="s">
        <v>60</v>
      </c>
      <c r="AA4" s="14" t="s">
        <v>61</v>
      </c>
      <c r="AB4" s="14" t="s">
        <v>3919</v>
      </c>
      <c r="AC4" s="14" t="s">
        <v>1705</v>
      </c>
      <c r="AD4" s="14" t="s">
        <v>3920</v>
      </c>
    </row>
    <row r="5" spans="1:30" x14ac:dyDescent="0.25">
      <c r="A5" s="14">
        <v>3923935</v>
      </c>
      <c r="B5" s="14" t="s">
        <v>3921</v>
      </c>
      <c r="C5" s="14" t="s">
        <v>3922</v>
      </c>
      <c r="D5" s="14" t="s">
        <v>1684</v>
      </c>
      <c r="E5" s="14" t="s">
        <v>48</v>
      </c>
      <c r="F5" s="14" t="s">
        <v>49</v>
      </c>
      <c r="G5" s="14" t="s">
        <v>50</v>
      </c>
      <c r="H5" s="14" t="s">
        <v>49</v>
      </c>
      <c r="I5" s="14" t="s">
        <v>3900</v>
      </c>
      <c r="J5" s="14" t="s">
        <v>121</v>
      </c>
      <c r="K5" s="14" t="s">
        <v>52</v>
      </c>
      <c r="L5" s="14" t="s">
        <v>49</v>
      </c>
      <c r="M5" s="14" t="s">
        <v>52</v>
      </c>
      <c r="N5" s="14" t="s">
        <v>52</v>
      </c>
      <c r="O5" s="14" t="s">
        <v>3286</v>
      </c>
      <c r="P5" s="14" t="s">
        <v>54</v>
      </c>
      <c r="Q5" s="14" t="s">
        <v>50</v>
      </c>
      <c r="R5" s="14" t="s">
        <v>3923</v>
      </c>
      <c r="S5" s="14" t="s">
        <v>3923</v>
      </c>
      <c r="T5" s="14" t="s">
        <v>70</v>
      </c>
      <c r="U5" s="14" t="s">
        <v>71</v>
      </c>
      <c r="V5" s="14" t="s">
        <v>3924</v>
      </c>
      <c r="W5" s="14" t="s">
        <v>3925</v>
      </c>
      <c r="X5" s="14" t="s">
        <v>52</v>
      </c>
      <c r="Y5" s="14" t="s">
        <v>74</v>
      </c>
      <c r="Z5" s="14" t="s">
        <v>60</v>
      </c>
      <c r="AA5" s="14" t="s">
        <v>61</v>
      </c>
      <c r="AB5" s="14" t="s">
        <v>3926</v>
      </c>
      <c r="AC5" s="14" t="s">
        <v>1686</v>
      </c>
      <c r="AD5" s="14" t="s">
        <v>64</v>
      </c>
    </row>
    <row r="6" spans="1:30" x14ac:dyDescent="0.25">
      <c r="A6" s="14">
        <v>3926281</v>
      </c>
      <c r="B6" s="14" t="s">
        <v>3927</v>
      </c>
      <c r="C6" s="14" t="s">
        <v>3928</v>
      </c>
      <c r="D6" s="14" t="s">
        <v>1151</v>
      </c>
      <c r="E6" s="14" t="s">
        <v>48</v>
      </c>
      <c r="F6" s="14" t="s">
        <v>49</v>
      </c>
      <c r="G6" s="14" t="s">
        <v>50</v>
      </c>
      <c r="H6" s="14" t="s">
        <v>49</v>
      </c>
      <c r="I6" s="14" t="s">
        <v>3909</v>
      </c>
      <c r="J6" s="14" t="s">
        <v>1511</v>
      </c>
      <c r="K6" s="14" t="s">
        <v>52</v>
      </c>
      <c r="L6" s="14" t="s">
        <v>49</v>
      </c>
      <c r="M6" s="14" t="s">
        <v>52</v>
      </c>
      <c r="N6" s="14" t="s">
        <v>52</v>
      </c>
      <c r="O6" s="14" t="s">
        <v>3929</v>
      </c>
      <c r="P6" s="14" t="s">
        <v>54</v>
      </c>
      <c r="Q6" s="14" t="s">
        <v>50</v>
      </c>
      <c r="R6" s="14" t="s">
        <v>3930</v>
      </c>
      <c r="S6" s="14" t="s">
        <v>3930</v>
      </c>
      <c r="T6" s="14" t="s">
        <v>70</v>
      </c>
      <c r="U6" s="14" t="s">
        <v>71</v>
      </c>
      <c r="V6" s="14" t="s">
        <v>3931</v>
      </c>
      <c r="W6" s="14" t="s">
        <v>3932</v>
      </c>
      <c r="X6" s="14" t="s">
        <v>52</v>
      </c>
      <c r="Y6" s="14" t="s">
        <v>74</v>
      </c>
      <c r="Z6" s="14" t="s">
        <v>60</v>
      </c>
      <c r="AA6" s="14" t="s">
        <v>61</v>
      </c>
      <c r="AB6" s="14" t="s">
        <v>3125</v>
      </c>
      <c r="AC6" s="14" t="s">
        <v>1154</v>
      </c>
      <c r="AD6" s="14" t="s">
        <v>64</v>
      </c>
    </row>
    <row r="7" spans="1:30" x14ac:dyDescent="0.25">
      <c r="A7" s="14">
        <v>3926350</v>
      </c>
      <c r="B7" s="14" t="s">
        <v>3933</v>
      </c>
      <c r="C7" s="14" t="s">
        <v>3934</v>
      </c>
      <c r="D7" s="14" t="s">
        <v>1769</v>
      </c>
      <c r="E7" s="14" t="s">
        <v>99</v>
      </c>
      <c r="F7" s="14" t="s">
        <v>49</v>
      </c>
      <c r="G7" s="14" t="s">
        <v>50</v>
      </c>
      <c r="H7" s="14" t="s">
        <v>49</v>
      </c>
      <c r="I7" s="14" t="s">
        <v>3935</v>
      </c>
      <c r="J7" s="14" t="s">
        <v>567</v>
      </c>
      <c r="K7" s="14" t="s">
        <v>52</v>
      </c>
      <c r="L7" s="14" t="s">
        <v>49</v>
      </c>
      <c r="M7" s="14" t="s">
        <v>52</v>
      </c>
      <c r="N7" s="14" t="s">
        <v>52</v>
      </c>
      <c r="O7" s="14" t="s">
        <v>3119</v>
      </c>
      <c r="P7" s="14" t="s">
        <v>54</v>
      </c>
      <c r="Q7" s="14" t="s">
        <v>50</v>
      </c>
      <c r="R7" s="14" t="s">
        <v>3930</v>
      </c>
      <c r="S7" s="14" t="s">
        <v>3930</v>
      </c>
      <c r="T7" s="14" t="s">
        <v>3936</v>
      </c>
      <c r="U7" s="14" t="s">
        <v>71</v>
      </c>
      <c r="V7" s="14" t="s">
        <v>3937</v>
      </c>
      <c r="W7" s="14" t="s">
        <v>3938</v>
      </c>
      <c r="X7" s="14" t="s">
        <v>52</v>
      </c>
      <c r="Y7" s="14" t="s">
        <v>74</v>
      </c>
      <c r="Z7" s="14" t="s">
        <v>60</v>
      </c>
      <c r="AA7" s="14" t="s">
        <v>61</v>
      </c>
      <c r="AB7" s="14" t="s">
        <v>3939</v>
      </c>
      <c r="AC7" s="14" t="s">
        <v>709</v>
      </c>
      <c r="AD7" s="14" t="s">
        <v>841</v>
      </c>
    </row>
    <row r="8" spans="1:30" x14ac:dyDescent="0.25">
      <c r="A8" s="14">
        <v>3927630</v>
      </c>
      <c r="B8" s="14" t="s">
        <v>3940</v>
      </c>
      <c r="C8" s="14" t="s">
        <v>3941</v>
      </c>
      <c r="D8" s="14" t="s">
        <v>1919</v>
      </c>
      <c r="E8" s="14" t="s">
        <v>99</v>
      </c>
      <c r="F8" s="14" t="s">
        <v>49</v>
      </c>
      <c r="G8" s="14" t="s">
        <v>50</v>
      </c>
      <c r="H8" s="14" t="s">
        <v>49</v>
      </c>
      <c r="I8" s="14" t="s">
        <v>3909</v>
      </c>
      <c r="J8" s="14" t="s">
        <v>2362</v>
      </c>
      <c r="K8" s="14" t="s">
        <v>52</v>
      </c>
      <c r="L8" s="14" t="s">
        <v>49</v>
      </c>
      <c r="M8" s="14" t="s">
        <v>52</v>
      </c>
      <c r="N8" s="14" t="s">
        <v>52</v>
      </c>
      <c r="O8" s="14" t="s">
        <v>3942</v>
      </c>
      <c r="P8" s="14" t="s">
        <v>54</v>
      </c>
      <c r="Q8" s="14" t="s">
        <v>50</v>
      </c>
      <c r="R8" s="14" t="s">
        <v>3887</v>
      </c>
      <c r="S8" s="14" t="s">
        <v>3887</v>
      </c>
      <c r="T8" s="14" t="s">
        <v>2201</v>
      </c>
      <c r="U8" s="14" t="s">
        <v>71</v>
      </c>
      <c r="V8" s="14" t="s">
        <v>3943</v>
      </c>
      <c r="W8" s="14" t="s">
        <v>3944</v>
      </c>
      <c r="X8" s="14" t="s">
        <v>52</v>
      </c>
      <c r="Y8" s="14" t="s">
        <v>74</v>
      </c>
      <c r="Z8" s="14" t="s">
        <v>60</v>
      </c>
      <c r="AA8" s="14" t="s">
        <v>61</v>
      </c>
      <c r="AB8" s="14" t="s">
        <v>3945</v>
      </c>
      <c r="AC8" s="14" t="s">
        <v>3946</v>
      </c>
      <c r="AD8" s="14" t="s">
        <v>64</v>
      </c>
    </row>
    <row r="9" spans="1:30" x14ac:dyDescent="0.25">
      <c r="A9" s="14">
        <v>3927892</v>
      </c>
      <c r="B9" s="14" t="s">
        <v>3947</v>
      </c>
      <c r="C9" s="14" t="s">
        <v>3948</v>
      </c>
      <c r="D9" s="14" t="s">
        <v>230</v>
      </c>
      <c r="E9" s="14" t="s">
        <v>99</v>
      </c>
      <c r="F9" s="14" t="s">
        <v>49</v>
      </c>
      <c r="G9" s="14" t="s">
        <v>50</v>
      </c>
      <c r="H9" s="14" t="s">
        <v>49</v>
      </c>
      <c r="I9" s="14" t="s">
        <v>3909</v>
      </c>
      <c r="J9" s="14" t="s">
        <v>3172</v>
      </c>
      <c r="K9" s="14" t="s">
        <v>52</v>
      </c>
      <c r="L9" s="14" t="s">
        <v>49</v>
      </c>
      <c r="M9" s="14" t="s">
        <v>52</v>
      </c>
      <c r="N9" s="14" t="s">
        <v>52</v>
      </c>
      <c r="O9" s="14" t="s">
        <v>3949</v>
      </c>
      <c r="P9" s="14" t="s">
        <v>54</v>
      </c>
      <c r="Q9" s="14" t="s">
        <v>50</v>
      </c>
      <c r="R9" s="14" t="s">
        <v>3950</v>
      </c>
      <c r="S9" s="14" t="s">
        <v>316</v>
      </c>
      <c r="T9" s="14" t="s">
        <v>52</v>
      </c>
      <c r="U9" s="14" t="s">
        <v>71</v>
      </c>
      <c r="V9" s="14" t="s">
        <v>3951</v>
      </c>
      <c r="W9" s="14" t="s">
        <v>52</v>
      </c>
      <c r="X9" s="14" t="s">
        <v>52</v>
      </c>
      <c r="Y9" s="14" t="s">
        <v>74</v>
      </c>
      <c r="Z9" s="14" t="s">
        <v>60</v>
      </c>
      <c r="AA9" s="14" t="s">
        <v>61</v>
      </c>
      <c r="AB9" s="14" t="s">
        <v>3952</v>
      </c>
      <c r="AC9" s="14" t="s">
        <v>235</v>
      </c>
      <c r="AD9" s="14" t="s">
        <v>64</v>
      </c>
    </row>
    <row r="10" spans="1:30" x14ac:dyDescent="0.25">
      <c r="A10" s="14">
        <v>3928468</v>
      </c>
      <c r="B10" s="14" t="s">
        <v>3953</v>
      </c>
      <c r="C10" s="14" t="s">
        <v>3954</v>
      </c>
      <c r="D10" s="14" t="s">
        <v>3136</v>
      </c>
      <c r="E10" s="14" t="s">
        <v>48</v>
      </c>
      <c r="F10" s="14" t="s">
        <v>49</v>
      </c>
      <c r="G10" s="14" t="s">
        <v>50</v>
      </c>
      <c r="H10" s="14" t="s">
        <v>49</v>
      </c>
      <c r="I10" s="14" t="s">
        <v>3909</v>
      </c>
      <c r="J10" s="14" t="s">
        <v>3677</v>
      </c>
      <c r="K10" s="14" t="s">
        <v>52</v>
      </c>
      <c r="L10" s="14" t="s">
        <v>49</v>
      </c>
      <c r="M10" s="14" t="s">
        <v>52</v>
      </c>
      <c r="N10" s="14" t="s">
        <v>52</v>
      </c>
      <c r="O10" s="14" t="s">
        <v>3424</v>
      </c>
      <c r="P10" s="14" t="s">
        <v>54</v>
      </c>
      <c r="Q10" s="14" t="s">
        <v>50</v>
      </c>
      <c r="R10" s="14" t="s">
        <v>3955</v>
      </c>
      <c r="S10" s="14" t="s">
        <v>316</v>
      </c>
      <c r="T10" s="14" t="s">
        <v>70</v>
      </c>
      <c r="U10" s="14" t="s">
        <v>71</v>
      </c>
      <c r="V10" s="14" t="s">
        <v>3956</v>
      </c>
      <c r="W10" s="14" t="s">
        <v>3957</v>
      </c>
      <c r="X10" s="14" t="s">
        <v>52</v>
      </c>
      <c r="Y10" s="14" t="s">
        <v>3958</v>
      </c>
      <c r="Z10" s="14" t="s">
        <v>60</v>
      </c>
      <c r="AA10" s="14" t="s">
        <v>61</v>
      </c>
      <c r="AB10" s="14" t="s">
        <v>505</v>
      </c>
      <c r="AC10" s="14" t="s">
        <v>1900</v>
      </c>
      <c r="AD10" s="14" t="s">
        <v>64</v>
      </c>
    </row>
    <row r="11" spans="1:30" x14ac:dyDescent="0.25">
      <c r="A11" s="14">
        <v>3929549</v>
      </c>
      <c r="B11" s="14" t="s">
        <v>3959</v>
      </c>
      <c r="C11" s="14" t="s">
        <v>3960</v>
      </c>
      <c r="D11" s="14" t="s">
        <v>878</v>
      </c>
      <c r="E11" s="14" t="s">
        <v>99</v>
      </c>
      <c r="F11" s="14" t="s">
        <v>49</v>
      </c>
      <c r="G11" s="14" t="s">
        <v>50</v>
      </c>
      <c r="H11" s="14" t="s">
        <v>49</v>
      </c>
      <c r="I11" s="14" t="s">
        <v>3909</v>
      </c>
      <c r="J11" s="14" t="s">
        <v>68</v>
      </c>
      <c r="K11" s="14" t="s">
        <v>52</v>
      </c>
      <c r="L11" s="14" t="s">
        <v>49</v>
      </c>
      <c r="M11" s="14" t="s">
        <v>52</v>
      </c>
      <c r="N11" s="14" t="s">
        <v>52</v>
      </c>
      <c r="O11" s="14" t="s">
        <v>1289</v>
      </c>
      <c r="P11" s="14" t="s">
        <v>54</v>
      </c>
      <c r="Q11" s="14" t="s">
        <v>50</v>
      </c>
      <c r="R11" s="14" t="s">
        <v>3888</v>
      </c>
      <c r="S11" s="14" t="s">
        <v>3888</v>
      </c>
      <c r="T11" s="14" t="s">
        <v>90</v>
      </c>
      <c r="U11" s="14" t="s">
        <v>71</v>
      </c>
      <c r="V11" s="14" t="s">
        <v>3961</v>
      </c>
      <c r="W11" s="14" t="s">
        <v>3962</v>
      </c>
      <c r="X11" s="14" t="s">
        <v>52</v>
      </c>
      <c r="Y11" s="14" t="s">
        <v>74</v>
      </c>
      <c r="Z11" s="14" t="s">
        <v>60</v>
      </c>
      <c r="AA11" s="14" t="s">
        <v>61</v>
      </c>
      <c r="AB11" s="14" t="s">
        <v>3963</v>
      </c>
      <c r="AC11" s="14" t="s">
        <v>1417</v>
      </c>
      <c r="AD11" s="14" t="s">
        <v>64</v>
      </c>
    </row>
    <row r="12" spans="1:30" x14ac:dyDescent="0.25">
      <c r="A12" s="14">
        <v>3930937</v>
      </c>
      <c r="B12" s="14" t="s">
        <v>3964</v>
      </c>
      <c r="C12" s="14" t="s">
        <v>3965</v>
      </c>
      <c r="D12" s="14" t="s">
        <v>861</v>
      </c>
      <c r="E12" s="14" t="s">
        <v>99</v>
      </c>
      <c r="F12" s="14" t="s">
        <v>49</v>
      </c>
      <c r="G12" s="14" t="s">
        <v>50</v>
      </c>
      <c r="H12" s="14" t="s">
        <v>49</v>
      </c>
      <c r="I12" s="14" t="s">
        <v>3966</v>
      </c>
      <c r="J12" s="14" t="s">
        <v>100</v>
      </c>
      <c r="K12" s="14" t="s">
        <v>52</v>
      </c>
      <c r="L12" s="14" t="s">
        <v>49</v>
      </c>
      <c r="M12" s="14" t="s">
        <v>52</v>
      </c>
      <c r="N12" s="14" t="s">
        <v>52</v>
      </c>
      <c r="O12" s="14" t="s">
        <v>2187</v>
      </c>
      <c r="P12" s="14" t="s">
        <v>54</v>
      </c>
      <c r="Q12" s="14" t="s">
        <v>50</v>
      </c>
      <c r="R12" s="14" t="s">
        <v>3967</v>
      </c>
      <c r="S12" s="14" t="s">
        <v>3967</v>
      </c>
      <c r="T12" s="14" t="s">
        <v>112</v>
      </c>
      <c r="U12" s="14" t="s">
        <v>71</v>
      </c>
      <c r="V12" s="14" t="s">
        <v>3968</v>
      </c>
      <c r="W12" s="14" t="s">
        <v>3969</v>
      </c>
      <c r="X12" s="14" t="s">
        <v>52</v>
      </c>
      <c r="Y12" s="14" t="s">
        <v>74</v>
      </c>
      <c r="Z12" s="14" t="s">
        <v>60</v>
      </c>
      <c r="AA12" s="14" t="s">
        <v>61</v>
      </c>
      <c r="AB12" s="14" t="s">
        <v>1481</v>
      </c>
      <c r="AC12" s="14" t="s">
        <v>867</v>
      </c>
      <c r="AD12" s="14" t="s">
        <v>64</v>
      </c>
    </row>
    <row r="13" spans="1:30" x14ac:dyDescent="0.25">
      <c r="A13" s="14">
        <v>3930945</v>
      </c>
      <c r="B13" s="14" t="s">
        <v>3970</v>
      </c>
      <c r="C13" s="14" t="s">
        <v>3971</v>
      </c>
      <c r="D13" s="14" t="s">
        <v>442</v>
      </c>
      <c r="E13" s="14" t="s">
        <v>48</v>
      </c>
      <c r="F13" s="14" t="s">
        <v>49</v>
      </c>
      <c r="G13" s="14" t="s">
        <v>50</v>
      </c>
      <c r="H13" s="14" t="s">
        <v>49</v>
      </c>
      <c r="I13" s="14" t="s">
        <v>3900</v>
      </c>
      <c r="J13" s="14" t="s">
        <v>51</v>
      </c>
      <c r="K13" s="14" t="s">
        <v>52</v>
      </c>
      <c r="L13" s="14" t="s">
        <v>49</v>
      </c>
      <c r="M13" s="14" t="s">
        <v>52</v>
      </c>
      <c r="N13" s="14" t="s">
        <v>52</v>
      </c>
      <c r="O13" s="14" t="s">
        <v>3972</v>
      </c>
      <c r="P13" s="14" t="s">
        <v>54</v>
      </c>
      <c r="Q13" s="14" t="s">
        <v>50</v>
      </c>
      <c r="R13" s="14" t="s">
        <v>3967</v>
      </c>
      <c r="S13" s="14" t="s">
        <v>3967</v>
      </c>
      <c r="T13" s="14" t="s">
        <v>90</v>
      </c>
      <c r="U13" s="14" t="s">
        <v>71</v>
      </c>
      <c r="V13" s="14" t="s">
        <v>3973</v>
      </c>
      <c r="W13" s="14" t="s">
        <v>3974</v>
      </c>
      <c r="X13" s="14" t="s">
        <v>52</v>
      </c>
      <c r="Y13" s="14" t="s">
        <v>74</v>
      </c>
      <c r="Z13" s="14" t="s">
        <v>60</v>
      </c>
      <c r="AA13" s="14" t="s">
        <v>61</v>
      </c>
      <c r="AB13" s="14" t="s">
        <v>3975</v>
      </c>
      <c r="AC13" s="14" t="s">
        <v>736</v>
      </c>
      <c r="AD13" s="14" t="s">
        <v>64</v>
      </c>
    </row>
    <row r="14" spans="1:30" x14ac:dyDescent="0.25">
      <c r="A14" s="14">
        <v>3938298</v>
      </c>
      <c r="B14" s="14" t="s">
        <v>3976</v>
      </c>
      <c r="C14" s="14" t="s">
        <v>3977</v>
      </c>
      <c r="D14" s="14" t="s">
        <v>1894</v>
      </c>
      <c r="E14" s="14" t="s">
        <v>99</v>
      </c>
      <c r="F14" s="14" t="s">
        <v>49</v>
      </c>
      <c r="G14" s="14" t="s">
        <v>50</v>
      </c>
      <c r="H14" s="14" t="s">
        <v>49</v>
      </c>
      <c r="I14" s="14" t="s">
        <v>3966</v>
      </c>
      <c r="J14" s="14" t="s">
        <v>130</v>
      </c>
      <c r="K14" s="14" t="s">
        <v>52</v>
      </c>
      <c r="L14" s="14" t="s">
        <v>49</v>
      </c>
      <c r="M14" s="14" t="s">
        <v>52</v>
      </c>
      <c r="N14" s="14" t="s">
        <v>52</v>
      </c>
      <c r="O14" s="14" t="s">
        <v>3978</v>
      </c>
      <c r="P14" s="14" t="s">
        <v>54</v>
      </c>
      <c r="Q14" s="14" t="s">
        <v>50</v>
      </c>
      <c r="R14" s="14" t="s">
        <v>3979</v>
      </c>
      <c r="S14" s="14" t="s">
        <v>3979</v>
      </c>
      <c r="T14" s="14" t="s">
        <v>1253</v>
      </c>
      <c r="U14" s="14" t="s">
        <v>71</v>
      </c>
      <c r="V14" s="14" t="s">
        <v>3980</v>
      </c>
      <c r="W14" s="14" t="s">
        <v>3981</v>
      </c>
      <c r="X14" s="14" t="s">
        <v>52</v>
      </c>
      <c r="Y14" s="14" t="s">
        <v>74</v>
      </c>
      <c r="Z14" s="14" t="s">
        <v>60</v>
      </c>
      <c r="AA14" s="14" t="s">
        <v>61</v>
      </c>
      <c r="AB14" s="14" t="s">
        <v>1434</v>
      </c>
      <c r="AC14" s="14" t="s">
        <v>1900</v>
      </c>
      <c r="AD14" s="14" t="s">
        <v>64</v>
      </c>
    </row>
    <row r="15" spans="1:30" x14ac:dyDescent="0.25">
      <c r="A15" s="14">
        <v>3941780</v>
      </c>
      <c r="B15" s="14" t="s">
        <v>3982</v>
      </c>
      <c r="C15" s="14" t="s">
        <v>3983</v>
      </c>
      <c r="D15" s="14" t="s">
        <v>3984</v>
      </c>
      <c r="E15" s="14" t="s">
        <v>48</v>
      </c>
      <c r="F15" s="14" t="s">
        <v>49</v>
      </c>
      <c r="G15" s="14" t="s">
        <v>50</v>
      </c>
      <c r="H15" s="14" t="s">
        <v>49</v>
      </c>
      <c r="I15" s="14" t="s">
        <v>3909</v>
      </c>
      <c r="J15" s="14" t="s">
        <v>1055</v>
      </c>
      <c r="K15" s="14" t="s">
        <v>52</v>
      </c>
      <c r="L15" s="14" t="s">
        <v>49</v>
      </c>
      <c r="M15" s="14" t="s">
        <v>52</v>
      </c>
      <c r="N15" s="14" t="s">
        <v>52</v>
      </c>
      <c r="O15" s="14" t="s">
        <v>3985</v>
      </c>
      <c r="P15" s="14" t="s">
        <v>54</v>
      </c>
      <c r="Q15" s="14" t="s">
        <v>50</v>
      </c>
      <c r="R15" s="14" t="s">
        <v>3986</v>
      </c>
      <c r="S15" s="14" t="s">
        <v>3986</v>
      </c>
      <c r="T15" s="14" t="s">
        <v>3987</v>
      </c>
      <c r="U15" s="14" t="s">
        <v>71</v>
      </c>
      <c r="V15" s="14" t="s">
        <v>3988</v>
      </c>
      <c r="W15" s="14" t="s">
        <v>3989</v>
      </c>
      <c r="X15" s="14" t="s">
        <v>52</v>
      </c>
      <c r="Y15" s="14" t="s">
        <v>74</v>
      </c>
      <c r="Z15" s="14" t="s">
        <v>60</v>
      </c>
      <c r="AA15" s="14" t="s">
        <v>61</v>
      </c>
      <c r="AB15" s="14" t="s">
        <v>3990</v>
      </c>
      <c r="AC15" s="14" t="s">
        <v>3991</v>
      </c>
      <c r="AD15" s="14" t="s">
        <v>64</v>
      </c>
    </row>
    <row r="16" spans="1:30" x14ac:dyDescent="0.25">
      <c r="A16" s="14">
        <v>3941831</v>
      </c>
      <c r="B16" s="14" t="s">
        <v>3992</v>
      </c>
      <c r="C16" s="14" t="s">
        <v>3993</v>
      </c>
      <c r="D16" s="14" t="s">
        <v>3994</v>
      </c>
      <c r="E16" s="14" t="s">
        <v>99</v>
      </c>
      <c r="F16" s="14" t="s">
        <v>49</v>
      </c>
      <c r="G16" s="14" t="s">
        <v>50</v>
      </c>
      <c r="H16" s="14" t="s">
        <v>49</v>
      </c>
      <c r="I16" s="14" t="s">
        <v>3966</v>
      </c>
      <c r="J16" s="14" t="s">
        <v>130</v>
      </c>
      <c r="K16" s="14" t="s">
        <v>52</v>
      </c>
      <c r="L16" s="14" t="s">
        <v>49</v>
      </c>
      <c r="M16" s="14" t="s">
        <v>52</v>
      </c>
      <c r="N16" s="14" t="s">
        <v>52</v>
      </c>
      <c r="O16" s="14" t="s">
        <v>3995</v>
      </c>
      <c r="P16" s="14" t="s">
        <v>54</v>
      </c>
      <c r="Q16" s="14" t="s">
        <v>50</v>
      </c>
      <c r="R16" s="14" t="s">
        <v>3986</v>
      </c>
      <c r="S16" s="14" t="s">
        <v>3986</v>
      </c>
      <c r="T16" s="14" t="s">
        <v>2900</v>
      </c>
      <c r="U16" s="14" t="s">
        <v>71</v>
      </c>
      <c r="V16" s="14" t="s">
        <v>3996</v>
      </c>
      <c r="W16" s="14" t="s">
        <v>3997</v>
      </c>
      <c r="X16" s="14" t="s">
        <v>52</v>
      </c>
      <c r="Y16" s="14" t="s">
        <v>74</v>
      </c>
      <c r="Z16" s="14" t="s">
        <v>60</v>
      </c>
      <c r="AA16" s="14" t="s">
        <v>61</v>
      </c>
      <c r="AB16" s="14" t="s">
        <v>3998</v>
      </c>
      <c r="AC16" s="14" t="s">
        <v>1635</v>
      </c>
      <c r="AD16" s="14" t="s">
        <v>64</v>
      </c>
    </row>
    <row r="17" spans="1:30" x14ac:dyDescent="0.25">
      <c r="A17" s="14">
        <v>3946784</v>
      </c>
      <c r="B17" s="14" t="s">
        <v>3999</v>
      </c>
      <c r="C17" s="14" t="s">
        <v>4000</v>
      </c>
      <c r="D17" s="14" t="s">
        <v>79</v>
      </c>
      <c r="E17" s="14" t="s">
        <v>48</v>
      </c>
      <c r="F17" s="14" t="s">
        <v>49</v>
      </c>
      <c r="G17" s="14" t="s">
        <v>50</v>
      </c>
      <c r="H17" s="14" t="s">
        <v>49</v>
      </c>
      <c r="I17" s="14" t="s">
        <v>3900</v>
      </c>
      <c r="J17" s="14" t="s">
        <v>121</v>
      </c>
      <c r="K17" s="14" t="s">
        <v>52</v>
      </c>
      <c r="L17" s="14" t="s">
        <v>49</v>
      </c>
      <c r="M17" s="14" t="s">
        <v>52</v>
      </c>
      <c r="N17" s="14" t="s">
        <v>52</v>
      </c>
      <c r="O17" s="14" t="s">
        <v>3709</v>
      </c>
      <c r="P17" s="14" t="s">
        <v>54</v>
      </c>
      <c r="Q17" s="14" t="s">
        <v>50</v>
      </c>
      <c r="R17" s="14" t="s">
        <v>4001</v>
      </c>
      <c r="S17" s="14" t="s">
        <v>4001</v>
      </c>
      <c r="T17" s="14" t="s">
        <v>81</v>
      </c>
      <c r="U17" s="14" t="s">
        <v>71</v>
      </c>
      <c r="V17" s="14" t="s">
        <v>4002</v>
      </c>
      <c r="W17" s="14" t="s">
        <v>4003</v>
      </c>
      <c r="X17" s="14" t="s">
        <v>52</v>
      </c>
      <c r="Y17" s="14" t="s">
        <v>74</v>
      </c>
      <c r="Z17" s="14" t="s">
        <v>60</v>
      </c>
      <c r="AA17" s="14" t="s">
        <v>61</v>
      </c>
      <c r="AB17" s="14" t="s">
        <v>3831</v>
      </c>
      <c r="AC17" s="14" t="s">
        <v>85</v>
      </c>
      <c r="AD17" s="14" t="s">
        <v>64</v>
      </c>
    </row>
    <row r="18" spans="1:30" x14ac:dyDescent="0.25">
      <c r="A18" s="14">
        <v>3947678</v>
      </c>
      <c r="B18" s="14" t="s">
        <v>4004</v>
      </c>
      <c r="C18" s="14" t="s">
        <v>4005</v>
      </c>
      <c r="D18" s="14" t="s">
        <v>1954</v>
      </c>
      <c r="E18" s="14" t="s">
        <v>99</v>
      </c>
      <c r="F18" s="14" t="s">
        <v>49</v>
      </c>
      <c r="G18" s="14" t="s">
        <v>50</v>
      </c>
      <c r="H18" s="14" t="s">
        <v>49</v>
      </c>
      <c r="I18" s="14" t="s">
        <v>3966</v>
      </c>
      <c r="J18" s="14" t="s">
        <v>130</v>
      </c>
      <c r="K18" s="14" t="s">
        <v>52</v>
      </c>
      <c r="L18" s="14" t="s">
        <v>49</v>
      </c>
      <c r="M18" s="14" t="s">
        <v>52</v>
      </c>
      <c r="N18" s="14" t="s">
        <v>52</v>
      </c>
      <c r="O18" s="14" t="s">
        <v>641</v>
      </c>
      <c r="P18" s="14" t="s">
        <v>54</v>
      </c>
      <c r="Q18" s="14" t="s">
        <v>50</v>
      </c>
      <c r="R18" s="14" t="s">
        <v>4006</v>
      </c>
      <c r="S18" s="14" t="s">
        <v>4006</v>
      </c>
      <c r="T18" s="14" t="s">
        <v>90</v>
      </c>
      <c r="U18" s="14" t="s">
        <v>71</v>
      </c>
      <c r="V18" s="14" t="s">
        <v>4007</v>
      </c>
      <c r="W18" s="14" t="s">
        <v>4008</v>
      </c>
      <c r="X18" s="14" t="s">
        <v>52</v>
      </c>
      <c r="Y18" s="14" t="s">
        <v>74</v>
      </c>
      <c r="Z18" s="14" t="s">
        <v>60</v>
      </c>
      <c r="AA18" s="14" t="s">
        <v>61</v>
      </c>
      <c r="AB18" s="14" t="s">
        <v>4009</v>
      </c>
      <c r="AC18" s="14" t="s">
        <v>1955</v>
      </c>
      <c r="AD18" s="14" t="s">
        <v>64</v>
      </c>
    </row>
    <row r="19" spans="1:30" x14ac:dyDescent="0.25">
      <c r="A19" s="14">
        <v>3949237</v>
      </c>
      <c r="B19" s="14" t="s">
        <v>4010</v>
      </c>
      <c r="C19" s="14" t="s">
        <v>4011</v>
      </c>
      <c r="D19" s="14" t="s">
        <v>1344</v>
      </c>
      <c r="E19" s="14" t="s">
        <v>99</v>
      </c>
      <c r="F19" s="14" t="s">
        <v>49</v>
      </c>
      <c r="G19" s="14" t="s">
        <v>50</v>
      </c>
      <c r="H19" s="14" t="s">
        <v>49</v>
      </c>
      <c r="I19" s="14" t="s">
        <v>3909</v>
      </c>
      <c r="J19" s="14" t="s">
        <v>1511</v>
      </c>
      <c r="K19" s="14" t="s">
        <v>52</v>
      </c>
      <c r="L19" s="14" t="s">
        <v>49</v>
      </c>
      <c r="M19" s="14" t="s">
        <v>52</v>
      </c>
      <c r="N19" s="14" t="s">
        <v>52</v>
      </c>
      <c r="O19" s="14" t="s">
        <v>2207</v>
      </c>
      <c r="P19" s="14" t="s">
        <v>54</v>
      </c>
      <c r="Q19" s="14" t="s">
        <v>50</v>
      </c>
      <c r="R19" s="14" t="s">
        <v>4012</v>
      </c>
      <c r="S19" s="14" t="s">
        <v>4012</v>
      </c>
      <c r="T19" s="14" t="s">
        <v>1639</v>
      </c>
      <c r="U19" s="14" t="s">
        <v>71</v>
      </c>
      <c r="V19" s="14" t="s">
        <v>4013</v>
      </c>
      <c r="W19" s="14" t="s">
        <v>4014</v>
      </c>
      <c r="X19" s="14" t="s">
        <v>52</v>
      </c>
      <c r="Y19" s="14" t="s">
        <v>74</v>
      </c>
      <c r="Z19" s="14" t="s">
        <v>60</v>
      </c>
      <c r="AA19" s="14" t="s">
        <v>61</v>
      </c>
      <c r="AB19" s="14" t="s">
        <v>4015</v>
      </c>
      <c r="AC19" s="14" t="s">
        <v>1351</v>
      </c>
      <c r="AD19" s="14" t="s">
        <v>64</v>
      </c>
    </row>
    <row r="20" spans="1:30" x14ac:dyDescent="0.25">
      <c r="A20" s="14">
        <v>3950723</v>
      </c>
      <c r="B20" s="14" t="s">
        <v>4016</v>
      </c>
      <c r="C20" s="14" t="s">
        <v>4017</v>
      </c>
      <c r="D20" s="14" t="s">
        <v>4018</v>
      </c>
      <c r="E20" s="14" t="s">
        <v>99</v>
      </c>
      <c r="F20" s="14" t="s">
        <v>49</v>
      </c>
      <c r="G20" s="14" t="s">
        <v>50</v>
      </c>
      <c r="H20" s="14" t="s">
        <v>49</v>
      </c>
      <c r="I20" s="14" t="s">
        <v>3900</v>
      </c>
      <c r="J20" s="14" t="s">
        <v>121</v>
      </c>
      <c r="K20" s="14" t="s">
        <v>52</v>
      </c>
      <c r="L20" s="14" t="s">
        <v>49</v>
      </c>
      <c r="M20" s="14" t="s">
        <v>52</v>
      </c>
      <c r="N20" s="14" t="s">
        <v>52</v>
      </c>
      <c r="O20" s="14" t="s">
        <v>4019</v>
      </c>
      <c r="P20" s="14" t="s">
        <v>54</v>
      </c>
      <c r="Q20" s="14" t="s">
        <v>50</v>
      </c>
      <c r="R20" s="14" t="s">
        <v>4020</v>
      </c>
      <c r="S20" s="14" t="s">
        <v>4020</v>
      </c>
      <c r="T20" s="14" t="s">
        <v>4021</v>
      </c>
      <c r="U20" s="14" t="s">
        <v>71</v>
      </c>
      <c r="V20" s="14" t="s">
        <v>4022</v>
      </c>
      <c r="W20" s="14" t="s">
        <v>4023</v>
      </c>
      <c r="X20" s="14" t="s">
        <v>52</v>
      </c>
      <c r="Y20" s="14" t="s">
        <v>74</v>
      </c>
      <c r="Z20" s="14" t="s">
        <v>60</v>
      </c>
      <c r="AA20" s="14" t="s">
        <v>61</v>
      </c>
      <c r="AB20" s="14" t="s">
        <v>4024</v>
      </c>
      <c r="AC20" s="14" t="s">
        <v>4025</v>
      </c>
      <c r="AD20" s="14" t="s">
        <v>64</v>
      </c>
    </row>
    <row r="21" spans="1:30" x14ac:dyDescent="0.25">
      <c r="A21" s="14">
        <v>3952213</v>
      </c>
      <c r="B21" s="14" t="s">
        <v>4026</v>
      </c>
      <c r="C21" s="14" t="s">
        <v>4027</v>
      </c>
      <c r="D21" s="14" t="s">
        <v>744</v>
      </c>
      <c r="E21" s="14" t="s">
        <v>48</v>
      </c>
      <c r="F21" s="14" t="s">
        <v>49</v>
      </c>
      <c r="G21" s="14" t="s">
        <v>50</v>
      </c>
      <c r="H21" s="14" t="s">
        <v>49</v>
      </c>
      <c r="I21" s="14" t="s">
        <v>3909</v>
      </c>
      <c r="J21" s="14" t="s">
        <v>2362</v>
      </c>
      <c r="K21" s="14" t="s">
        <v>52</v>
      </c>
      <c r="L21" s="14" t="s">
        <v>49</v>
      </c>
      <c r="M21" s="14" t="s">
        <v>52</v>
      </c>
      <c r="N21" s="14" t="s">
        <v>52</v>
      </c>
      <c r="O21" s="14" t="s">
        <v>4028</v>
      </c>
      <c r="P21" s="14" t="s">
        <v>54</v>
      </c>
      <c r="Q21" s="14" t="s">
        <v>50</v>
      </c>
      <c r="R21" s="14" t="s">
        <v>4029</v>
      </c>
      <c r="S21" s="14" t="s">
        <v>4029</v>
      </c>
      <c r="T21" s="14" t="s">
        <v>4030</v>
      </c>
      <c r="U21" s="14" t="s">
        <v>71</v>
      </c>
      <c r="V21" s="14" t="s">
        <v>4031</v>
      </c>
      <c r="W21" s="14" t="s">
        <v>4032</v>
      </c>
      <c r="X21" s="14" t="s">
        <v>52</v>
      </c>
      <c r="Y21" s="14" t="s">
        <v>74</v>
      </c>
      <c r="Z21" s="14" t="s">
        <v>60</v>
      </c>
      <c r="AA21" s="14" t="s">
        <v>61</v>
      </c>
      <c r="AB21" s="14" t="s">
        <v>4033</v>
      </c>
      <c r="AC21" s="14" t="s">
        <v>4034</v>
      </c>
      <c r="AD21" s="14" t="s">
        <v>64</v>
      </c>
    </row>
    <row r="22" spans="1:30" x14ac:dyDescent="0.25">
      <c r="A22" s="14">
        <v>3953457</v>
      </c>
      <c r="B22" s="14" t="s">
        <v>4035</v>
      </c>
      <c r="C22" s="14" t="s">
        <v>4036</v>
      </c>
      <c r="D22" s="14" t="s">
        <v>1178</v>
      </c>
      <c r="E22" s="14" t="s">
        <v>48</v>
      </c>
      <c r="F22" s="14" t="s">
        <v>49</v>
      </c>
      <c r="G22" s="14" t="s">
        <v>50</v>
      </c>
      <c r="H22" s="14" t="s">
        <v>49</v>
      </c>
      <c r="I22" s="14" t="s">
        <v>3966</v>
      </c>
      <c r="J22" s="14" t="s">
        <v>145</v>
      </c>
      <c r="K22" s="14" t="s">
        <v>52</v>
      </c>
      <c r="L22" s="14" t="s">
        <v>49</v>
      </c>
      <c r="M22" s="14" t="s">
        <v>52</v>
      </c>
      <c r="N22" s="14" t="s">
        <v>52</v>
      </c>
      <c r="O22" s="14" t="s">
        <v>4037</v>
      </c>
      <c r="P22" s="14" t="s">
        <v>54</v>
      </c>
      <c r="Q22" s="14" t="s">
        <v>50</v>
      </c>
      <c r="R22" s="14" t="s">
        <v>4038</v>
      </c>
      <c r="S22" s="14" t="s">
        <v>4038</v>
      </c>
      <c r="T22" s="14" t="s">
        <v>70</v>
      </c>
      <c r="U22" s="14" t="s">
        <v>71</v>
      </c>
      <c r="V22" s="14" t="s">
        <v>4039</v>
      </c>
      <c r="W22" s="14" t="s">
        <v>4040</v>
      </c>
      <c r="X22" s="14" t="s">
        <v>52</v>
      </c>
      <c r="Y22" s="14" t="s">
        <v>4041</v>
      </c>
      <c r="Z22" s="14" t="s">
        <v>60</v>
      </c>
      <c r="AA22" s="14" t="s">
        <v>61</v>
      </c>
      <c r="AB22" s="14" t="s">
        <v>4042</v>
      </c>
      <c r="AC22" s="14" t="s">
        <v>1183</v>
      </c>
      <c r="AD22" s="14" t="s">
        <v>64</v>
      </c>
    </row>
    <row r="23" spans="1:30" x14ac:dyDescent="0.25">
      <c r="A23" s="14">
        <v>3955254</v>
      </c>
      <c r="B23" s="14" t="s">
        <v>4043</v>
      </c>
      <c r="C23" s="14" t="s">
        <v>3047</v>
      </c>
      <c r="D23" s="14" t="s">
        <v>88</v>
      </c>
      <c r="E23" s="14" t="s">
        <v>99</v>
      </c>
      <c r="F23" s="14" t="s">
        <v>49</v>
      </c>
      <c r="G23" s="14" t="s">
        <v>50</v>
      </c>
      <c r="H23" s="14" t="s">
        <v>49</v>
      </c>
      <c r="I23" s="14" t="s">
        <v>3935</v>
      </c>
      <c r="J23" s="14" t="s">
        <v>309</v>
      </c>
      <c r="K23" s="14" t="s">
        <v>52</v>
      </c>
      <c r="L23" s="14" t="s">
        <v>49</v>
      </c>
      <c r="M23" s="14" t="s">
        <v>52</v>
      </c>
      <c r="N23" s="14" t="s">
        <v>52</v>
      </c>
      <c r="O23" s="14" t="s">
        <v>4044</v>
      </c>
      <c r="P23" s="14" t="s">
        <v>54</v>
      </c>
      <c r="Q23" s="14" t="s">
        <v>50</v>
      </c>
      <c r="R23" s="14" t="s">
        <v>4045</v>
      </c>
      <c r="S23" s="14" t="s">
        <v>4045</v>
      </c>
      <c r="T23" s="14" t="s">
        <v>90</v>
      </c>
      <c r="U23" s="14" t="s">
        <v>71</v>
      </c>
      <c r="V23" s="14" t="s">
        <v>4046</v>
      </c>
      <c r="W23" s="14" t="s">
        <v>4047</v>
      </c>
      <c r="X23" s="14" t="s">
        <v>52</v>
      </c>
      <c r="Y23" s="14" t="s">
        <v>74</v>
      </c>
      <c r="Z23" s="14" t="s">
        <v>60</v>
      </c>
      <c r="AA23" s="14" t="s">
        <v>61</v>
      </c>
      <c r="AB23" s="14" t="s">
        <v>3048</v>
      </c>
      <c r="AC23" s="14" t="s">
        <v>95</v>
      </c>
      <c r="AD23" s="14" t="s">
        <v>64</v>
      </c>
    </row>
    <row r="24" spans="1:30" x14ac:dyDescent="0.25">
      <c r="A24" s="14">
        <v>3955391</v>
      </c>
      <c r="B24" s="14" t="s">
        <v>4048</v>
      </c>
      <c r="C24" s="14" t="s">
        <v>4049</v>
      </c>
      <c r="D24" s="14" t="s">
        <v>4050</v>
      </c>
      <c r="E24" s="14" t="s">
        <v>99</v>
      </c>
      <c r="F24" s="14" t="s">
        <v>49</v>
      </c>
      <c r="G24" s="14" t="s">
        <v>50</v>
      </c>
      <c r="H24" s="14" t="s">
        <v>49</v>
      </c>
      <c r="I24" s="14" t="s">
        <v>3900</v>
      </c>
      <c r="J24" s="14" t="s">
        <v>51</v>
      </c>
      <c r="K24" s="14" t="s">
        <v>52</v>
      </c>
      <c r="L24" s="14" t="s">
        <v>49</v>
      </c>
      <c r="M24" s="14" t="s">
        <v>52</v>
      </c>
      <c r="N24" s="14" t="s">
        <v>52</v>
      </c>
      <c r="O24" s="14" t="s">
        <v>4051</v>
      </c>
      <c r="P24" s="14" t="s">
        <v>54</v>
      </c>
      <c r="Q24" s="14" t="s">
        <v>50</v>
      </c>
      <c r="R24" s="14" t="s">
        <v>4045</v>
      </c>
      <c r="S24" s="14" t="s">
        <v>4045</v>
      </c>
      <c r="T24" s="14" t="s">
        <v>90</v>
      </c>
      <c r="U24" s="14" t="s">
        <v>71</v>
      </c>
      <c r="V24" s="14" t="s">
        <v>4052</v>
      </c>
      <c r="W24" s="14" t="s">
        <v>4053</v>
      </c>
      <c r="X24" s="14" t="s">
        <v>52</v>
      </c>
      <c r="Y24" s="14" t="s">
        <v>74</v>
      </c>
      <c r="Z24" s="14" t="s">
        <v>60</v>
      </c>
      <c r="AA24" s="14" t="s">
        <v>61</v>
      </c>
      <c r="AB24" s="14" t="s">
        <v>4054</v>
      </c>
      <c r="AC24" s="14" t="s">
        <v>217</v>
      </c>
      <c r="AD24" s="14" t="s">
        <v>64</v>
      </c>
    </row>
    <row r="25" spans="1:30" x14ac:dyDescent="0.25">
      <c r="A25" s="14">
        <v>3955609</v>
      </c>
      <c r="B25" s="14" t="s">
        <v>4055</v>
      </c>
      <c r="C25" s="14" t="s">
        <v>2507</v>
      </c>
      <c r="D25" s="14" t="s">
        <v>289</v>
      </c>
      <c r="E25" s="14" t="s">
        <v>48</v>
      </c>
      <c r="F25" s="14" t="s">
        <v>49</v>
      </c>
      <c r="G25" s="14" t="s">
        <v>50</v>
      </c>
      <c r="H25" s="14" t="s">
        <v>49</v>
      </c>
      <c r="I25" s="14" t="s">
        <v>3909</v>
      </c>
      <c r="J25" s="14" t="s">
        <v>3677</v>
      </c>
      <c r="K25" s="14" t="s">
        <v>52</v>
      </c>
      <c r="L25" s="14" t="s">
        <v>49</v>
      </c>
      <c r="M25" s="14" t="s">
        <v>52</v>
      </c>
      <c r="N25" s="14" t="s">
        <v>52</v>
      </c>
      <c r="O25" s="14" t="s">
        <v>4056</v>
      </c>
      <c r="P25" s="14" t="s">
        <v>54</v>
      </c>
      <c r="Q25" s="14" t="s">
        <v>50</v>
      </c>
      <c r="R25" s="14" t="s">
        <v>4045</v>
      </c>
      <c r="S25" s="14" t="s">
        <v>4045</v>
      </c>
      <c r="T25" s="14" t="s">
        <v>112</v>
      </c>
      <c r="U25" s="14" t="s">
        <v>71</v>
      </c>
      <c r="V25" s="14" t="s">
        <v>4057</v>
      </c>
      <c r="W25" s="14" t="s">
        <v>4058</v>
      </c>
      <c r="X25" s="14" t="s">
        <v>52</v>
      </c>
      <c r="Y25" s="14" t="s">
        <v>74</v>
      </c>
      <c r="Z25" s="14" t="s">
        <v>60</v>
      </c>
      <c r="AA25" s="14" t="s">
        <v>61</v>
      </c>
      <c r="AB25" s="14" t="s">
        <v>2508</v>
      </c>
      <c r="AC25" s="14" t="s">
        <v>290</v>
      </c>
      <c r="AD25" s="14" t="s">
        <v>64</v>
      </c>
    </row>
    <row r="26" spans="1:30" x14ac:dyDescent="0.25">
      <c r="A26" s="14">
        <v>3956783</v>
      </c>
      <c r="B26" s="14" t="s">
        <v>4059</v>
      </c>
      <c r="C26" s="14" t="s">
        <v>4060</v>
      </c>
      <c r="D26" s="14" t="s">
        <v>1382</v>
      </c>
      <c r="E26" s="14" t="s">
        <v>48</v>
      </c>
      <c r="F26" s="14" t="s">
        <v>49</v>
      </c>
      <c r="G26" s="14" t="s">
        <v>50</v>
      </c>
      <c r="H26" s="14" t="s">
        <v>49</v>
      </c>
      <c r="I26" s="14" t="s">
        <v>3900</v>
      </c>
      <c r="J26" s="14" t="s">
        <v>51</v>
      </c>
      <c r="K26" s="14" t="s">
        <v>52</v>
      </c>
      <c r="L26" s="14" t="s">
        <v>49</v>
      </c>
      <c r="M26" s="14" t="s">
        <v>52</v>
      </c>
      <c r="N26" s="14" t="s">
        <v>52</v>
      </c>
      <c r="O26" s="14" t="s">
        <v>2975</v>
      </c>
      <c r="P26" s="14" t="s">
        <v>54</v>
      </c>
      <c r="Q26" s="14" t="s">
        <v>50</v>
      </c>
      <c r="R26" s="14" t="s">
        <v>4061</v>
      </c>
      <c r="S26" s="14" t="s">
        <v>4061</v>
      </c>
      <c r="T26" s="14" t="s">
        <v>90</v>
      </c>
      <c r="U26" s="14" t="s">
        <v>71</v>
      </c>
      <c r="V26" s="14" t="s">
        <v>4062</v>
      </c>
      <c r="W26" s="14" t="s">
        <v>4063</v>
      </c>
      <c r="X26" s="14" t="s">
        <v>52</v>
      </c>
      <c r="Y26" s="14" t="s">
        <v>74</v>
      </c>
      <c r="Z26" s="14" t="s">
        <v>60</v>
      </c>
      <c r="AA26" s="14" t="s">
        <v>61</v>
      </c>
      <c r="AB26" s="14" t="s">
        <v>4064</v>
      </c>
      <c r="AC26" s="14" t="s">
        <v>4065</v>
      </c>
      <c r="AD26" s="14" t="s">
        <v>64</v>
      </c>
    </row>
    <row r="27" spans="1:30" x14ac:dyDescent="0.25">
      <c r="A27" s="14">
        <v>3957066</v>
      </c>
      <c r="B27" s="14" t="s">
        <v>4066</v>
      </c>
      <c r="C27" s="14" t="s">
        <v>4067</v>
      </c>
      <c r="D27" s="14" t="s">
        <v>825</v>
      </c>
      <c r="E27" s="14" t="s">
        <v>99</v>
      </c>
      <c r="F27" s="14" t="s">
        <v>49</v>
      </c>
      <c r="G27" s="14" t="s">
        <v>50</v>
      </c>
      <c r="H27" s="14" t="s">
        <v>49</v>
      </c>
      <c r="I27" s="14" t="s">
        <v>3909</v>
      </c>
      <c r="J27" s="14" t="s">
        <v>3172</v>
      </c>
      <c r="K27" s="14" t="s">
        <v>52</v>
      </c>
      <c r="L27" s="14" t="s">
        <v>49</v>
      </c>
      <c r="M27" s="14" t="s">
        <v>52</v>
      </c>
      <c r="N27" s="14" t="s">
        <v>52</v>
      </c>
      <c r="O27" s="14" t="s">
        <v>4068</v>
      </c>
      <c r="P27" s="14" t="s">
        <v>54</v>
      </c>
      <c r="Q27" s="14" t="s">
        <v>50</v>
      </c>
      <c r="R27" s="14" t="s">
        <v>4061</v>
      </c>
      <c r="S27" s="14" t="s">
        <v>4061</v>
      </c>
      <c r="T27" s="14" t="s">
        <v>112</v>
      </c>
      <c r="U27" s="14" t="s">
        <v>71</v>
      </c>
      <c r="V27" s="14" t="s">
        <v>4069</v>
      </c>
      <c r="W27" s="14" t="s">
        <v>4070</v>
      </c>
      <c r="X27" s="14" t="s">
        <v>52</v>
      </c>
      <c r="Y27" s="14" t="s">
        <v>74</v>
      </c>
      <c r="Z27" s="14" t="s">
        <v>60</v>
      </c>
      <c r="AA27" s="14" t="s">
        <v>61</v>
      </c>
      <c r="AB27" s="14" t="s">
        <v>4071</v>
      </c>
      <c r="AC27" s="14" t="s">
        <v>1222</v>
      </c>
      <c r="AD27" s="14" t="s">
        <v>64</v>
      </c>
    </row>
    <row r="28" spans="1:30" x14ac:dyDescent="0.25">
      <c r="A28" s="14">
        <v>3957191</v>
      </c>
      <c r="B28" s="14" t="s">
        <v>4072</v>
      </c>
      <c r="C28" s="14" t="s">
        <v>2888</v>
      </c>
      <c r="D28" s="14" t="s">
        <v>3886</v>
      </c>
      <c r="E28" s="14" t="s">
        <v>48</v>
      </c>
      <c r="F28" s="14" t="s">
        <v>49</v>
      </c>
      <c r="G28" s="14" t="s">
        <v>50</v>
      </c>
      <c r="H28" s="14" t="s">
        <v>49</v>
      </c>
      <c r="I28" s="14" t="s">
        <v>3909</v>
      </c>
      <c r="J28" s="14" t="s">
        <v>68</v>
      </c>
      <c r="K28" s="14" t="s">
        <v>52</v>
      </c>
      <c r="L28" s="14" t="s">
        <v>49</v>
      </c>
      <c r="M28" s="14" t="s">
        <v>52</v>
      </c>
      <c r="N28" s="14" t="s">
        <v>52</v>
      </c>
      <c r="O28" s="14" t="s">
        <v>4073</v>
      </c>
      <c r="P28" s="14" t="s">
        <v>54</v>
      </c>
      <c r="Q28" s="14" t="s">
        <v>50</v>
      </c>
      <c r="R28" s="14" t="s">
        <v>4061</v>
      </c>
      <c r="S28" s="14" t="s">
        <v>4061</v>
      </c>
      <c r="T28" s="14" t="s">
        <v>4074</v>
      </c>
      <c r="U28" s="14" t="s">
        <v>71</v>
      </c>
      <c r="V28" s="14" t="s">
        <v>4075</v>
      </c>
      <c r="W28" s="14" t="s">
        <v>4076</v>
      </c>
      <c r="X28" s="14" t="s">
        <v>52</v>
      </c>
      <c r="Y28" s="14" t="s">
        <v>74</v>
      </c>
      <c r="Z28" s="14" t="s">
        <v>60</v>
      </c>
      <c r="AA28" s="14" t="s">
        <v>61</v>
      </c>
      <c r="AB28" s="14" t="s">
        <v>2892</v>
      </c>
      <c r="AC28" s="14" t="s">
        <v>406</v>
      </c>
      <c r="AD28" s="14" t="s">
        <v>64</v>
      </c>
    </row>
    <row r="29" spans="1:30" x14ac:dyDescent="0.25">
      <c r="A29" s="14">
        <v>3957272</v>
      </c>
      <c r="B29" s="14" t="s">
        <v>4077</v>
      </c>
      <c r="C29" s="14" t="s">
        <v>1782</v>
      </c>
      <c r="D29" s="14" t="s">
        <v>2324</v>
      </c>
      <c r="E29" s="14" t="s">
        <v>99</v>
      </c>
      <c r="F29" s="14" t="s">
        <v>49</v>
      </c>
      <c r="G29" s="14" t="s">
        <v>50</v>
      </c>
      <c r="H29" s="14" t="s">
        <v>49</v>
      </c>
      <c r="I29" s="14" t="s">
        <v>3966</v>
      </c>
      <c r="J29" s="14" t="s">
        <v>100</v>
      </c>
      <c r="K29" s="14" t="s">
        <v>52</v>
      </c>
      <c r="L29" s="14" t="s">
        <v>49</v>
      </c>
      <c r="M29" s="14" t="s">
        <v>52</v>
      </c>
      <c r="N29" s="14" t="s">
        <v>52</v>
      </c>
      <c r="O29" s="14" t="s">
        <v>4078</v>
      </c>
      <c r="P29" s="14" t="s">
        <v>54</v>
      </c>
      <c r="Q29" s="14" t="s">
        <v>50</v>
      </c>
      <c r="R29" s="14" t="s">
        <v>4061</v>
      </c>
      <c r="S29" s="14" t="s">
        <v>4061</v>
      </c>
      <c r="T29" s="14" t="s">
        <v>4079</v>
      </c>
      <c r="U29" s="14" t="s">
        <v>71</v>
      </c>
      <c r="V29" s="14" t="s">
        <v>4080</v>
      </c>
      <c r="W29" s="14" t="s">
        <v>4081</v>
      </c>
      <c r="X29" s="14" t="s">
        <v>52</v>
      </c>
      <c r="Y29" s="14" t="s">
        <v>74</v>
      </c>
      <c r="Z29" s="14" t="s">
        <v>60</v>
      </c>
      <c r="AA29" s="14" t="s">
        <v>61</v>
      </c>
      <c r="AB29" s="14" t="s">
        <v>1785</v>
      </c>
      <c r="AC29" s="14" t="s">
        <v>4082</v>
      </c>
      <c r="AD29" s="14" t="s">
        <v>64</v>
      </c>
    </row>
    <row r="30" spans="1:30" x14ac:dyDescent="0.25">
      <c r="A30" s="14">
        <v>3958300</v>
      </c>
      <c r="B30" s="14" t="s">
        <v>4083</v>
      </c>
      <c r="C30" s="14" t="s">
        <v>4084</v>
      </c>
      <c r="D30" s="14" t="s">
        <v>434</v>
      </c>
      <c r="E30" s="14" t="s">
        <v>99</v>
      </c>
      <c r="F30" s="14" t="s">
        <v>49</v>
      </c>
      <c r="G30" s="14" t="s">
        <v>50</v>
      </c>
      <c r="H30" s="14" t="s">
        <v>49</v>
      </c>
      <c r="I30" s="14" t="s">
        <v>3909</v>
      </c>
      <c r="J30" s="14" t="s">
        <v>1055</v>
      </c>
      <c r="K30" s="14" t="s">
        <v>52</v>
      </c>
      <c r="L30" s="14" t="s">
        <v>49</v>
      </c>
      <c r="M30" s="14" t="s">
        <v>52</v>
      </c>
      <c r="N30" s="14" t="s">
        <v>52</v>
      </c>
      <c r="O30" s="14" t="s">
        <v>4085</v>
      </c>
      <c r="P30" s="14" t="s">
        <v>54</v>
      </c>
      <c r="Q30" s="14" t="s">
        <v>50</v>
      </c>
      <c r="R30" s="14" t="s">
        <v>4086</v>
      </c>
      <c r="S30" s="14" t="s">
        <v>4086</v>
      </c>
      <c r="T30" s="14" t="s">
        <v>112</v>
      </c>
      <c r="U30" s="14" t="s">
        <v>71</v>
      </c>
      <c r="V30" s="14" t="s">
        <v>4087</v>
      </c>
      <c r="W30" s="14" t="s">
        <v>4088</v>
      </c>
      <c r="X30" s="14" t="s">
        <v>52</v>
      </c>
      <c r="Y30" s="14" t="s">
        <v>4089</v>
      </c>
      <c r="Z30" s="14" t="s">
        <v>60</v>
      </c>
      <c r="AA30" s="14" t="s">
        <v>61</v>
      </c>
      <c r="AB30" s="14" t="s">
        <v>4090</v>
      </c>
      <c r="AC30" s="14" t="s">
        <v>1274</v>
      </c>
      <c r="AD30" s="14" t="s">
        <v>64</v>
      </c>
    </row>
    <row r="31" spans="1:30" x14ac:dyDescent="0.25">
      <c r="A31" s="14">
        <v>3958500</v>
      </c>
      <c r="B31" s="14" t="s">
        <v>4091</v>
      </c>
      <c r="C31" s="14" t="s">
        <v>1010</v>
      </c>
      <c r="D31" s="14" t="s">
        <v>4092</v>
      </c>
      <c r="E31" s="14" t="s">
        <v>48</v>
      </c>
      <c r="F31" s="14" t="s">
        <v>49</v>
      </c>
      <c r="G31" s="14" t="s">
        <v>50</v>
      </c>
      <c r="H31" s="14" t="s">
        <v>49</v>
      </c>
      <c r="I31" s="14" t="s">
        <v>3900</v>
      </c>
      <c r="J31" s="14" t="s">
        <v>121</v>
      </c>
      <c r="K31" s="14" t="s">
        <v>52</v>
      </c>
      <c r="L31" s="14" t="s">
        <v>49</v>
      </c>
      <c r="M31" s="14" t="s">
        <v>52</v>
      </c>
      <c r="N31" s="14" t="s">
        <v>52</v>
      </c>
      <c r="O31" s="14" t="s">
        <v>4093</v>
      </c>
      <c r="P31" s="14" t="s">
        <v>54</v>
      </c>
      <c r="Q31" s="14" t="s">
        <v>50</v>
      </c>
      <c r="R31" s="14" t="s">
        <v>4086</v>
      </c>
      <c r="S31" s="14" t="s">
        <v>4086</v>
      </c>
      <c r="T31" s="14" t="s">
        <v>335</v>
      </c>
      <c r="U31" s="14" t="s">
        <v>71</v>
      </c>
      <c r="V31" s="14" t="s">
        <v>4094</v>
      </c>
      <c r="W31" s="14" t="s">
        <v>4095</v>
      </c>
      <c r="X31" s="14" t="s">
        <v>52</v>
      </c>
      <c r="Y31" s="14" t="s">
        <v>74</v>
      </c>
      <c r="Z31" s="14" t="s">
        <v>60</v>
      </c>
      <c r="AA31" s="14" t="s">
        <v>61</v>
      </c>
      <c r="AB31" s="14" t="s">
        <v>726</v>
      </c>
      <c r="AC31" s="14" t="s">
        <v>2273</v>
      </c>
      <c r="AD31" s="14" t="s">
        <v>64</v>
      </c>
    </row>
    <row r="32" spans="1:30" x14ac:dyDescent="0.25">
      <c r="A32" s="14">
        <v>3958649</v>
      </c>
      <c r="B32" s="14" t="s">
        <v>4096</v>
      </c>
      <c r="C32" s="14" t="s">
        <v>4097</v>
      </c>
      <c r="D32" s="14" t="s">
        <v>640</v>
      </c>
      <c r="E32" s="14" t="s">
        <v>48</v>
      </c>
      <c r="F32" s="14" t="s">
        <v>49</v>
      </c>
      <c r="G32" s="14" t="s">
        <v>50</v>
      </c>
      <c r="H32" s="14" t="s">
        <v>49</v>
      </c>
      <c r="I32" s="14" t="s">
        <v>3935</v>
      </c>
      <c r="J32" s="14" t="s">
        <v>567</v>
      </c>
      <c r="K32" s="14" t="s">
        <v>52</v>
      </c>
      <c r="L32" s="14" t="s">
        <v>49</v>
      </c>
      <c r="M32" s="14" t="s">
        <v>52</v>
      </c>
      <c r="N32" s="14" t="s">
        <v>52</v>
      </c>
      <c r="O32" s="14" t="s">
        <v>4098</v>
      </c>
      <c r="P32" s="14" t="s">
        <v>54</v>
      </c>
      <c r="Q32" s="14" t="s">
        <v>50</v>
      </c>
      <c r="R32" s="14" t="s">
        <v>4086</v>
      </c>
      <c r="S32" s="14" t="s">
        <v>4086</v>
      </c>
      <c r="T32" s="14" t="s">
        <v>1685</v>
      </c>
      <c r="U32" s="14" t="s">
        <v>71</v>
      </c>
      <c r="V32" s="14" t="s">
        <v>4099</v>
      </c>
      <c r="W32" s="14" t="s">
        <v>4100</v>
      </c>
      <c r="X32" s="14" t="s">
        <v>52</v>
      </c>
      <c r="Y32" s="14" t="s">
        <v>74</v>
      </c>
      <c r="Z32" s="14" t="s">
        <v>60</v>
      </c>
      <c r="AA32" s="14" t="s">
        <v>61</v>
      </c>
      <c r="AB32" s="14" t="s">
        <v>4101</v>
      </c>
      <c r="AC32" s="14" t="s">
        <v>646</v>
      </c>
      <c r="AD32" s="14" t="s">
        <v>64</v>
      </c>
    </row>
    <row r="33" spans="1:30" x14ac:dyDescent="0.25">
      <c r="A33" s="14">
        <v>3960046</v>
      </c>
      <c r="B33" s="14" t="s">
        <v>4102</v>
      </c>
      <c r="C33" s="14" t="s">
        <v>3695</v>
      </c>
      <c r="D33" s="14" t="s">
        <v>1186</v>
      </c>
      <c r="E33" s="14" t="s">
        <v>99</v>
      </c>
      <c r="F33" s="14" t="s">
        <v>49</v>
      </c>
      <c r="G33" s="14" t="s">
        <v>50</v>
      </c>
      <c r="H33" s="14" t="s">
        <v>49</v>
      </c>
      <c r="I33" s="14" t="s">
        <v>3935</v>
      </c>
      <c r="J33" s="14" t="s">
        <v>309</v>
      </c>
      <c r="K33" s="14" t="s">
        <v>52</v>
      </c>
      <c r="L33" s="14" t="s">
        <v>49</v>
      </c>
      <c r="M33" s="14" t="s">
        <v>52</v>
      </c>
      <c r="N33" s="14" t="s">
        <v>52</v>
      </c>
      <c r="O33" s="14" t="s">
        <v>4028</v>
      </c>
      <c r="P33" s="14" t="s">
        <v>54</v>
      </c>
      <c r="Q33" s="14" t="s">
        <v>50</v>
      </c>
      <c r="R33" s="14" t="s">
        <v>4103</v>
      </c>
      <c r="S33" s="14" t="s">
        <v>4103</v>
      </c>
      <c r="T33" s="14" t="s">
        <v>52</v>
      </c>
      <c r="U33" s="14" t="s">
        <v>71</v>
      </c>
      <c r="V33" s="14" t="s">
        <v>4104</v>
      </c>
      <c r="W33" s="14" t="s">
        <v>52</v>
      </c>
      <c r="X33" s="14" t="s">
        <v>52</v>
      </c>
      <c r="Y33" s="14" t="s">
        <v>74</v>
      </c>
      <c r="Z33" s="14" t="s">
        <v>60</v>
      </c>
      <c r="AA33" s="14" t="s">
        <v>61</v>
      </c>
      <c r="AB33" s="14" t="s">
        <v>3696</v>
      </c>
      <c r="AC33" s="14" t="s">
        <v>1192</v>
      </c>
      <c r="AD33" s="14" t="s">
        <v>64</v>
      </c>
    </row>
    <row r="34" spans="1:30" x14ac:dyDescent="0.25">
      <c r="A34" s="14">
        <v>3960308</v>
      </c>
      <c r="B34" s="14" t="s">
        <v>4105</v>
      </c>
      <c r="C34" s="14" t="s">
        <v>4106</v>
      </c>
      <c r="D34" s="14" t="s">
        <v>3318</v>
      </c>
      <c r="E34" s="14" t="s">
        <v>48</v>
      </c>
      <c r="F34" s="14" t="s">
        <v>49</v>
      </c>
      <c r="G34" s="14" t="s">
        <v>50</v>
      </c>
      <c r="H34" s="14" t="s">
        <v>49</v>
      </c>
      <c r="I34" s="14" t="s">
        <v>3900</v>
      </c>
      <c r="J34" s="14" t="s">
        <v>51</v>
      </c>
      <c r="K34" s="14" t="s">
        <v>52</v>
      </c>
      <c r="L34" s="14" t="s">
        <v>49</v>
      </c>
      <c r="M34" s="14" t="s">
        <v>52</v>
      </c>
      <c r="N34" s="14" t="s">
        <v>52</v>
      </c>
      <c r="O34" s="14" t="s">
        <v>89</v>
      </c>
      <c r="P34" s="14" t="s">
        <v>54</v>
      </c>
      <c r="Q34" s="14" t="s">
        <v>50</v>
      </c>
      <c r="R34" s="14" t="s">
        <v>4103</v>
      </c>
      <c r="S34" s="14" t="s">
        <v>4103</v>
      </c>
      <c r="T34" s="14" t="s">
        <v>112</v>
      </c>
      <c r="U34" s="14" t="s">
        <v>71</v>
      </c>
      <c r="V34" s="14" t="s">
        <v>4107</v>
      </c>
      <c r="W34" s="14" t="s">
        <v>4108</v>
      </c>
      <c r="X34" s="14" t="s">
        <v>52</v>
      </c>
      <c r="Y34" s="14" t="s">
        <v>74</v>
      </c>
      <c r="Z34" s="14" t="s">
        <v>60</v>
      </c>
      <c r="AA34" s="14" t="s">
        <v>61</v>
      </c>
      <c r="AB34" s="14" t="s">
        <v>4109</v>
      </c>
      <c r="AC34" s="14" t="s">
        <v>3320</v>
      </c>
      <c r="AD34" s="14" t="s">
        <v>64</v>
      </c>
    </row>
    <row r="35" spans="1:30" x14ac:dyDescent="0.25">
      <c r="A35" s="14">
        <v>3961214</v>
      </c>
      <c r="B35" s="14" t="s">
        <v>4110</v>
      </c>
      <c r="C35" s="14" t="s">
        <v>4111</v>
      </c>
      <c r="D35" s="14" t="s">
        <v>1867</v>
      </c>
      <c r="E35" s="14" t="s">
        <v>99</v>
      </c>
      <c r="F35" s="14" t="s">
        <v>49</v>
      </c>
      <c r="G35" s="14" t="s">
        <v>50</v>
      </c>
      <c r="H35" s="14" t="s">
        <v>49</v>
      </c>
      <c r="I35" s="14" t="s">
        <v>3909</v>
      </c>
      <c r="J35" s="14" t="s">
        <v>1511</v>
      </c>
      <c r="K35" s="14" t="s">
        <v>52</v>
      </c>
      <c r="L35" s="14" t="s">
        <v>49</v>
      </c>
      <c r="M35" s="14" t="s">
        <v>52</v>
      </c>
      <c r="N35" s="14" t="s">
        <v>52</v>
      </c>
      <c r="O35" s="14" t="s">
        <v>4112</v>
      </c>
      <c r="P35" s="14" t="s">
        <v>54</v>
      </c>
      <c r="Q35" s="14" t="s">
        <v>50</v>
      </c>
      <c r="R35" s="14" t="s">
        <v>4113</v>
      </c>
      <c r="S35" s="14" t="s">
        <v>4113</v>
      </c>
      <c r="T35" s="14" t="s">
        <v>465</v>
      </c>
      <c r="U35" s="14" t="s">
        <v>71</v>
      </c>
      <c r="V35" s="14" t="s">
        <v>4114</v>
      </c>
      <c r="W35" s="14" t="s">
        <v>4115</v>
      </c>
      <c r="X35" s="14" t="s">
        <v>52</v>
      </c>
      <c r="Y35" s="14" t="s">
        <v>74</v>
      </c>
      <c r="Z35" s="14" t="s">
        <v>60</v>
      </c>
      <c r="AA35" s="14" t="s">
        <v>61</v>
      </c>
      <c r="AB35" s="14" t="s">
        <v>4116</v>
      </c>
      <c r="AC35" s="14" t="s">
        <v>4117</v>
      </c>
      <c r="AD35" s="14" t="s">
        <v>64</v>
      </c>
    </row>
    <row r="36" spans="1:30" x14ac:dyDescent="0.25">
      <c r="A36" s="14">
        <v>3961245</v>
      </c>
      <c r="B36" s="14" t="s">
        <v>4118</v>
      </c>
      <c r="C36" s="14" t="s">
        <v>4119</v>
      </c>
      <c r="D36" s="14" t="s">
        <v>47</v>
      </c>
      <c r="E36" s="14" t="s">
        <v>99</v>
      </c>
      <c r="F36" s="14" t="s">
        <v>49</v>
      </c>
      <c r="G36" s="14" t="s">
        <v>50</v>
      </c>
      <c r="H36" s="14" t="s">
        <v>49</v>
      </c>
      <c r="I36" s="14" t="s">
        <v>3909</v>
      </c>
      <c r="J36" s="14" t="s">
        <v>68</v>
      </c>
      <c r="K36" s="14" t="s">
        <v>52</v>
      </c>
      <c r="L36" s="14" t="s">
        <v>49</v>
      </c>
      <c r="M36" s="14" t="s">
        <v>52</v>
      </c>
      <c r="N36" s="14" t="s">
        <v>52</v>
      </c>
      <c r="O36" s="14" t="s">
        <v>4120</v>
      </c>
      <c r="P36" s="14" t="s">
        <v>54</v>
      </c>
      <c r="Q36" s="14" t="s">
        <v>50</v>
      </c>
      <c r="R36" s="14" t="s">
        <v>4113</v>
      </c>
      <c r="S36" s="14" t="s">
        <v>4113</v>
      </c>
      <c r="T36" s="14" t="s">
        <v>70</v>
      </c>
      <c r="U36" s="14" t="s">
        <v>71</v>
      </c>
      <c r="V36" s="14" t="s">
        <v>4121</v>
      </c>
      <c r="W36" s="14" t="s">
        <v>4122</v>
      </c>
      <c r="X36" s="14" t="s">
        <v>52</v>
      </c>
      <c r="Y36" s="14" t="s">
        <v>74</v>
      </c>
      <c r="Z36" s="14" t="s">
        <v>60</v>
      </c>
      <c r="AA36" s="14" t="s">
        <v>61</v>
      </c>
      <c r="AB36" s="14" t="s">
        <v>3288</v>
      </c>
      <c r="AC36" s="14" t="s">
        <v>883</v>
      </c>
      <c r="AD36" s="14" t="s">
        <v>64</v>
      </c>
    </row>
    <row r="37" spans="1:30" x14ac:dyDescent="0.25">
      <c r="A37" s="14">
        <v>3962797</v>
      </c>
      <c r="B37" s="14" t="s">
        <v>4123</v>
      </c>
      <c r="C37" s="14" t="s">
        <v>4124</v>
      </c>
      <c r="D37" s="14" t="s">
        <v>244</v>
      </c>
      <c r="E37" s="14" t="s">
        <v>48</v>
      </c>
      <c r="F37" s="14" t="s">
        <v>49</v>
      </c>
      <c r="G37" s="14" t="s">
        <v>50</v>
      </c>
      <c r="H37" s="14" t="s">
        <v>49</v>
      </c>
      <c r="I37" s="14" t="s">
        <v>3900</v>
      </c>
      <c r="J37" s="14" t="s">
        <v>121</v>
      </c>
      <c r="K37" s="14" t="s">
        <v>52</v>
      </c>
      <c r="L37" s="14" t="s">
        <v>49</v>
      </c>
      <c r="M37" s="14" t="s">
        <v>52</v>
      </c>
      <c r="N37" s="14" t="s">
        <v>52</v>
      </c>
      <c r="O37" s="14" t="s">
        <v>4125</v>
      </c>
      <c r="P37" s="14" t="s">
        <v>54</v>
      </c>
      <c r="Q37" s="14" t="s">
        <v>50</v>
      </c>
      <c r="R37" s="14" t="s">
        <v>4126</v>
      </c>
      <c r="S37" s="14" t="s">
        <v>4126</v>
      </c>
      <c r="T37" s="14" t="s">
        <v>3169</v>
      </c>
      <c r="U37" s="14" t="s">
        <v>71</v>
      </c>
      <c r="V37" s="14" t="s">
        <v>4127</v>
      </c>
      <c r="W37" s="14" t="s">
        <v>4128</v>
      </c>
      <c r="X37" s="14" t="s">
        <v>52</v>
      </c>
      <c r="Y37" s="14" t="s">
        <v>74</v>
      </c>
      <c r="Z37" s="14" t="s">
        <v>60</v>
      </c>
      <c r="AA37" s="14" t="s">
        <v>61</v>
      </c>
      <c r="AB37" s="14" t="s">
        <v>4129</v>
      </c>
      <c r="AC37" s="14" t="s">
        <v>249</v>
      </c>
      <c r="AD37" s="14" t="s">
        <v>64</v>
      </c>
    </row>
    <row r="38" spans="1:30" x14ac:dyDescent="0.25">
      <c r="A38" s="14">
        <v>3962925</v>
      </c>
      <c r="B38" s="14" t="s">
        <v>4130</v>
      </c>
      <c r="C38" s="14" t="s">
        <v>4131</v>
      </c>
      <c r="D38" s="14" t="s">
        <v>463</v>
      </c>
      <c r="E38" s="14" t="s">
        <v>48</v>
      </c>
      <c r="F38" s="14" t="s">
        <v>49</v>
      </c>
      <c r="G38" s="14" t="s">
        <v>50</v>
      </c>
      <c r="H38" s="14" t="s">
        <v>49</v>
      </c>
      <c r="I38" s="14" t="s">
        <v>3900</v>
      </c>
      <c r="J38" s="14" t="s">
        <v>51</v>
      </c>
      <c r="K38" s="14" t="s">
        <v>52</v>
      </c>
      <c r="L38" s="14" t="s">
        <v>49</v>
      </c>
      <c r="M38" s="14" t="s">
        <v>52</v>
      </c>
      <c r="N38" s="14" t="s">
        <v>52</v>
      </c>
      <c r="O38" s="14" t="s">
        <v>4132</v>
      </c>
      <c r="P38" s="14" t="s">
        <v>54</v>
      </c>
      <c r="Q38" s="14" t="s">
        <v>50</v>
      </c>
      <c r="R38" s="14" t="s">
        <v>4126</v>
      </c>
      <c r="S38" s="14" t="s">
        <v>4126</v>
      </c>
      <c r="T38" s="14" t="s">
        <v>4133</v>
      </c>
      <c r="U38" s="14" t="s">
        <v>71</v>
      </c>
      <c r="V38" s="14" t="s">
        <v>4134</v>
      </c>
      <c r="W38" s="14" t="s">
        <v>4135</v>
      </c>
      <c r="X38" s="14" t="s">
        <v>52</v>
      </c>
      <c r="Y38" s="14" t="s">
        <v>74</v>
      </c>
      <c r="Z38" s="14" t="s">
        <v>60</v>
      </c>
      <c r="AA38" s="14" t="s">
        <v>61</v>
      </c>
      <c r="AB38" s="14" t="s">
        <v>4136</v>
      </c>
      <c r="AC38" s="14" t="s">
        <v>469</v>
      </c>
      <c r="AD38" s="14" t="s">
        <v>64</v>
      </c>
    </row>
    <row r="39" spans="1:30" x14ac:dyDescent="0.25">
      <c r="A39" s="14">
        <v>3962931</v>
      </c>
      <c r="B39" s="14" t="s">
        <v>4137</v>
      </c>
      <c r="C39" s="14" t="s">
        <v>4138</v>
      </c>
      <c r="D39" s="14" t="s">
        <v>953</v>
      </c>
      <c r="E39" s="14" t="s">
        <v>99</v>
      </c>
      <c r="F39" s="14" t="s">
        <v>49</v>
      </c>
      <c r="G39" s="14" t="s">
        <v>50</v>
      </c>
      <c r="H39" s="14" t="s">
        <v>49</v>
      </c>
      <c r="I39" s="14" t="s">
        <v>3900</v>
      </c>
      <c r="J39" s="14" t="s">
        <v>51</v>
      </c>
      <c r="K39" s="14" t="s">
        <v>52</v>
      </c>
      <c r="L39" s="14" t="s">
        <v>49</v>
      </c>
      <c r="M39" s="14" t="s">
        <v>52</v>
      </c>
      <c r="N39" s="14" t="s">
        <v>52</v>
      </c>
      <c r="O39" s="14" t="s">
        <v>4139</v>
      </c>
      <c r="P39" s="14" t="s">
        <v>54</v>
      </c>
      <c r="Q39" s="14" t="s">
        <v>50</v>
      </c>
      <c r="R39" s="14" t="s">
        <v>4126</v>
      </c>
      <c r="S39" s="14" t="s">
        <v>4126</v>
      </c>
      <c r="T39" s="14" t="s">
        <v>4140</v>
      </c>
      <c r="U39" s="14" t="s">
        <v>71</v>
      </c>
      <c r="V39" s="14" t="s">
        <v>4141</v>
      </c>
      <c r="W39" s="14" t="s">
        <v>4142</v>
      </c>
      <c r="X39" s="14" t="s">
        <v>52</v>
      </c>
      <c r="Y39" s="14" t="s">
        <v>74</v>
      </c>
      <c r="Z39" s="14" t="s">
        <v>60</v>
      </c>
      <c r="AA39" s="14" t="s">
        <v>61</v>
      </c>
      <c r="AB39" s="14" t="s">
        <v>4143</v>
      </c>
      <c r="AC39" s="14" t="s">
        <v>954</v>
      </c>
      <c r="AD39" s="14" t="s">
        <v>64</v>
      </c>
    </row>
    <row r="40" spans="1:30" x14ac:dyDescent="0.25">
      <c r="A40" s="14">
        <v>3963533</v>
      </c>
      <c r="B40" s="14" t="s">
        <v>4144</v>
      </c>
      <c r="C40" s="14" t="s">
        <v>2999</v>
      </c>
      <c r="D40" s="14" t="s">
        <v>1151</v>
      </c>
      <c r="E40" s="14" t="s">
        <v>48</v>
      </c>
      <c r="F40" s="14" t="s">
        <v>49</v>
      </c>
      <c r="G40" s="14" t="s">
        <v>50</v>
      </c>
      <c r="H40" s="14" t="s">
        <v>49</v>
      </c>
      <c r="I40" s="14" t="s">
        <v>3900</v>
      </c>
      <c r="J40" s="14" t="s">
        <v>121</v>
      </c>
      <c r="K40" s="14" t="s">
        <v>52</v>
      </c>
      <c r="L40" s="14" t="s">
        <v>49</v>
      </c>
      <c r="M40" s="14" t="s">
        <v>52</v>
      </c>
      <c r="N40" s="14" t="s">
        <v>52</v>
      </c>
      <c r="O40" s="14" t="s">
        <v>4145</v>
      </c>
      <c r="P40" s="14" t="s">
        <v>54</v>
      </c>
      <c r="Q40" s="14" t="s">
        <v>50</v>
      </c>
      <c r="R40" s="14" t="s">
        <v>4146</v>
      </c>
      <c r="S40" s="14" t="s">
        <v>4146</v>
      </c>
      <c r="T40" s="14" t="s">
        <v>112</v>
      </c>
      <c r="U40" s="14" t="s">
        <v>71</v>
      </c>
      <c r="V40" s="14" t="s">
        <v>4147</v>
      </c>
      <c r="W40" s="14" t="s">
        <v>4148</v>
      </c>
      <c r="X40" s="14" t="s">
        <v>52</v>
      </c>
      <c r="Y40" s="14" t="s">
        <v>74</v>
      </c>
      <c r="Z40" s="14" t="s">
        <v>60</v>
      </c>
      <c r="AA40" s="14" t="s">
        <v>61</v>
      </c>
      <c r="AB40" s="14" t="s">
        <v>3000</v>
      </c>
      <c r="AC40" s="14" t="s">
        <v>1154</v>
      </c>
      <c r="AD40" s="14" t="s">
        <v>64</v>
      </c>
    </row>
    <row r="41" spans="1:30" x14ac:dyDescent="0.25">
      <c r="A41" s="14">
        <v>3963957</v>
      </c>
      <c r="B41" s="14" t="s">
        <v>4149</v>
      </c>
      <c r="C41" s="14" t="s">
        <v>4150</v>
      </c>
      <c r="D41" s="14" t="s">
        <v>1945</v>
      </c>
      <c r="E41" s="14" t="s">
        <v>48</v>
      </c>
      <c r="F41" s="14" t="s">
        <v>49</v>
      </c>
      <c r="G41" s="14" t="s">
        <v>50</v>
      </c>
      <c r="H41" s="14" t="s">
        <v>49</v>
      </c>
      <c r="I41" s="14" t="s">
        <v>3935</v>
      </c>
      <c r="J41" s="14" t="s">
        <v>567</v>
      </c>
      <c r="K41" s="14" t="s">
        <v>52</v>
      </c>
      <c r="L41" s="14" t="s">
        <v>49</v>
      </c>
      <c r="M41" s="14" t="s">
        <v>52</v>
      </c>
      <c r="N41" s="14" t="s">
        <v>52</v>
      </c>
      <c r="O41" s="14" t="s">
        <v>4151</v>
      </c>
      <c r="P41" s="14" t="s">
        <v>54</v>
      </c>
      <c r="Q41" s="14" t="s">
        <v>50</v>
      </c>
      <c r="R41" s="14" t="s">
        <v>4146</v>
      </c>
      <c r="S41" s="14" t="s">
        <v>4146</v>
      </c>
      <c r="T41" s="14" t="s">
        <v>4152</v>
      </c>
      <c r="U41" s="14" t="s">
        <v>71</v>
      </c>
      <c r="V41" s="14" t="s">
        <v>4153</v>
      </c>
      <c r="W41" s="14" t="s">
        <v>4154</v>
      </c>
      <c r="X41" s="14" t="s">
        <v>52</v>
      </c>
      <c r="Y41" s="14" t="s">
        <v>74</v>
      </c>
      <c r="Z41" s="14" t="s">
        <v>60</v>
      </c>
      <c r="AA41" s="14" t="s">
        <v>61</v>
      </c>
      <c r="AB41" s="14" t="s">
        <v>4155</v>
      </c>
      <c r="AC41" s="14" t="s">
        <v>4156</v>
      </c>
      <c r="AD41" s="14" t="s">
        <v>64</v>
      </c>
    </row>
    <row r="42" spans="1:30" x14ac:dyDescent="0.25">
      <c r="A42" s="14">
        <v>3965330</v>
      </c>
      <c r="B42" s="14" t="s">
        <v>4157</v>
      </c>
      <c r="C42" s="14" t="s">
        <v>4158</v>
      </c>
      <c r="D42" s="14" t="s">
        <v>771</v>
      </c>
      <c r="E42" s="14" t="s">
        <v>99</v>
      </c>
      <c r="F42" s="14" t="s">
        <v>49</v>
      </c>
      <c r="G42" s="14" t="s">
        <v>50</v>
      </c>
      <c r="H42" s="14" t="s">
        <v>49</v>
      </c>
      <c r="I42" s="14" t="s">
        <v>3900</v>
      </c>
      <c r="J42" s="14" t="s">
        <v>51</v>
      </c>
      <c r="K42" s="14" t="s">
        <v>52</v>
      </c>
      <c r="L42" s="14" t="s">
        <v>49</v>
      </c>
      <c r="M42" s="14" t="s">
        <v>52</v>
      </c>
      <c r="N42" s="14" t="s">
        <v>52</v>
      </c>
      <c r="O42" s="14" t="s">
        <v>2821</v>
      </c>
      <c r="P42" s="14" t="s">
        <v>54</v>
      </c>
      <c r="Q42" s="14" t="s">
        <v>50</v>
      </c>
      <c r="R42" s="14" t="s">
        <v>4159</v>
      </c>
      <c r="S42" s="14" t="s">
        <v>4159</v>
      </c>
      <c r="T42" s="14" t="s">
        <v>70</v>
      </c>
      <c r="U42" s="14" t="s">
        <v>71</v>
      </c>
      <c r="V42" s="14" t="s">
        <v>4160</v>
      </c>
      <c r="W42" s="14" t="s">
        <v>4161</v>
      </c>
      <c r="X42" s="14" t="s">
        <v>52</v>
      </c>
      <c r="Y42" s="14" t="s">
        <v>74</v>
      </c>
      <c r="Z42" s="14" t="s">
        <v>60</v>
      </c>
      <c r="AA42" s="14" t="s">
        <v>61</v>
      </c>
      <c r="AB42" s="14" t="s">
        <v>4162</v>
      </c>
      <c r="AC42" s="14" t="s">
        <v>4163</v>
      </c>
      <c r="AD42" s="14" t="s">
        <v>64</v>
      </c>
    </row>
    <row r="43" spans="1:30" x14ac:dyDescent="0.25">
      <c r="A43" s="14">
        <v>3967131</v>
      </c>
      <c r="B43" s="14" t="s">
        <v>4164</v>
      </c>
      <c r="C43" s="14" t="s">
        <v>4165</v>
      </c>
      <c r="D43" s="14" t="s">
        <v>333</v>
      </c>
      <c r="E43" s="14" t="s">
        <v>99</v>
      </c>
      <c r="F43" s="14" t="s">
        <v>49</v>
      </c>
      <c r="G43" s="14" t="s">
        <v>50</v>
      </c>
      <c r="H43" s="14" t="s">
        <v>49</v>
      </c>
      <c r="I43" s="14" t="s">
        <v>3966</v>
      </c>
      <c r="J43" s="14" t="s">
        <v>100</v>
      </c>
      <c r="K43" s="14" t="s">
        <v>52</v>
      </c>
      <c r="L43" s="14" t="s">
        <v>49</v>
      </c>
      <c r="M43" s="14" t="s">
        <v>52</v>
      </c>
      <c r="N43" s="14" t="s">
        <v>52</v>
      </c>
      <c r="O43" s="14" t="s">
        <v>2796</v>
      </c>
      <c r="P43" s="14" t="s">
        <v>54</v>
      </c>
      <c r="Q43" s="14" t="s">
        <v>50</v>
      </c>
      <c r="R43" s="14" t="s">
        <v>4166</v>
      </c>
      <c r="S43" s="14" t="s">
        <v>4166</v>
      </c>
      <c r="T43" s="14" t="s">
        <v>70</v>
      </c>
      <c r="U43" s="14" t="s">
        <v>71</v>
      </c>
      <c r="V43" s="14" t="s">
        <v>4167</v>
      </c>
      <c r="W43" s="14" t="s">
        <v>4168</v>
      </c>
      <c r="X43" s="14" t="s">
        <v>52</v>
      </c>
      <c r="Y43" s="14" t="s">
        <v>74</v>
      </c>
      <c r="Z43" s="14" t="s">
        <v>60</v>
      </c>
      <c r="AA43" s="14" t="s">
        <v>61</v>
      </c>
      <c r="AB43" s="14" t="s">
        <v>4169</v>
      </c>
      <c r="AC43" s="14" t="s">
        <v>339</v>
      </c>
      <c r="AD43" s="14" t="s">
        <v>64</v>
      </c>
    </row>
    <row r="44" spans="1:30" x14ac:dyDescent="0.25">
      <c r="A44" s="14">
        <v>3967840</v>
      </c>
      <c r="B44" s="14" t="s">
        <v>4170</v>
      </c>
      <c r="C44" s="14" t="s">
        <v>3707</v>
      </c>
      <c r="D44" s="14" t="s">
        <v>3994</v>
      </c>
      <c r="E44" s="14" t="s">
        <v>99</v>
      </c>
      <c r="F44" s="14" t="s">
        <v>49</v>
      </c>
      <c r="G44" s="14" t="s">
        <v>50</v>
      </c>
      <c r="H44" s="14" t="s">
        <v>49</v>
      </c>
      <c r="I44" s="14" t="s">
        <v>3935</v>
      </c>
      <c r="J44" s="14" t="s">
        <v>567</v>
      </c>
      <c r="K44" s="14" t="s">
        <v>52</v>
      </c>
      <c r="L44" s="14" t="s">
        <v>49</v>
      </c>
      <c r="M44" s="14" t="s">
        <v>52</v>
      </c>
      <c r="N44" s="14" t="s">
        <v>52</v>
      </c>
      <c r="O44" s="14" t="s">
        <v>4171</v>
      </c>
      <c r="P44" s="14" t="s">
        <v>54</v>
      </c>
      <c r="Q44" s="14" t="s">
        <v>50</v>
      </c>
      <c r="R44" s="14" t="s">
        <v>4166</v>
      </c>
      <c r="S44" s="14" t="s">
        <v>4166</v>
      </c>
      <c r="T44" s="14" t="s">
        <v>1153</v>
      </c>
      <c r="U44" s="14" t="s">
        <v>71</v>
      </c>
      <c r="V44" s="14" t="s">
        <v>4172</v>
      </c>
      <c r="W44" s="14" t="s">
        <v>4173</v>
      </c>
      <c r="X44" s="14" t="s">
        <v>52</v>
      </c>
      <c r="Y44" s="14" t="s">
        <v>74</v>
      </c>
      <c r="Z44" s="14" t="s">
        <v>60</v>
      </c>
      <c r="AA44" s="14" t="s">
        <v>61</v>
      </c>
      <c r="AB44" s="14" t="s">
        <v>1635</v>
      </c>
      <c r="AC44" s="14" t="s">
        <v>4174</v>
      </c>
      <c r="AD44" s="14" t="s">
        <v>64</v>
      </c>
    </row>
    <row r="45" spans="1:30" x14ac:dyDescent="0.25">
      <c r="A45" s="14">
        <v>3968988</v>
      </c>
      <c r="B45" s="14" t="s">
        <v>4175</v>
      </c>
      <c r="C45" s="14" t="s">
        <v>4176</v>
      </c>
      <c r="D45" s="14" t="s">
        <v>3040</v>
      </c>
      <c r="E45" s="14" t="s">
        <v>99</v>
      </c>
      <c r="F45" s="14" t="s">
        <v>49</v>
      </c>
      <c r="G45" s="14" t="s">
        <v>50</v>
      </c>
      <c r="H45" s="14" t="s">
        <v>49</v>
      </c>
      <c r="I45" s="14" t="s">
        <v>3909</v>
      </c>
      <c r="J45" s="14" t="s">
        <v>2362</v>
      </c>
      <c r="K45" s="14" t="s">
        <v>52</v>
      </c>
      <c r="L45" s="14" t="s">
        <v>49</v>
      </c>
      <c r="M45" s="14" t="s">
        <v>52</v>
      </c>
      <c r="N45" s="14" t="s">
        <v>52</v>
      </c>
      <c r="O45" s="14" t="s">
        <v>4177</v>
      </c>
      <c r="P45" s="14" t="s">
        <v>54</v>
      </c>
      <c r="Q45" s="14" t="s">
        <v>50</v>
      </c>
      <c r="R45" s="14" t="s">
        <v>4166</v>
      </c>
      <c r="S45" s="14" t="s">
        <v>4166</v>
      </c>
      <c r="T45" s="14" t="s">
        <v>577</v>
      </c>
      <c r="U45" s="14" t="s">
        <v>71</v>
      </c>
      <c r="V45" s="14" t="s">
        <v>4178</v>
      </c>
      <c r="W45" s="14" t="s">
        <v>4179</v>
      </c>
      <c r="X45" s="14" t="s">
        <v>52</v>
      </c>
      <c r="Y45" s="14" t="s">
        <v>74</v>
      </c>
      <c r="Z45" s="14" t="s">
        <v>60</v>
      </c>
      <c r="AA45" s="14" t="s">
        <v>61</v>
      </c>
      <c r="AB45" s="14" t="s">
        <v>4180</v>
      </c>
      <c r="AC45" s="14" t="s">
        <v>4181</v>
      </c>
      <c r="AD45" s="14" t="s">
        <v>64</v>
      </c>
    </row>
    <row r="46" spans="1:30" x14ac:dyDescent="0.25">
      <c r="A46" s="14">
        <v>3969030</v>
      </c>
      <c r="B46" s="14" t="s">
        <v>4182</v>
      </c>
      <c r="C46" s="14" t="s">
        <v>4183</v>
      </c>
      <c r="D46" s="14" t="s">
        <v>640</v>
      </c>
      <c r="E46" s="14" t="s">
        <v>99</v>
      </c>
      <c r="F46" s="14" t="s">
        <v>49</v>
      </c>
      <c r="G46" s="14" t="s">
        <v>50</v>
      </c>
      <c r="H46" s="14" t="s">
        <v>49</v>
      </c>
      <c r="I46" s="14" t="s">
        <v>3909</v>
      </c>
      <c r="J46" s="14" t="s">
        <v>3172</v>
      </c>
      <c r="K46" s="14" t="s">
        <v>52</v>
      </c>
      <c r="L46" s="14" t="s">
        <v>49</v>
      </c>
      <c r="M46" s="14" t="s">
        <v>52</v>
      </c>
      <c r="N46" s="14" t="s">
        <v>52</v>
      </c>
      <c r="O46" s="14" t="s">
        <v>4184</v>
      </c>
      <c r="P46" s="14" t="s">
        <v>54</v>
      </c>
      <c r="Q46" s="14" t="s">
        <v>50</v>
      </c>
      <c r="R46" s="14" t="s">
        <v>4166</v>
      </c>
      <c r="S46" s="14" t="s">
        <v>4166</v>
      </c>
      <c r="T46" s="14" t="s">
        <v>112</v>
      </c>
      <c r="U46" s="14" t="s">
        <v>71</v>
      </c>
      <c r="V46" s="14" t="s">
        <v>4185</v>
      </c>
      <c r="W46" s="14" t="s">
        <v>4186</v>
      </c>
      <c r="X46" s="14" t="s">
        <v>52</v>
      </c>
      <c r="Y46" s="14" t="s">
        <v>74</v>
      </c>
      <c r="Z46" s="14" t="s">
        <v>60</v>
      </c>
      <c r="AA46" s="14" t="s">
        <v>61</v>
      </c>
      <c r="AB46" s="14" t="s">
        <v>2949</v>
      </c>
      <c r="AC46" s="14" t="s">
        <v>646</v>
      </c>
      <c r="AD46" s="14" t="s">
        <v>64</v>
      </c>
    </row>
    <row r="47" spans="1:30" x14ac:dyDescent="0.25">
      <c r="A47" s="14">
        <v>3969085</v>
      </c>
      <c r="B47" s="14" t="s">
        <v>4187</v>
      </c>
      <c r="C47" s="14" t="s">
        <v>4188</v>
      </c>
      <c r="D47" s="14" t="s">
        <v>1074</v>
      </c>
      <c r="E47" s="14" t="s">
        <v>48</v>
      </c>
      <c r="F47" s="14" t="s">
        <v>49</v>
      </c>
      <c r="G47" s="14" t="s">
        <v>50</v>
      </c>
      <c r="H47" s="14" t="s">
        <v>49</v>
      </c>
      <c r="I47" s="14" t="s">
        <v>3966</v>
      </c>
      <c r="J47" s="14" t="s">
        <v>100</v>
      </c>
      <c r="K47" s="14" t="s">
        <v>52</v>
      </c>
      <c r="L47" s="14" t="s">
        <v>49</v>
      </c>
      <c r="M47" s="14" t="s">
        <v>52</v>
      </c>
      <c r="N47" s="14" t="s">
        <v>52</v>
      </c>
      <c r="O47" s="14" t="s">
        <v>4189</v>
      </c>
      <c r="P47" s="14" t="s">
        <v>54</v>
      </c>
      <c r="Q47" s="14" t="s">
        <v>50</v>
      </c>
      <c r="R47" s="14" t="s">
        <v>4166</v>
      </c>
      <c r="S47" s="14" t="s">
        <v>4166</v>
      </c>
      <c r="T47" s="14" t="s">
        <v>70</v>
      </c>
      <c r="U47" s="14" t="s">
        <v>71</v>
      </c>
      <c r="V47" s="14" t="s">
        <v>4190</v>
      </c>
      <c r="W47" s="14" t="s">
        <v>4191</v>
      </c>
      <c r="X47" s="14" t="s">
        <v>52</v>
      </c>
      <c r="Y47" s="14" t="s">
        <v>74</v>
      </c>
      <c r="Z47" s="14" t="s">
        <v>60</v>
      </c>
      <c r="AA47" s="14" t="s">
        <v>61</v>
      </c>
      <c r="AB47" s="14" t="s">
        <v>4192</v>
      </c>
      <c r="AC47" s="14" t="s">
        <v>1079</v>
      </c>
      <c r="AD47" s="14" t="s">
        <v>64</v>
      </c>
    </row>
    <row r="48" spans="1:30" x14ac:dyDescent="0.25">
      <c r="A48" s="14">
        <v>3971597</v>
      </c>
      <c r="B48" s="14" t="s">
        <v>4193</v>
      </c>
      <c r="C48" s="14" t="s">
        <v>4194</v>
      </c>
      <c r="D48" s="14" t="s">
        <v>3724</v>
      </c>
      <c r="E48" s="14" t="s">
        <v>48</v>
      </c>
      <c r="F48" s="14" t="s">
        <v>49</v>
      </c>
      <c r="G48" s="14" t="s">
        <v>50</v>
      </c>
      <c r="H48" s="14" t="s">
        <v>49</v>
      </c>
      <c r="I48" s="14" t="s">
        <v>3966</v>
      </c>
      <c r="J48" s="14" t="s">
        <v>145</v>
      </c>
      <c r="K48" s="14" t="s">
        <v>52</v>
      </c>
      <c r="L48" s="14" t="s">
        <v>49</v>
      </c>
      <c r="M48" s="14" t="s">
        <v>52</v>
      </c>
      <c r="N48" s="14" t="s">
        <v>52</v>
      </c>
      <c r="O48" s="14" t="s">
        <v>4195</v>
      </c>
      <c r="P48" s="14" t="s">
        <v>54</v>
      </c>
      <c r="Q48" s="14" t="s">
        <v>50</v>
      </c>
      <c r="R48" s="14" t="s">
        <v>4196</v>
      </c>
      <c r="S48" s="14" t="s">
        <v>4196</v>
      </c>
      <c r="T48" s="14" t="s">
        <v>148</v>
      </c>
      <c r="U48" s="14" t="s">
        <v>71</v>
      </c>
      <c r="V48" s="14" t="s">
        <v>4197</v>
      </c>
      <c r="W48" s="14" t="s">
        <v>4198</v>
      </c>
      <c r="X48" s="14" t="s">
        <v>52</v>
      </c>
      <c r="Y48" s="14" t="s">
        <v>74</v>
      </c>
      <c r="Z48" s="14" t="s">
        <v>60</v>
      </c>
      <c r="AA48" s="14" t="s">
        <v>61</v>
      </c>
      <c r="AB48" s="14" t="s">
        <v>3725</v>
      </c>
      <c r="AC48" s="14" t="s">
        <v>4199</v>
      </c>
      <c r="AD48" s="14" t="s">
        <v>64</v>
      </c>
    </row>
    <row r="49" spans="1:30" x14ac:dyDescent="0.25">
      <c r="A49" s="14">
        <v>3973050</v>
      </c>
      <c r="B49" s="14" t="s">
        <v>4200</v>
      </c>
      <c r="C49" s="14" t="s">
        <v>4201</v>
      </c>
      <c r="D49" s="14" t="s">
        <v>834</v>
      </c>
      <c r="E49" s="14" t="s">
        <v>99</v>
      </c>
      <c r="F49" s="14" t="s">
        <v>49</v>
      </c>
      <c r="G49" s="14" t="s">
        <v>50</v>
      </c>
      <c r="H49" s="14" t="s">
        <v>49</v>
      </c>
      <c r="I49" s="14" t="s">
        <v>3909</v>
      </c>
      <c r="J49" s="14" t="s">
        <v>2362</v>
      </c>
      <c r="K49" s="14" t="s">
        <v>52</v>
      </c>
      <c r="L49" s="14" t="s">
        <v>49</v>
      </c>
      <c r="M49" s="14" t="s">
        <v>52</v>
      </c>
      <c r="N49" s="14" t="s">
        <v>52</v>
      </c>
      <c r="O49" s="14" t="s">
        <v>601</v>
      </c>
      <c r="P49" s="14" t="s">
        <v>54</v>
      </c>
      <c r="Q49" s="14" t="s">
        <v>50</v>
      </c>
      <c r="R49" s="14" t="s">
        <v>4202</v>
      </c>
      <c r="S49" s="14" t="s">
        <v>4202</v>
      </c>
      <c r="T49" s="14" t="s">
        <v>112</v>
      </c>
      <c r="U49" s="14" t="s">
        <v>71</v>
      </c>
      <c r="V49" s="14" t="s">
        <v>4203</v>
      </c>
      <c r="W49" s="14" t="s">
        <v>4204</v>
      </c>
      <c r="X49" s="14" t="s">
        <v>52</v>
      </c>
      <c r="Y49" s="14" t="s">
        <v>74</v>
      </c>
      <c r="Z49" s="14" t="s">
        <v>60</v>
      </c>
      <c r="AA49" s="14" t="s">
        <v>61</v>
      </c>
      <c r="AB49" s="14" t="s">
        <v>1713</v>
      </c>
      <c r="AC49" s="14" t="s">
        <v>840</v>
      </c>
      <c r="AD49" s="14" t="s">
        <v>64</v>
      </c>
    </row>
    <row r="50" spans="1:30" x14ac:dyDescent="0.25">
      <c r="A50" s="14">
        <v>3973741</v>
      </c>
      <c r="B50" s="14" t="s">
        <v>4205</v>
      </c>
      <c r="C50" s="14" t="s">
        <v>4206</v>
      </c>
      <c r="D50" s="14" t="s">
        <v>1023</v>
      </c>
      <c r="E50" s="14" t="s">
        <v>99</v>
      </c>
      <c r="F50" s="14" t="s">
        <v>49</v>
      </c>
      <c r="G50" s="14" t="s">
        <v>50</v>
      </c>
      <c r="H50" s="14" t="s">
        <v>49</v>
      </c>
      <c r="I50" s="14" t="s">
        <v>3909</v>
      </c>
      <c r="J50" s="14" t="s">
        <v>1511</v>
      </c>
      <c r="K50" s="14" t="s">
        <v>52</v>
      </c>
      <c r="L50" s="14" t="s">
        <v>49</v>
      </c>
      <c r="M50" s="14" t="s">
        <v>52</v>
      </c>
      <c r="N50" s="14" t="s">
        <v>52</v>
      </c>
      <c r="O50" s="14" t="s">
        <v>4207</v>
      </c>
      <c r="P50" s="14" t="s">
        <v>54</v>
      </c>
      <c r="Q50" s="14" t="s">
        <v>50</v>
      </c>
      <c r="R50" s="14" t="s">
        <v>4202</v>
      </c>
      <c r="S50" s="14" t="s">
        <v>4202</v>
      </c>
      <c r="T50" s="14" t="s">
        <v>90</v>
      </c>
      <c r="U50" s="14" t="s">
        <v>71</v>
      </c>
      <c r="V50" s="14" t="s">
        <v>4208</v>
      </c>
      <c r="W50" s="14" t="s">
        <v>4209</v>
      </c>
      <c r="X50" s="14" t="s">
        <v>52</v>
      </c>
      <c r="Y50" s="14" t="s">
        <v>74</v>
      </c>
      <c r="Z50" s="14" t="s">
        <v>60</v>
      </c>
      <c r="AA50" s="14" t="s">
        <v>61</v>
      </c>
      <c r="AB50" s="14" t="s">
        <v>4210</v>
      </c>
      <c r="AC50" s="14" t="s">
        <v>4211</v>
      </c>
      <c r="AD50" s="14" t="s">
        <v>64</v>
      </c>
    </row>
    <row r="51" spans="1:30" x14ac:dyDescent="0.25">
      <c r="A51" s="14">
        <v>3974810</v>
      </c>
      <c r="B51" s="14" t="s">
        <v>4212</v>
      </c>
      <c r="C51" s="14" t="s">
        <v>4213</v>
      </c>
      <c r="D51" s="14" t="s">
        <v>708</v>
      </c>
      <c r="E51" s="14" t="s">
        <v>99</v>
      </c>
      <c r="F51" s="14" t="s">
        <v>49</v>
      </c>
      <c r="G51" s="14" t="s">
        <v>50</v>
      </c>
      <c r="H51" s="14" t="s">
        <v>49</v>
      </c>
      <c r="I51" s="14" t="s">
        <v>3935</v>
      </c>
      <c r="J51" s="14" t="s">
        <v>818</v>
      </c>
      <c r="K51" s="14" t="s">
        <v>52</v>
      </c>
      <c r="L51" s="14" t="s">
        <v>49</v>
      </c>
      <c r="M51" s="14" t="s">
        <v>52</v>
      </c>
      <c r="N51" s="14" t="s">
        <v>52</v>
      </c>
      <c r="O51" s="14" t="s">
        <v>4214</v>
      </c>
      <c r="P51" s="14" t="s">
        <v>54</v>
      </c>
      <c r="Q51" s="14" t="s">
        <v>50</v>
      </c>
      <c r="R51" s="14" t="s">
        <v>4215</v>
      </c>
      <c r="S51" s="14" t="s">
        <v>4215</v>
      </c>
      <c r="T51" s="14" t="s">
        <v>4216</v>
      </c>
      <c r="U51" s="14" t="s">
        <v>154</v>
      </c>
      <c r="V51" s="14" t="s">
        <v>4217</v>
      </c>
      <c r="W51" s="14" t="s">
        <v>4218</v>
      </c>
      <c r="X51" s="14" t="s">
        <v>52</v>
      </c>
      <c r="Y51" s="14" t="s">
        <v>74</v>
      </c>
      <c r="Z51" s="14" t="s">
        <v>60</v>
      </c>
      <c r="AA51" s="14" t="s">
        <v>61</v>
      </c>
      <c r="AB51" s="14" t="s">
        <v>4219</v>
      </c>
      <c r="AC51" s="14" t="s">
        <v>709</v>
      </c>
      <c r="AD51" s="14" t="s">
        <v>64</v>
      </c>
    </row>
    <row r="52" spans="1:30" x14ac:dyDescent="0.25">
      <c r="A52" s="14">
        <v>3974943</v>
      </c>
      <c r="B52" s="14" t="s">
        <v>4220</v>
      </c>
      <c r="C52" s="14" t="s">
        <v>4221</v>
      </c>
      <c r="D52" s="14" t="s">
        <v>230</v>
      </c>
      <c r="E52" s="14" t="s">
        <v>48</v>
      </c>
      <c r="F52" s="14" t="s">
        <v>49</v>
      </c>
      <c r="G52" s="14" t="s">
        <v>50</v>
      </c>
      <c r="H52" s="14" t="s">
        <v>49</v>
      </c>
      <c r="I52" s="14" t="s">
        <v>3935</v>
      </c>
      <c r="J52" s="14" t="s">
        <v>550</v>
      </c>
      <c r="K52" s="14" t="s">
        <v>52</v>
      </c>
      <c r="L52" s="14" t="s">
        <v>49</v>
      </c>
      <c r="M52" s="14" t="s">
        <v>52</v>
      </c>
      <c r="N52" s="14" t="s">
        <v>52</v>
      </c>
      <c r="O52" s="14" t="s">
        <v>3120</v>
      </c>
      <c r="P52" s="14" t="s">
        <v>54</v>
      </c>
      <c r="Q52" s="14" t="s">
        <v>50</v>
      </c>
      <c r="R52" s="14" t="s">
        <v>4215</v>
      </c>
      <c r="S52" s="14" t="s">
        <v>4215</v>
      </c>
      <c r="T52" s="14" t="s">
        <v>3219</v>
      </c>
      <c r="U52" s="14" t="s">
        <v>154</v>
      </c>
      <c r="V52" s="14" t="s">
        <v>4222</v>
      </c>
      <c r="W52" s="14" t="s">
        <v>4223</v>
      </c>
      <c r="X52" s="14" t="s">
        <v>52</v>
      </c>
      <c r="Y52" s="14" t="s">
        <v>74</v>
      </c>
      <c r="Z52" s="14" t="s">
        <v>60</v>
      </c>
      <c r="AA52" s="14" t="s">
        <v>61</v>
      </c>
      <c r="AB52" s="14" t="s">
        <v>4224</v>
      </c>
      <c r="AC52" s="14" t="s">
        <v>235</v>
      </c>
      <c r="AD52" s="14" t="s">
        <v>64</v>
      </c>
    </row>
    <row r="53" spans="1:30" x14ac:dyDescent="0.25">
      <c r="A53" s="14">
        <v>3975053</v>
      </c>
      <c r="B53" s="14" t="s">
        <v>4225</v>
      </c>
      <c r="C53" s="14" t="s">
        <v>4226</v>
      </c>
      <c r="D53" s="14" t="s">
        <v>4227</v>
      </c>
      <c r="E53" s="14" t="s">
        <v>99</v>
      </c>
      <c r="F53" s="14" t="s">
        <v>49</v>
      </c>
      <c r="G53" s="14" t="s">
        <v>50</v>
      </c>
      <c r="H53" s="14" t="s">
        <v>49</v>
      </c>
      <c r="I53" s="14" t="s">
        <v>3909</v>
      </c>
      <c r="J53" s="14" t="s">
        <v>3172</v>
      </c>
      <c r="K53" s="14" t="s">
        <v>52</v>
      </c>
      <c r="L53" s="14" t="s">
        <v>49</v>
      </c>
      <c r="M53" s="14" t="s">
        <v>52</v>
      </c>
      <c r="N53" s="14" t="s">
        <v>52</v>
      </c>
      <c r="O53" s="14" t="s">
        <v>3207</v>
      </c>
      <c r="P53" s="14" t="s">
        <v>54</v>
      </c>
      <c r="Q53" s="14" t="s">
        <v>50</v>
      </c>
      <c r="R53" s="14" t="s">
        <v>4215</v>
      </c>
      <c r="S53" s="14" t="s">
        <v>4215</v>
      </c>
      <c r="T53" s="14" t="s">
        <v>3877</v>
      </c>
      <c r="U53" s="14" t="s">
        <v>154</v>
      </c>
      <c r="V53" s="14" t="s">
        <v>4228</v>
      </c>
      <c r="W53" s="14" t="s">
        <v>4229</v>
      </c>
      <c r="X53" s="14" t="s">
        <v>52</v>
      </c>
      <c r="Y53" s="14" t="s">
        <v>74</v>
      </c>
      <c r="Z53" s="14" t="s">
        <v>60</v>
      </c>
      <c r="AA53" s="14" t="s">
        <v>61</v>
      </c>
      <c r="AB53" s="14" t="s">
        <v>4230</v>
      </c>
      <c r="AC53" s="14" t="s">
        <v>4231</v>
      </c>
      <c r="AD53" s="14" t="s">
        <v>64</v>
      </c>
    </row>
    <row r="54" spans="1:30" x14ac:dyDescent="0.25">
      <c r="A54" s="14">
        <v>3975238</v>
      </c>
      <c r="B54" s="14" t="s">
        <v>4232</v>
      </c>
      <c r="C54" s="14" t="s">
        <v>4233</v>
      </c>
      <c r="D54" s="14" t="s">
        <v>4234</v>
      </c>
      <c r="E54" s="14" t="s">
        <v>99</v>
      </c>
      <c r="F54" s="14" t="s">
        <v>49</v>
      </c>
      <c r="G54" s="14" t="s">
        <v>50</v>
      </c>
      <c r="H54" s="14" t="s">
        <v>49</v>
      </c>
      <c r="I54" s="14" t="s">
        <v>3935</v>
      </c>
      <c r="J54" s="14" t="s">
        <v>673</v>
      </c>
      <c r="K54" s="14" t="s">
        <v>52</v>
      </c>
      <c r="L54" s="14" t="s">
        <v>49</v>
      </c>
      <c r="M54" s="14" t="s">
        <v>52</v>
      </c>
      <c r="N54" s="14" t="s">
        <v>52</v>
      </c>
      <c r="O54" s="14" t="s">
        <v>4235</v>
      </c>
      <c r="P54" s="14" t="s">
        <v>54</v>
      </c>
      <c r="Q54" s="14" t="s">
        <v>50</v>
      </c>
      <c r="R54" s="14" t="s">
        <v>4215</v>
      </c>
      <c r="S54" s="14" t="s">
        <v>4215</v>
      </c>
      <c r="T54" s="14" t="s">
        <v>112</v>
      </c>
      <c r="U54" s="14" t="s">
        <v>154</v>
      </c>
      <c r="V54" s="14" t="s">
        <v>4236</v>
      </c>
      <c r="W54" s="14" t="s">
        <v>4237</v>
      </c>
      <c r="X54" s="14" t="s">
        <v>52</v>
      </c>
      <c r="Y54" s="14" t="s">
        <v>74</v>
      </c>
      <c r="Z54" s="14" t="s">
        <v>60</v>
      </c>
      <c r="AA54" s="14" t="s">
        <v>61</v>
      </c>
      <c r="AB54" s="14" t="s">
        <v>1014</v>
      </c>
      <c r="AC54" s="14" t="s">
        <v>4238</v>
      </c>
      <c r="AD54" s="14" t="s">
        <v>64</v>
      </c>
    </row>
    <row r="55" spans="1:30" x14ac:dyDescent="0.25">
      <c r="A55" s="14">
        <v>3975312</v>
      </c>
      <c r="B55" s="14" t="s">
        <v>4239</v>
      </c>
      <c r="C55" s="14" t="s">
        <v>4240</v>
      </c>
      <c r="D55" s="14" t="s">
        <v>230</v>
      </c>
      <c r="E55" s="14" t="s">
        <v>99</v>
      </c>
      <c r="F55" s="14" t="s">
        <v>49</v>
      </c>
      <c r="G55" s="14" t="s">
        <v>50</v>
      </c>
      <c r="H55" s="14" t="s">
        <v>49</v>
      </c>
      <c r="I55" s="14" t="s">
        <v>3966</v>
      </c>
      <c r="J55" s="14" t="s">
        <v>145</v>
      </c>
      <c r="K55" s="14" t="s">
        <v>52</v>
      </c>
      <c r="L55" s="14" t="s">
        <v>49</v>
      </c>
      <c r="M55" s="14" t="s">
        <v>52</v>
      </c>
      <c r="N55" s="14" t="s">
        <v>52</v>
      </c>
      <c r="O55" s="14" t="s">
        <v>4241</v>
      </c>
      <c r="P55" s="14" t="s">
        <v>54</v>
      </c>
      <c r="Q55" s="14" t="s">
        <v>50</v>
      </c>
      <c r="R55" s="14" t="s">
        <v>4215</v>
      </c>
      <c r="S55" s="14" t="s">
        <v>4215</v>
      </c>
      <c r="T55" s="14" t="s">
        <v>52</v>
      </c>
      <c r="U55" s="14" t="s">
        <v>71</v>
      </c>
      <c r="V55" s="14" t="s">
        <v>4242</v>
      </c>
      <c r="W55" s="14" t="s">
        <v>52</v>
      </c>
      <c r="X55" s="14" t="s">
        <v>52</v>
      </c>
      <c r="Y55" s="14" t="s">
        <v>74</v>
      </c>
      <c r="Z55" s="14" t="s">
        <v>50</v>
      </c>
      <c r="AA55" s="14" t="s">
        <v>61</v>
      </c>
      <c r="AB55" s="14" t="s">
        <v>52</v>
      </c>
      <c r="AC55" s="14" t="s">
        <v>52</v>
      </c>
      <c r="AD55" s="14" t="s">
        <v>64</v>
      </c>
    </row>
    <row r="56" spans="1:30" x14ac:dyDescent="0.25">
      <c r="A56" s="14">
        <v>3975357</v>
      </c>
      <c r="B56" s="14" t="s">
        <v>4243</v>
      </c>
      <c r="C56" s="14" t="s">
        <v>4244</v>
      </c>
      <c r="D56" s="14" t="s">
        <v>3878</v>
      </c>
      <c r="E56" s="14" t="s">
        <v>48</v>
      </c>
      <c r="F56" s="14" t="s">
        <v>49</v>
      </c>
      <c r="G56" s="14" t="s">
        <v>50</v>
      </c>
      <c r="H56" s="14" t="s">
        <v>49</v>
      </c>
      <c r="I56" s="14" t="s">
        <v>3909</v>
      </c>
      <c r="J56" s="14" t="s">
        <v>3677</v>
      </c>
      <c r="K56" s="14" t="s">
        <v>52</v>
      </c>
      <c r="L56" s="14" t="s">
        <v>49</v>
      </c>
      <c r="M56" s="14" t="s">
        <v>52</v>
      </c>
      <c r="N56" s="14" t="s">
        <v>52</v>
      </c>
      <c r="O56" s="14" t="s">
        <v>2821</v>
      </c>
      <c r="P56" s="14" t="s">
        <v>54</v>
      </c>
      <c r="Q56" s="14" t="s">
        <v>50</v>
      </c>
      <c r="R56" s="14" t="s">
        <v>4215</v>
      </c>
      <c r="S56" s="14" t="s">
        <v>4215</v>
      </c>
      <c r="T56" s="14" t="s">
        <v>4245</v>
      </c>
      <c r="U56" s="14" t="s">
        <v>154</v>
      </c>
      <c r="V56" s="14" t="s">
        <v>4246</v>
      </c>
      <c r="W56" s="14" t="s">
        <v>4247</v>
      </c>
      <c r="X56" s="14" t="s">
        <v>52</v>
      </c>
      <c r="Y56" s="14" t="s">
        <v>74</v>
      </c>
      <c r="Z56" s="14" t="s">
        <v>60</v>
      </c>
      <c r="AA56" s="14" t="s">
        <v>61</v>
      </c>
      <c r="AB56" s="14" t="s">
        <v>2081</v>
      </c>
      <c r="AC56" s="14" t="s">
        <v>4248</v>
      </c>
      <c r="AD56" s="14" t="s">
        <v>64</v>
      </c>
    </row>
    <row r="57" spans="1:30" x14ac:dyDescent="0.25">
      <c r="A57" s="14">
        <v>3975429</v>
      </c>
      <c r="B57" s="14" t="s">
        <v>4249</v>
      </c>
      <c r="C57" s="14" t="s">
        <v>4250</v>
      </c>
      <c r="D57" s="14" t="s">
        <v>540</v>
      </c>
      <c r="E57" s="14" t="s">
        <v>48</v>
      </c>
      <c r="F57" s="14" t="s">
        <v>49</v>
      </c>
      <c r="G57" s="14" t="s">
        <v>50</v>
      </c>
      <c r="H57" s="14" t="s">
        <v>49</v>
      </c>
      <c r="I57" s="14" t="s">
        <v>3900</v>
      </c>
      <c r="J57" s="14" t="s">
        <v>51</v>
      </c>
      <c r="K57" s="14" t="s">
        <v>52</v>
      </c>
      <c r="L57" s="14" t="s">
        <v>49</v>
      </c>
      <c r="M57" s="14" t="s">
        <v>52</v>
      </c>
      <c r="N57" s="14" t="s">
        <v>52</v>
      </c>
      <c r="O57" s="14" t="s">
        <v>4251</v>
      </c>
      <c r="P57" s="14" t="s">
        <v>54</v>
      </c>
      <c r="Q57" s="14" t="s">
        <v>50</v>
      </c>
      <c r="R57" s="14" t="s">
        <v>4215</v>
      </c>
      <c r="S57" s="14" t="s">
        <v>4215</v>
      </c>
      <c r="T57" s="14" t="s">
        <v>81</v>
      </c>
      <c r="U57" s="14" t="s">
        <v>154</v>
      </c>
      <c r="V57" s="14" t="s">
        <v>4252</v>
      </c>
      <c r="W57" s="14" t="s">
        <v>4253</v>
      </c>
      <c r="X57" s="14" t="s">
        <v>52</v>
      </c>
      <c r="Y57" s="14" t="s">
        <v>74</v>
      </c>
      <c r="Z57" s="14" t="s">
        <v>60</v>
      </c>
      <c r="AA57" s="14" t="s">
        <v>61</v>
      </c>
      <c r="AB57" s="14" t="s">
        <v>52</v>
      </c>
      <c r="AC57" s="14" t="s">
        <v>52</v>
      </c>
      <c r="AD57" s="14" t="s">
        <v>64</v>
      </c>
    </row>
    <row r="58" spans="1:30" x14ac:dyDescent="0.25">
      <c r="A58" s="14">
        <v>3975538</v>
      </c>
      <c r="B58" s="14" t="s">
        <v>4254</v>
      </c>
      <c r="C58" s="14" t="s">
        <v>4255</v>
      </c>
      <c r="D58" s="14" t="s">
        <v>351</v>
      </c>
      <c r="E58" s="14" t="s">
        <v>99</v>
      </c>
      <c r="F58" s="14" t="s">
        <v>49</v>
      </c>
      <c r="G58" s="14" t="s">
        <v>50</v>
      </c>
      <c r="H58" s="14" t="s">
        <v>49</v>
      </c>
      <c r="I58" s="14" t="s">
        <v>3909</v>
      </c>
      <c r="J58" s="14" t="s">
        <v>3172</v>
      </c>
      <c r="K58" s="14" t="s">
        <v>52</v>
      </c>
      <c r="L58" s="14" t="s">
        <v>49</v>
      </c>
      <c r="M58" s="14" t="s">
        <v>52</v>
      </c>
      <c r="N58" s="14" t="s">
        <v>52</v>
      </c>
      <c r="O58" s="14" t="s">
        <v>3122</v>
      </c>
      <c r="P58" s="14" t="s">
        <v>54</v>
      </c>
      <c r="Q58" s="14" t="s">
        <v>50</v>
      </c>
      <c r="R58" s="14" t="s">
        <v>4215</v>
      </c>
      <c r="S58" s="14" t="s">
        <v>4215</v>
      </c>
      <c r="T58" s="14" t="s">
        <v>90</v>
      </c>
      <c r="U58" s="14" t="s">
        <v>71</v>
      </c>
      <c r="V58" s="14" t="s">
        <v>4256</v>
      </c>
      <c r="W58" s="14" t="s">
        <v>4257</v>
      </c>
      <c r="X58" s="14" t="s">
        <v>52</v>
      </c>
      <c r="Y58" s="14" t="s">
        <v>74</v>
      </c>
      <c r="Z58" s="14" t="s">
        <v>60</v>
      </c>
      <c r="AA58" s="14" t="s">
        <v>61</v>
      </c>
      <c r="AB58" s="14" t="s">
        <v>4258</v>
      </c>
      <c r="AC58" s="14" t="s">
        <v>95</v>
      </c>
      <c r="AD58" s="14" t="s">
        <v>64</v>
      </c>
    </row>
    <row r="59" spans="1:30" x14ac:dyDescent="0.25">
      <c r="A59" s="14">
        <v>3975787</v>
      </c>
      <c r="B59" s="14" t="s">
        <v>4259</v>
      </c>
      <c r="C59" s="14" t="s">
        <v>4260</v>
      </c>
      <c r="D59" s="14" t="s">
        <v>67</v>
      </c>
      <c r="E59" s="14" t="s">
        <v>99</v>
      </c>
      <c r="F59" s="14" t="s">
        <v>49</v>
      </c>
      <c r="G59" s="14" t="s">
        <v>50</v>
      </c>
      <c r="H59" s="14" t="s">
        <v>49</v>
      </c>
      <c r="I59" s="14" t="s">
        <v>3900</v>
      </c>
      <c r="J59" s="14" t="s">
        <v>121</v>
      </c>
      <c r="K59" s="14" t="s">
        <v>52</v>
      </c>
      <c r="L59" s="14" t="s">
        <v>49</v>
      </c>
      <c r="M59" s="14" t="s">
        <v>52</v>
      </c>
      <c r="N59" s="14" t="s">
        <v>52</v>
      </c>
      <c r="O59" s="14" t="s">
        <v>4261</v>
      </c>
      <c r="P59" s="14" t="s">
        <v>54</v>
      </c>
      <c r="Q59" s="14" t="s">
        <v>50</v>
      </c>
      <c r="R59" s="14" t="s">
        <v>4215</v>
      </c>
      <c r="S59" s="14" t="s">
        <v>4215</v>
      </c>
      <c r="T59" s="14" t="s">
        <v>70</v>
      </c>
      <c r="U59" s="14" t="s">
        <v>154</v>
      </c>
      <c r="V59" s="14" t="s">
        <v>4262</v>
      </c>
      <c r="W59" s="14" t="s">
        <v>4263</v>
      </c>
      <c r="X59" s="14" t="s">
        <v>52</v>
      </c>
      <c r="Y59" s="14" t="s">
        <v>74</v>
      </c>
      <c r="Z59" s="14" t="s">
        <v>60</v>
      </c>
      <c r="AA59" s="14" t="s">
        <v>61</v>
      </c>
      <c r="AB59" s="14" t="s">
        <v>4264</v>
      </c>
      <c r="AC59" s="14" t="s">
        <v>76</v>
      </c>
      <c r="AD59" s="14" t="s">
        <v>64</v>
      </c>
    </row>
    <row r="60" spans="1:30" x14ac:dyDescent="0.25">
      <c r="A60" s="14">
        <v>3975809</v>
      </c>
      <c r="B60" s="14" t="s">
        <v>4265</v>
      </c>
      <c r="C60" s="14" t="s">
        <v>4266</v>
      </c>
      <c r="D60" s="14" t="s">
        <v>708</v>
      </c>
      <c r="E60" s="14" t="s">
        <v>99</v>
      </c>
      <c r="F60" s="14" t="s">
        <v>49</v>
      </c>
      <c r="G60" s="14" t="s">
        <v>50</v>
      </c>
      <c r="H60" s="14" t="s">
        <v>49</v>
      </c>
      <c r="I60" s="14" t="s">
        <v>3900</v>
      </c>
      <c r="J60" s="14" t="s">
        <v>121</v>
      </c>
      <c r="K60" s="14" t="s">
        <v>52</v>
      </c>
      <c r="L60" s="14" t="s">
        <v>49</v>
      </c>
      <c r="M60" s="14" t="s">
        <v>52</v>
      </c>
      <c r="N60" s="14" t="s">
        <v>52</v>
      </c>
      <c r="O60" s="14" t="s">
        <v>4267</v>
      </c>
      <c r="P60" s="14" t="s">
        <v>54</v>
      </c>
      <c r="Q60" s="14" t="s">
        <v>50</v>
      </c>
      <c r="R60" s="14" t="s">
        <v>4215</v>
      </c>
      <c r="S60" s="14" t="s">
        <v>4215</v>
      </c>
      <c r="T60" s="14" t="s">
        <v>52</v>
      </c>
      <c r="U60" s="14" t="s">
        <v>154</v>
      </c>
      <c r="V60" s="14" t="s">
        <v>4268</v>
      </c>
      <c r="W60" s="14" t="s">
        <v>52</v>
      </c>
      <c r="X60" s="14" t="s">
        <v>52</v>
      </c>
      <c r="Y60" s="14" t="s">
        <v>74</v>
      </c>
      <c r="Z60" s="14" t="s">
        <v>50</v>
      </c>
      <c r="AA60" s="14" t="s">
        <v>61</v>
      </c>
      <c r="AB60" s="14" t="s">
        <v>52</v>
      </c>
      <c r="AC60" s="14" t="s">
        <v>52</v>
      </c>
      <c r="AD60" s="14" t="s">
        <v>64</v>
      </c>
    </row>
    <row r="61" spans="1:30" x14ac:dyDescent="0.25">
      <c r="A61" s="14">
        <v>3975837</v>
      </c>
      <c r="B61" s="14" t="s">
        <v>4269</v>
      </c>
      <c r="C61" s="14" t="s">
        <v>4270</v>
      </c>
      <c r="D61" s="14" t="s">
        <v>1654</v>
      </c>
      <c r="E61" s="14" t="s">
        <v>48</v>
      </c>
      <c r="F61" s="14" t="s">
        <v>49</v>
      </c>
      <c r="G61" s="14" t="s">
        <v>50</v>
      </c>
      <c r="H61" s="14" t="s">
        <v>49</v>
      </c>
      <c r="I61" s="14" t="s">
        <v>3966</v>
      </c>
      <c r="J61" s="14" t="s">
        <v>130</v>
      </c>
      <c r="K61" s="14" t="s">
        <v>52</v>
      </c>
      <c r="L61" s="14" t="s">
        <v>49</v>
      </c>
      <c r="M61" s="14" t="s">
        <v>52</v>
      </c>
      <c r="N61" s="14" t="s">
        <v>52</v>
      </c>
      <c r="O61" s="14" t="s">
        <v>963</v>
      </c>
      <c r="P61" s="14" t="s">
        <v>54</v>
      </c>
      <c r="Q61" s="14" t="s">
        <v>50</v>
      </c>
      <c r="R61" s="14" t="s">
        <v>4215</v>
      </c>
      <c r="S61" s="14" t="s">
        <v>4215</v>
      </c>
      <c r="T61" s="14" t="s">
        <v>4271</v>
      </c>
      <c r="U61" s="14" t="s">
        <v>154</v>
      </c>
      <c r="V61" s="14" t="s">
        <v>4272</v>
      </c>
      <c r="W61" s="14" t="s">
        <v>4273</v>
      </c>
      <c r="X61" s="14" t="s">
        <v>52</v>
      </c>
      <c r="Y61" s="14" t="s">
        <v>74</v>
      </c>
      <c r="Z61" s="14" t="s">
        <v>60</v>
      </c>
      <c r="AA61" s="14" t="s">
        <v>61</v>
      </c>
      <c r="AB61" s="14" t="s">
        <v>4274</v>
      </c>
      <c r="AC61" s="14" t="s">
        <v>1659</v>
      </c>
      <c r="AD61" s="14" t="s">
        <v>64</v>
      </c>
    </row>
    <row r="62" spans="1:30" x14ac:dyDescent="0.25">
      <c r="A62" s="14">
        <v>3975898</v>
      </c>
      <c r="B62" s="14" t="s">
        <v>4275</v>
      </c>
      <c r="C62" s="14" t="s">
        <v>4276</v>
      </c>
      <c r="D62" s="14" t="s">
        <v>3458</v>
      </c>
      <c r="E62" s="14" t="s">
        <v>48</v>
      </c>
      <c r="F62" s="14" t="s">
        <v>49</v>
      </c>
      <c r="G62" s="14" t="s">
        <v>50</v>
      </c>
      <c r="H62" s="14" t="s">
        <v>49</v>
      </c>
      <c r="I62" s="14" t="s">
        <v>3900</v>
      </c>
      <c r="J62" s="14" t="s">
        <v>51</v>
      </c>
      <c r="K62" s="14" t="s">
        <v>52</v>
      </c>
      <c r="L62" s="14" t="s">
        <v>49</v>
      </c>
      <c r="M62" s="14" t="s">
        <v>52</v>
      </c>
      <c r="N62" s="14" t="s">
        <v>52</v>
      </c>
      <c r="O62" s="14" t="s">
        <v>4207</v>
      </c>
      <c r="P62" s="14" t="s">
        <v>54</v>
      </c>
      <c r="Q62" s="14" t="s">
        <v>50</v>
      </c>
      <c r="R62" s="14" t="s">
        <v>4215</v>
      </c>
      <c r="S62" s="14" t="s">
        <v>4215</v>
      </c>
      <c r="T62" s="14" t="s">
        <v>112</v>
      </c>
      <c r="U62" s="14" t="s">
        <v>154</v>
      </c>
      <c r="V62" s="14" t="s">
        <v>4277</v>
      </c>
      <c r="W62" s="14" t="s">
        <v>4278</v>
      </c>
      <c r="X62" s="14" t="s">
        <v>52</v>
      </c>
      <c r="Y62" s="14" t="s">
        <v>74</v>
      </c>
      <c r="Z62" s="14" t="s">
        <v>60</v>
      </c>
      <c r="AA62" s="14" t="s">
        <v>61</v>
      </c>
      <c r="AB62" s="14" t="s">
        <v>4279</v>
      </c>
      <c r="AC62" s="14" t="s">
        <v>4280</v>
      </c>
      <c r="AD62" s="14" t="s">
        <v>64</v>
      </c>
    </row>
    <row r="63" spans="1:30" x14ac:dyDescent="0.25">
      <c r="A63" s="14">
        <v>3975909</v>
      </c>
      <c r="B63" s="14" t="s">
        <v>4281</v>
      </c>
      <c r="C63" s="14" t="s">
        <v>4282</v>
      </c>
      <c r="D63" s="14" t="s">
        <v>47</v>
      </c>
      <c r="E63" s="14" t="s">
        <v>99</v>
      </c>
      <c r="F63" s="14" t="s">
        <v>49</v>
      </c>
      <c r="G63" s="14" t="s">
        <v>50</v>
      </c>
      <c r="H63" s="14" t="s">
        <v>49</v>
      </c>
      <c r="I63" s="14" t="s">
        <v>3935</v>
      </c>
      <c r="J63" s="14" t="s">
        <v>616</v>
      </c>
      <c r="K63" s="14" t="s">
        <v>52</v>
      </c>
      <c r="L63" s="14" t="s">
        <v>49</v>
      </c>
      <c r="M63" s="14" t="s">
        <v>52</v>
      </c>
      <c r="N63" s="14" t="s">
        <v>52</v>
      </c>
      <c r="O63" s="14" t="s">
        <v>4283</v>
      </c>
      <c r="P63" s="14" t="s">
        <v>54</v>
      </c>
      <c r="Q63" s="14" t="s">
        <v>50</v>
      </c>
      <c r="R63" s="14" t="s">
        <v>4215</v>
      </c>
      <c r="S63" s="14" t="s">
        <v>4215</v>
      </c>
      <c r="T63" s="14" t="s">
        <v>773</v>
      </c>
      <c r="U63" s="14" t="s">
        <v>154</v>
      </c>
      <c r="V63" s="14" t="s">
        <v>4284</v>
      </c>
      <c r="W63" s="14" t="s">
        <v>4285</v>
      </c>
      <c r="X63" s="14" t="s">
        <v>52</v>
      </c>
      <c r="Y63" s="14" t="s">
        <v>74</v>
      </c>
      <c r="Z63" s="14" t="s">
        <v>60</v>
      </c>
      <c r="AA63" s="14" t="s">
        <v>61</v>
      </c>
      <c r="AB63" s="14" t="s">
        <v>4286</v>
      </c>
      <c r="AC63" s="14" t="s">
        <v>3124</v>
      </c>
      <c r="AD63" s="14" t="s">
        <v>64</v>
      </c>
    </row>
    <row r="64" spans="1:30" x14ac:dyDescent="0.25">
      <c r="A64" s="14">
        <v>3976037</v>
      </c>
      <c r="B64" s="14" t="s">
        <v>4287</v>
      </c>
      <c r="C64" s="14" t="s">
        <v>3076</v>
      </c>
      <c r="D64" s="14" t="s">
        <v>825</v>
      </c>
      <c r="E64" s="14" t="s">
        <v>99</v>
      </c>
      <c r="F64" s="14" t="s">
        <v>49</v>
      </c>
      <c r="G64" s="14" t="s">
        <v>50</v>
      </c>
      <c r="H64" s="14" t="s">
        <v>49</v>
      </c>
      <c r="I64" s="14" t="s">
        <v>3900</v>
      </c>
      <c r="J64" s="14" t="s">
        <v>121</v>
      </c>
      <c r="K64" s="14" t="s">
        <v>52</v>
      </c>
      <c r="L64" s="14" t="s">
        <v>49</v>
      </c>
      <c r="M64" s="14" t="s">
        <v>52</v>
      </c>
      <c r="N64" s="14" t="s">
        <v>52</v>
      </c>
      <c r="O64" s="14" t="s">
        <v>4288</v>
      </c>
      <c r="P64" s="14" t="s">
        <v>54</v>
      </c>
      <c r="Q64" s="14" t="s">
        <v>50</v>
      </c>
      <c r="R64" s="14" t="s">
        <v>4215</v>
      </c>
      <c r="S64" s="14" t="s">
        <v>4215</v>
      </c>
      <c r="T64" s="14" t="s">
        <v>90</v>
      </c>
      <c r="U64" s="14" t="s">
        <v>154</v>
      </c>
      <c r="V64" s="14" t="s">
        <v>4289</v>
      </c>
      <c r="W64" s="14" t="s">
        <v>4290</v>
      </c>
      <c r="X64" s="14" t="s">
        <v>52</v>
      </c>
      <c r="Y64" s="14" t="s">
        <v>74</v>
      </c>
      <c r="Z64" s="14" t="s">
        <v>60</v>
      </c>
      <c r="AA64" s="14" t="s">
        <v>61</v>
      </c>
      <c r="AB64" s="14" t="s">
        <v>1562</v>
      </c>
      <c r="AC64" s="14" t="s">
        <v>831</v>
      </c>
      <c r="AD64" s="14" t="s">
        <v>64</v>
      </c>
    </row>
    <row r="65" spans="1:30" x14ac:dyDescent="0.25">
      <c r="A65" s="14">
        <v>3976039</v>
      </c>
      <c r="B65" s="14" t="s">
        <v>4291</v>
      </c>
      <c r="C65" s="14" t="s">
        <v>4292</v>
      </c>
      <c r="D65" s="14" t="s">
        <v>825</v>
      </c>
      <c r="E65" s="14" t="s">
        <v>99</v>
      </c>
      <c r="F65" s="14" t="s">
        <v>49</v>
      </c>
      <c r="G65" s="14" t="s">
        <v>50</v>
      </c>
      <c r="H65" s="14" t="s">
        <v>49</v>
      </c>
      <c r="I65" s="14" t="s">
        <v>3900</v>
      </c>
      <c r="J65" s="14" t="s">
        <v>51</v>
      </c>
      <c r="K65" s="14" t="s">
        <v>52</v>
      </c>
      <c r="L65" s="14" t="s">
        <v>49</v>
      </c>
      <c r="M65" s="14" t="s">
        <v>52</v>
      </c>
      <c r="N65" s="14" t="s">
        <v>52</v>
      </c>
      <c r="O65" s="14" t="s">
        <v>4293</v>
      </c>
      <c r="P65" s="14" t="s">
        <v>54</v>
      </c>
      <c r="Q65" s="14" t="s">
        <v>50</v>
      </c>
      <c r="R65" s="14" t="s">
        <v>4215</v>
      </c>
      <c r="S65" s="14" t="s">
        <v>4215</v>
      </c>
      <c r="T65" s="14" t="s">
        <v>112</v>
      </c>
      <c r="U65" s="14" t="s">
        <v>154</v>
      </c>
      <c r="V65" s="14" t="s">
        <v>4294</v>
      </c>
      <c r="W65" s="14" t="s">
        <v>4295</v>
      </c>
      <c r="X65" s="14" t="s">
        <v>52</v>
      </c>
      <c r="Y65" s="14" t="s">
        <v>74</v>
      </c>
      <c r="Z65" s="14" t="s">
        <v>60</v>
      </c>
      <c r="AA65" s="14" t="s">
        <v>61</v>
      </c>
      <c r="AB65" s="14" t="s">
        <v>4296</v>
      </c>
      <c r="AC65" s="14" t="s">
        <v>1280</v>
      </c>
      <c r="AD65" s="14" t="s">
        <v>64</v>
      </c>
    </row>
    <row r="66" spans="1:30" x14ac:dyDescent="0.25">
      <c r="A66" s="14">
        <v>3976180</v>
      </c>
      <c r="B66" s="14" t="s">
        <v>4297</v>
      </c>
      <c r="C66" s="14" t="s">
        <v>1354</v>
      </c>
      <c r="D66" s="14" t="s">
        <v>1178</v>
      </c>
      <c r="E66" s="14" t="s">
        <v>48</v>
      </c>
      <c r="F66" s="14" t="s">
        <v>49</v>
      </c>
      <c r="G66" s="14" t="s">
        <v>50</v>
      </c>
      <c r="H66" s="14" t="s">
        <v>49</v>
      </c>
      <c r="I66" s="14" t="s">
        <v>3909</v>
      </c>
      <c r="J66" s="14" t="s">
        <v>3677</v>
      </c>
      <c r="K66" s="14" t="s">
        <v>52</v>
      </c>
      <c r="L66" s="14" t="s">
        <v>49</v>
      </c>
      <c r="M66" s="14" t="s">
        <v>52</v>
      </c>
      <c r="N66" s="14" t="s">
        <v>52</v>
      </c>
      <c r="O66" s="14" t="s">
        <v>4298</v>
      </c>
      <c r="P66" s="14" t="s">
        <v>54</v>
      </c>
      <c r="Q66" s="14" t="s">
        <v>50</v>
      </c>
      <c r="R66" s="14" t="s">
        <v>4215</v>
      </c>
      <c r="S66" s="14" t="s">
        <v>4215</v>
      </c>
      <c r="T66" s="14" t="s">
        <v>112</v>
      </c>
      <c r="U66" s="14" t="s">
        <v>154</v>
      </c>
      <c r="V66" s="14" t="s">
        <v>4299</v>
      </c>
      <c r="W66" s="14" t="s">
        <v>4300</v>
      </c>
      <c r="X66" s="14" t="s">
        <v>52</v>
      </c>
      <c r="Y66" s="14" t="s">
        <v>74</v>
      </c>
      <c r="Z66" s="14" t="s">
        <v>60</v>
      </c>
      <c r="AA66" s="14" t="s">
        <v>61</v>
      </c>
      <c r="AB66" s="14" t="s">
        <v>1358</v>
      </c>
      <c r="AC66" s="14" t="s">
        <v>4301</v>
      </c>
      <c r="AD66" s="14" t="s">
        <v>64</v>
      </c>
    </row>
    <row r="67" spans="1:30" x14ac:dyDescent="0.25">
      <c r="A67" s="14">
        <v>3976425</v>
      </c>
      <c r="B67" s="14" t="s">
        <v>4302</v>
      </c>
      <c r="C67" s="14" t="s">
        <v>4303</v>
      </c>
      <c r="D67" s="14" t="s">
        <v>771</v>
      </c>
      <c r="E67" s="14" t="s">
        <v>99</v>
      </c>
      <c r="F67" s="14" t="s">
        <v>49</v>
      </c>
      <c r="G67" s="14" t="s">
        <v>50</v>
      </c>
      <c r="H67" s="14" t="s">
        <v>49</v>
      </c>
      <c r="I67" s="14" t="s">
        <v>3966</v>
      </c>
      <c r="J67" s="14" t="s">
        <v>130</v>
      </c>
      <c r="K67" s="14" t="s">
        <v>52</v>
      </c>
      <c r="L67" s="14" t="s">
        <v>49</v>
      </c>
      <c r="M67" s="14" t="s">
        <v>52</v>
      </c>
      <c r="N67" s="14" t="s">
        <v>52</v>
      </c>
      <c r="O67" s="14" t="s">
        <v>162</v>
      </c>
      <c r="P67" s="14" t="s">
        <v>54</v>
      </c>
      <c r="Q67" s="14" t="s">
        <v>50</v>
      </c>
      <c r="R67" s="14" t="s">
        <v>4215</v>
      </c>
      <c r="S67" s="14" t="s">
        <v>4215</v>
      </c>
      <c r="T67" s="14" t="s">
        <v>906</v>
      </c>
      <c r="U67" s="14" t="s">
        <v>154</v>
      </c>
      <c r="V67" s="14" t="s">
        <v>4304</v>
      </c>
      <c r="W67" s="14" t="s">
        <v>4305</v>
      </c>
      <c r="X67" s="14" t="s">
        <v>52</v>
      </c>
      <c r="Y67" s="14" t="s">
        <v>74</v>
      </c>
      <c r="Z67" s="14" t="s">
        <v>60</v>
      </c>
      <c r="AA67" s="14" t="s">
        <v>61</v>
      </c>
      <c r="AB67" s="14" t="s">
        <v>4306</v>
      </c>
      <c r="AC67" s="14" t="s">
        <v>777</v>
      </c>
      <c r="AD67" s="14" t="s">
        <v>64</v>
      </c>
    </row>
    <row r="68" spans="1:30" x14ac:dyDescent="0.25">
      <c r="A68" s="14">
        <v>3976489</v>
      </c>
      <c r="B68" s="14" t="s">
        <v>4307</v>
      </c>
      <c r="C68" s="14" t="s">
        <v>4308</v>
      </c>
      <c r="D68" s="14" t="s">
        <v>1867</v>
      </c>
      <c r="E68" s="14" t="s">
        <v>99</v>
      </c>
      <c r="F68" s="14" t="s">
        <v>49</v>
      </c>
      <c r="G68" s="14" t="s">
        <v>50</v>
      </c>
      <c r="H68" s="14" t="s">
        <v>49</v>
      </c>
      <c r="I68" s="14" t="s">
        <v>3900</v>
      </c>
      <c r="J68" s="14" t="s">
        <v>121</v>
      </c>
      <c r="K68" s="14" t="s">
        <v>52</v>
      </c>
      <c r="L68" s="14" t="s">
        <v>49</v>
      </c>
      <c r="M68" s="14" t="s">
        <v>52</v>
      </c>
      <c r="N68" s="14" t="s">
        <v>52</v>
      </c>
      <c r="O68" s="14" t="s">
        <v>4309</v>
      </c>
      <c r="P68" s="14" t="s">
        <v>54</v>
      </c>
      <c r="Q68" s="14" t="s">
        <v>50</v>
      </c>
      <c r="R68" s="14" t="s">
        <v>4215</v>
      </c>
      <c r="S68" s="14" t="s">
        <v>4215</v>
      </c>
      <c r="T68" s="14" t="s">
        <v>4271</v>
      </c>
      <c r="U68" s="14" t="s">
        <v>154</v>
      </c>
      <c r="V68" s="14" t="s">
        <v>4310</v>
      </c>
      <c r="W68" s="14" t="s">
        <v>4311</v>
      </c>
      <c r="X68" s="14" t="s">
        <v>52</v>
      </c>
      <c r="Y68" s="14" t="s">
        <v>74</v>
      </c>
      <c r="Z68" s="14" t="s">
        <v>60</v>
      </c>
      <c r="AA68" s="14" t="s">
        <v>61</v>
      </c>
      <c r="AB68" s="14" t="s">
        <v>4312</v>
      </c>
      <c r="AC68" s="14" t="s">
        <v>4117</v>
      </c>
      <c r="AD68" s="14" t="s">
        <v>64</v>
      </c>
    </row>
    <row r="69" spans="1:30" x14ac:dyDescent="0.25">
      <c r="A69" s="14">
        <v>3976683</v>
      </c>
      <c r="B69" s="14" t="s">
        <v>4313</v>
      </c>
      <c r="C69" s="14" t="s">
        <v>2206</v>
      </c>
      <c r="D69" s="14" t="s">
        <v>3049</v>
      </c>
      <c r="E69" s="14" t="s">
        <v>48</v>
      </c>
      <c r="F69" s="14" t="s">
        <v>49</v>
      </c>
      <c r="G69" s="14" t="s">
        <v>50</v>
      </c>
      <c r="H69" s="14" t="s">
        <v>49</v>
      </c>
      <c r="I69" s="14" t="s">
        <v>3966</v>
      </c>
      <c r="J69" s="14" t="s">
        <v>145</v>
      </c>
      <c r="K69" s="14" t="s">
        <v>52</v>
      </c>
      <c r="L69" s="14" t="s">
        <v>49</v>
      </c>
      <c r="M69" s="14" t="s">
        <v>52</v>
      </c>
      <c r="N69" s="14" t="s">
        <v>52</v>
      </c>
      <c r="O69" s="14" t="s">
        <v>4314</v>
      </c>
      <c r="P69" s="14" t="s">
        <v>54</v>
      </c>
      <c r="Q69" s="14" t="s">
        <v>50</v>
      </c>
      <c r="R69" s="14" t="s">
        <v>4215</v>
      </c>
      <c r="S69" s="14" t="s">
        <v>4215</v>
      </c>
      <c r="T69" s="14" t="s">
        <v>70</v>
      </c>
      <c r="U69" s="14" t="s">
        <v>154</v>
      </c>
      <c r="V69" s="14" t="s">
        <v>4315</v>
      </c>
      <c r="W69" s="14" t="s">
        <v>4316</v>
      </c>
      <c r="X69" s="14" t="s">
        <v>52</v>
      </c>
      <c r="Y69" s="14" t="s">
        <v>74</v>
      </c>
      <c r="Z69" s="14" t="s">
        <v>60</v>
      </c>
      <c r="AA69" s="14" t="s">
        <v>61</v>
      </c>
      <c r="AB69" s="14" t="s">
        <v>2208</v>
      </c>
      <c r="AC69" s="14" t="s">
        <v>3050</v>
      </c>
      <c r="AD69" s="14" t="s">
        <v>64</v>
      </c>
    </row>
    <row r="70" spans="1:30" x14ac:dyDescent="0.25">
      <c r="A70" s="14">
        <v>3976843</v>
      </c>
      <c r="B70" s="14" t="s">
        <v>4317</v>
      </c>
      <c r="C70" s="14" t="s">
        <v>762</v>
      </c>
      <c r="D70" s="14" t="s">
        <v>326</v>
      </c>
      <c r="E70" s="14" t="s">
        <v>99</v>
      </c>
      <c r="F70" s="14" t="s">
        <v>49</v>
      </c>
      <c r="G70" s="14" t="s">
        <v>50</v>
      </c>
      <c r="H70" s="14" t="s">
        <v>49</v>
      </c>
      <c r="I70" s="14" t="s">
        <v>3909</v>
      </c>
      <c r="J70" s="14" t="s">
        <v>1055</v>
      </c>
      <c r="K70" s="14" t="s">
        <v>52</v>
      </c>
      <c r="L70" s="14" t="s">
        <v>49</v>
      </c>
      <c r="M70" s="14" t="s">
        <v>52</v>
      </c>
      <c r="N70" s="14" t="s">
        <v>52</v>
      </c>
      <c r="O70" s="14" t="s">
        <v>4318</v>
      </c>
      <c r="P70" s="14" t="s">
        <v>54</v>
      </c>
      <c r="Q70" s="14" t="s">
        <v>50</v>
      </c>
      <c r="R70" s="14" t="s">
        <v>4215</v>
      </c>
      <c r="S70" s="14" t="s">
        <v>4215</v>
      </c>
      <c r="T70" s="14" t="s">
        <v>663</v>
      </c>
      <c r="U70" s="14" t="s">
        <v>154</v>
      </c>
      <c r="V70" s="14" t="s">
        <v>4319</v>
      </c>
      <c r="W70" s="14" t="s">
        <v>4320</v>
      </c>
      <c r="X70" s="14" t="s">
        <v>52</v>
      </c>
      <c r="Y70" s="14" t="s">
        <v>74</v>
      </c>
      <c r="Z70" s="14" t="s">
        <v>60</v>
      </c>
      <c r="AA70" s="14" t="s">
        <v>61</v>
      </c>
      <c r="AB70" s="14" t="s">
        <v>4321</v>
      </c>
      <c r="AC70" s="14" t="s">
        <v>329</v>
      </c>
      <c r="AD70" s="14" t="s">
        <v>64</v>
      </c>
    </row>
    <row r="71" spans="1:30" x14ac:dyDescent="0.25">
      <c r="A71" s="14">
        <v>3977098</v>
      </c>
      <c r="B71" s="14" t="s">
        <v>4322</v>
      </c>
      <c r="C71" s="14" t="s">
        <v>4323</v>
      </c>
      <c r="D71" s="14" t="s">
        <v>88</v>
      </c>
      <c r="E71" s="14" t="s">
        <v>99</v>
      </c>
      <c r="F71" s="14" t="s">
        <v>49</v>
      </c>
      <c r="G71" s="14" t="s">
        <v>50</v>
      </c>
      <c r="H71" s="14" t="s">
        <v>49</v>
      </c>
      <c r="I71" s="14" t="s">
        <v>3909</v>
      </c>
      <c r="J71" s="14" t="s">
        <v>1055</v>
      </c>
      <c r="K71" s="14" t="s">
        <v>52</v>
      </c>
      <c r="L71" s="14" t="s">
        <v>49</v>
      </c>
      <c r="M71" s="14" t="s">
        <v>52</v>
      </c>
      <c r="N71" s="14" t="s">
        <v>52</v>
      </c>
      <c r="O71" s="14" t="s">
        <v>4324</v>
      </c>
      <c r="P71" s="14" t="s">
        <v>54</v>
      </c>
      <c r="Q71" s="14" t="s">
        <v>50</v>
      </c>
      <c r="R71" s="14" t="s">
        <v>4215</v>
      </c>
      <c r="S71" s="14" t="s">
        <v>4215</v>
      </c>
      <c r="T71" s="14" t="s">
        <v>70</v>
      </c>
      <c r="U71" s="14" t="s">
        <v>154</v>
      </c>
      <c r="V71" s="14" t="s">
        <v>4325</v>
      </c>
      <c r="W71" s="14" t="s">
        <v>4326</v>
      </c>
      <c r="X71" s="14" t="s">
        <v>52</v>
      </c>
      <c r="Y71" s="14" t="s">
        <v>4327</v>
      </c>
      <c r="Z71" s="14" t="s">
        <v>60</v>
      </c>
      <c r="AA71" s="14" t="s">
        <v>61</v>
      </c>
      <c r="AB71" s="14" t="s">
        <v>4328</v>
      </c>
      <c r="AC71" s="14" t="s">
        <v>95</v>
      </c>
      <c r="AD71" s="14" t="s">
        <v>64</v>
      </c>
    </row>
    <row r="72" spans="1:30" x14ac:dyDescent="0.25">
      <c r="A72" s="14">
        <v>3977217</v>
      </c>
      <c r="B72" s="14" t="s">
        <v>4329</v>
      </c>
      <c r="C72" s="14" t="s">
        <v>4330</v>
      </c>
      <c r="D72" s="14" t="s">
        <v>88</v>
      </c>
      <c r="E72" s="14" t="s">
        <v>99</v>
      </c>
      <c r="F72" s="14" t="s">
        <v>49</v>
      </c>
      <c r="G72" s="14" t="s">
        <v>50</v>
      </c>
      <c r="H72" s="14" t="s">
        <v>49</v>
      </c>
      <c r="I72" s="14" t="s">
        <v>3935</v>
      </c>
      <c r="J72" s="14" t="s">
        <v>673</v>
      </c>
      <c r="K72" s="14" t="s">
        <v>52</v>
      </c>
      <c r="L72" s="14" t="s">
        <v>49</v>
      </c>
      <c r="M72" s="14" t="s">
        <v>52</v>
      </c>
      <c r="N72" s="14" t="s">
        <v>52</v>
      </c>
      <c r="O72" s="14" t="s">
        <v>4331</v>
      </c>
      <c r="P72" s="14" t="s">
        <v>54</v>
      </c>
      <c r="Q72" s="14" t="s">
        <v>50</v>
      </c>
      <c r="R72" s="14" t="s">
        <v>4215</v>
      </c>
      <c r="S72" s="14" t="s">
        <v>4215</v>
      </c>
      <c r="T72" s="14" t="s">
        <v>1057</v>
      </c>
      <c r="U72" s="14" t="s">
        <v>154</v>
      </c>
      <c r="V72" s="14" t="s">
        <v>4332</v>
      </c>
      <c r="W72" s="14" t="s">
        <v>4333</v>
      </c>
      <c r="X72" s="14" t="s">
        <v>52</v>
      </c>
      <c r="Y72" s="14" t="s">
        <v>74</v>
      </c>
      <c r="Z72" s="14" t="s">
        <v>60</v>
      </c>
      <c r="AA72" s="14" t="s">
        <v>61</v>
      </c>
      <c r="AB72" s="14" t="s">
        <v>4334</v>
      </c>
      <c r="AC72" s="14" t="s">
        <v>95</v>
      </c>
      <c r="AD72" s="14" t="s">
        <v>64</v>
      </c>
    </row>
    <row r="73" spans="1:30" x14ac:dyDescent="0.25">
      <c r="A73" s="14">
        <v>3978749</v>
      </c>
      <c r="B73" s="14" t="s">
        <v>4335</v>
      </c>
      <c r="C73" s="14" t="s">
        <v>4336</v>
      </c>
      <c r="D73" s="14" t="s">
        <v>940</v>
      </c>
      <c r="E73" s="14" t="s">
        <v>48</v>
      </c>
      <c r="F73" s="14" t="s">
        <v>49</v>
      </c>
      <c r="G73" s="14" t="s">
        <v>50</v>
      </c>
      <c r="H73" s="14" t="s">
        <v>49</v>
      </c>
      <c r="I73" s="14" t="s">
        <v>3909</v>
      </c>
      <c r="J73" s="14" t="s">
        <v>2362</v>
      </c>
      <c r="K73" s="14" t="s">
        <v>52</v>
      </c>
      <c r="L73" s="14" t="s">
        <v>49</v>
      </c>
      <c r="M73" s="14" t="s">
        <v>52</v>
      </c>
      <c r="N73" s="14" t="s">
        <v>52</v>
      </c>
      <c r="O73" s="14" t="s">
        <v>258</v>
      </c>
      <c r="P73" s="14" t="s">
        <v>54</v>
      </c>
      <c r="Q73" s="14" t="s">
        <v>50</v>
      </c>
      <c r="R73" s="14" t="s">
        <v>4337</v>
      </c>
      <c r="S73" s="14" t="s">
        <v>4337</v>
      </c>
      <c r="T73" s="14" t="s">
        <v>4338</v>
      </c>
      <c r="U73" s="14" t="s">
        <v>154</v>
      </c>
      <c r="V73" s="14" t="s">
        <v>4339</v>
      </c>
      <c r="W73" s="14" t="s">
        <v>4340</v>
      </c>
      <c r="X73" s="14" t="s">
        <v>52</v>
      </c>
      <c r="Y73" s="14" t="s">
        <v>74</v>
      </c>
      <c r="Z73" s="14" t="s">
        <v>60</v>
      </c>
      <c r="AA73" s="14" t="s">
        <v>61</v>
      </c>
      <c r="AB73" s="14" t="s">
        <v>4341</v>
      </c>
      <c r="AC73" s="14" t="s">
        <v>348</v>
      </c>
      <c r="AD73" s="14" t="s">
        <v>64</v>
      </c>
    </row>
    <row r="74" spans="1:30" x14ac:dyDescent="0.25">
      <c r="A74" s="14">
        <v>3978783</v>
      </c>
      <c r="B74" s="14" t="s">
        <v>4342</v>
      </c>
      <c r="C74" s="14" t="s">
        <v>4343</v>
      </c>
      <c r="D74" s="14" t="s">
        <v>4344</v>
      </c>
      <c r="E74" s="14" t="s">
        <v>99</v>
      </c>
      <c r="F74" s="14" t="s">
        <v>49</v>
      </c>
      <c r="G74" s="14" t="s">
        <v>50</v>
      </c>
      <c r="H74" s="14" t="s">
        <v>49</v>
      </c>
      <c r="I74" s="14" t="s">
        <v>3935</v>
      </c>
      <c r="J74" s="14" t="s">
        <v>818</v>
      </c>
      <c r="K74" s="14" t="s">
        <v>52</v>
      </c>
      <c r="L74" s="14" t="s">
        <v>49</v>
      </c>
      <c r="M74" s="14" t="s">
        <v>52</v>
      </c>
      <c r="N74" s="14" t="s">
        <v>52</v>
      </c>
      <c r="O74" s="14" t="s">
        <v>4345</v>
      </c>
      <c r="P74" s="14" t="s">
        <v>54</v>
      </c>
      <c r="Q74" s="14" t="s">
        <v>50</v>
      </c>
      <c r="R74" s="14" t="s">
        <v>4337</v>
      </c>
      <c r="S74" s="14" t="s">
        <v>4337</v>
      </c>
      <c r="T74" s="14" t="s">
        <v>112</v>
      </c>
      <c r="U74" s="14" t="s">
        <v>154</v>
      </c>
      <c r="V74" s="14" t="s">
        <v>4346</v>
      </c>
      <c r="W74" s="14" t="s">
        <v>4347</v>
      </c>
      <c r="X74" s="14" t="s">
        <v>52</v>
      </c>
      <c r="Y74" s="14" t="s">
        <v>74</v>
      </c>
      <c r="Z74" s="14" t="s">
        <v>60</v>
      </c>
      <c r="AA74" s="14" t="s">
        <v>61</v>
      </c>
      <c r="AB74" s="14" t="s">
        <v>4348</v>
      </c>
      <c r="AC74" s="14" t="s">
        <v>4349</v>
      </c>
      <c r="AD74" s="14" t="s">
        <v>64</v>
      </c>
    </row>
    <row r="75" spans="1:30" x14ac:dyDescent="0.25">
      <c r="A75" s="14">
        <v>3978911</v>
      </c>
      <c r="B75" s="14" t="s">
        <v>4350</v>
      </c>
      <c r="C75" s="14" t="s">
        <v>4351</v>
      </c>
      <c r="D75" s="14" t="s">
        <v>713</v>
      </c>
      <c r="E75" s="14" t="s">
        <v>48</v>
      </c>
      <c r="F75" s="14" t="s">
        <v>49</v>
      </c>
      <c r="G75" s="14" t="s">
        <v>50</v>
      </c>
      <c r="H75" s="14" t="s">
        <v>49</v>
      </c>
      <c r="I75" s="14" t="s">
        <v>3935</v>
      </c>
      <c r="J75" s="14" t="s">
        <v>550</v>
      </c>
      <c r="K75" s="14" t="s">
        <v>52</v>
      </c>
      <c r="L75" s="14" t="s">
        <v>49</v>
      </c>
      <c r="M75" s="14" t="s">
        <v>52</v>
      </c>
      <c r="N75" s="14" t="s">
        <v>52</v>
      </c>
      <c r="O75" s="14" t="s">
        <v>4352</v>
      </c>
      <c r="P75" s="14" t="s">
        <v>54</v>
      </c>
      <c r="Q75" s="14" t="s">
        <v>50</v>
      </c>
      <c r="R75" s="14" t="s">
        <v>4337</v>
      </c>
      <c r="S75" s="14" t="s">
        <v>4337</v>
      </c>
      <c r="T75" s="14" t="s">
        <v>52</v>
      </c>
      <c r="U75" s="14" t="s">
        <v>154</v>
      </c>
      <c r="V75" s="14" t="s">
        <v>4353</v>
      </c>
      <c r="W75" s="14" t="s">
        <v>52</v>
      </c>
      <c r="X75" s="14" t="s">
        <v>52</v>
      </c>
      <c r="Y75" s="14" t="s">
        <v>74</v>
      </c>
      <c r="Z75" s="14" t="s">
        <v>50</v>
      </c>
      <c r="AA75" s="14" t="s">
        <v>61</v>
      </c>
      <c r="AB75" s="14" t="s">
        <v>4354</v>
      </c>
      <c r="AC75" s="14" t="s">
        <v>4355</v>
      </c>
      <c r="AD75" s="14" t="s">
        <v>64</v>
      </c>
    </row>
    <row r="76" spans="1:30" x14ac:dyDescent="0.25">
      <c r="A76" s="14">
        <v>3978962</v>
      </c>
      <c r="B76" s="14" t="s">
        <v>4356</v>
      </c>
      <c r="C76" s="14" t="s">
        <v>2979</v>
      </c>
      <c r="D76" s="14" t="s">
        <v>566</v>
      </c>
      <c r="E76" s="14" t="s">
        <v>99</v>
      </c>
      <c r="F76" s="14" t="s">
        <v>49</v>
      </c>
      <c r="G76" s="14" t="s">
        <v>50</v>
      </c>
      <c r="H76" s="14" t="s">
        <v>49</v>
      </c>
      <c r="I76" s="14" t="s">
        <v>3909</v>
      </c>
      <c r="J76" s="14" t="s">
        <v>3172</v>
      </c>
      <c r="K76" s="14" t="s">
        <v>52</v>
      </c>
      <c r="L76" s="14" t="s">
        <v>49</v>
      </c>
      <c r="M76" s="14" t="s">
        <v>52</v>
      </c>
      <c r="N76" s="14" t="s">
        <v>52</v>
      </c>
      <c r="O76" s="14" t="s">
        <v>4357</v>
      </c>
      <c r="P76" s="14" t="s">
        <v>54</v>
      </c>
      <c r="Q76" s="14" t="s">
        <v>50</v>
      </c>
      <c r="R76" s="14" t="s">
        <v>4337</v>
      </c>
      <c r="S76" s="14" t="s">
        <v>4337</v>
      </c>
      <c r="T76" s="14" t="s">
        <v>3007</v>
      </c>
      <c r="U76" s="14" t="s">
        <v>71</v>
      </c>
      <c r="V76" s="14" t="s">
        <v>4358</v>
      </c>
      <c r="W76" s="14" t="s">
        <v>4359</v>
      </c>
      <c r="X76" s="14" t="s">
        <v>52</v>
      </c>
      <c r="Y76" s="14" t="s">
        <v>74</v>
      </c>
      <c r="Z76" s="14" t="s">
        <v>60</v>
      </c>
      <c r="AA76" s="14" t="s">
        <v>61</v>
      </c>
      <c r="AB76" s="14" t="s">
        <v>2168</v>
      </c>
      <c r="AC76" s="14" t="s">
        <v>572</v>
      </c>
      <c r="AD76" s="14" t="s">
        <v>64</v>
      </c>
    </row>
    <row r="77" spans="1:30" x14ac:dyDescent="0.25">
      <c r="A77" s="14">
        <v>3979036</v>
      </c>
      <c r="B77" s="14" t="s">
        <v>4360</v>
      </c>
      <c r="C77" s="14" t="s">
        <v>4361</v>
      </c>
      <c r="D77" s="14" t="s">
        <v>230</v>
      </c>
      <c r="E77" s="14" t="s">
        <v>99</v>
      </c>
      <c r="F77" s="14" t="s">
        <v>49</v>
      </c>
      <c r="G77" s="14" t="s">
        <v>50</v>
      </c>
      <c r="H77" s="14" t="s">
        <v>49</v>
      </c>
      <c r="I77" s="14" t="s">
        <v>3909</v>
      </c>
      <c r="J77" s="14" t="s">
        <v>1055</v>
      </c>
      <c r="K77" s="14" t="s">
        <v>52</v>
      </c>
      <c r="L77" s="14" t="s">
        <v>49</v>
      </c>
      <c r="M77" s="14" t="s">
        <v>52</v>
      </c>
      <c r="N77" s="14" t="s">
        <v>52</v>
      </c>
      <c r="O77" s="14" t="s">
        <v>4362</v>
      </c>
      <c r="P77" s="14" t="s">
        <v>54</v>
      </c>
      <c r="Q77" s="14" t="s">
        <v>50</v>
      </c>
      <c r="R77" s="14" t="s">
        <v>4337</v>
      </c>
      <c r="S77" s="14" t="s">
        <v>4337</v>
      </c>
      <c r="T77" s="14" t="s">
        <v>1153</v>
      </c>
      <c r="U77" s="14" t="s">
        <v>154</v>
      </c>
      <c r="V77" s="14" t="s">
        <v>4363</v>
      </c>
      <c r="W77" s="14" t="s">
        <v>4364</v>
      </c>
      <c r="X77" s="14" t="s">
        <v>52</v>
      </c>
      <c r="Y77" s="14" t="s">
        <v>74</v>
      </c>
      <c r="Z77" s="14" t="s">
        <v>60</v>
      </c>
      <c r="AA77" s="14" t="s">
        <v>61</v>
      </c>
      <c r="AB77" s="14" t="s">
        <v>4365</v>
      </c>
      <c r="AC77" s="14" t="s">
        <v>235</v>
      </c>
      <c r="AD77" s="14" t="s">
        <v>64</v>
      </c>
    </row>
    <row r="78" spans="1:30" x14ac:dyDescent="0.25">
      <c r="A78" s="14">
        <v>3979379</v>
      </c>
      <c r="B78" s="14" t="s">
        <v>4366</v>
      </c>
      <c r="C78" s="14" t="s">
        <v>4367</v>
      </c>
      <c r="D78" s="14" t="s">
        <v>851</v>
      </c>
      <c r="E78" s="14" t="s">
        <v>99</v>
      </c>
      <c r="F78" s="14" t="s">
        <v>49</v>
      </c>
      <c r="G78" s="14" t="s">
        <v>50</v>
      </c>
      <c r="H78" s="14" t="s">
        <v>49</v>
      </c>
      <c r="I78" s="14" t="s">
        <v>3935</v>
      </c>
      <c r="J78" s="14" t="s">
        <v>818</v>
      </c>
      <c r="K78" s="14" t="s">
        <v>52</v>
      </c>
      <c r="L78" s="14" t="s">
        <v>49</v>
      </c>
      <c r="M78" s="14" t="s">
        <v>52</v>
      </c>
      <c r="N78" s="14" t="s">
        <v>52</v>
      </c>
      <c r="O78" s="14" t="s">
        <v>4368</v>
      </c>
      <c r="P78" s="14" t="s">
        <v>54</v>
      </c>
      <c r="Q78" s="14" t="s">
        <v>50</v>
      </c>
      <c r="R78" s="14" t="s">
        <v>4337</v>
      </c>
      <c r="S78" s="14" t="s">
        <v>4337</v>
      </c>
      <c r="T78" s="14" t="s">
        <v>1153</v>
      </c>
      <c r="U78" s="14" t="s">
        <v>154</v>
      </c>
      <c r="V78" s="14" t="s">
        <v>4369</v>
      </c>
      <c r="W78" s="14" t="s">
        <v>4370</v>
      </c>
      <c r="X78" s="14" t="s">
        <v>52</v>
      </c>
      <c r="Y78" s="14" t="s">
        <v>74</v>
      </c>
      <c r="Z78" s="14" t="s">
        <v>60</v>
      </c>
      <c r="AA78" s="14" t="s">
        <v>61</v>
      </c>
      <c r="AB78" s="14" t="s">
        <v>4371</v>
      </c>
      <c r="AC78" s="14" t="s">
        <v>852</v>
      </c>
      <c r="AD78" s="14" t="s">
        <v>64</v>
      </c>
    </row>
    <row r="79" spans="1:30" x14ac:dyDescent="0.25">
      <c r="A79" s="14">
        <v>3979434</v>
      </c>
      <c r="B79" s="14" t="s">
        <v>4372</v>
      </c>
      <c r="C79" s="14" t="s">
        <v>4373</v>
      </c>
      <c r="D79" s="14" t="s">
        <v>351</v>
      </c>
      <c r="E79" s="14" t="s">
        <v>99</v>
      </c>
      <c r="F79" s="14" t="s">
        <v>49</v>
      </c>
      <c r="G79" s="14" t="s">
        <v>50</v>
      </c>
      <c r="H79" s="14" t="s">
        <v>49</v>
      </c>
      <c r="I79" s="14" t="s">
        <v>3966</v>
      </c>
      <c r="J79" s="14" t="s">
        <v>130</v>
      </c>
      <c r="K79" s="14" t="s">
        <v>52</v>
      </c>
      <c r="L79" s="14" t="s">
        <v>49</v>
      </c>
      <c r="M79" s="14" t="s">
        <v>52</v>
      </c>
      <c r="N79" s="14" t="s">
        <v>52</v>
      </c>
      <c r="O79" s="14" t="s">
        <v>4374</v>
      </c>
      <c r="P79" s="14" t="s">
        <v>54</v>
      </c>
      <c r="Q79" s="14" t="s">
        <v>50</v>
      </c>
      <c r="R79" s="14" t="s">
        <v>4337</v>
      </c>
      <c r="S79" s="14" t="s">
        <v>4337</v>
      </c>
      <c r="T79" s="14" t="s">
        <v>112</v>
      </c>
      <c r="U79" s="14" t="s">
        <v>71</v>
      </c>
      <c r="V79" s="14" t="s">
        <v>4375</v>
      </c>
      <c r="W79" s="14" t="s">
        <v>4376</v>
      </c>
      <c r="X79" s="14" t="s">
        <v>52</v>
      </c>
      <c r="Y79" s="14" t="s">
        <v>74</v>
      </c>
      <c r="Z79" s="14" t="s">
        <v>60</v>
      </c>
      <c r="AA79" s="14" t="s">
        <v>61</v>
      </c>
      <c r="AB79" s="14" t="s">
        <v>4377</v>
      </c>
      <c r="AC79" s="14" t="s">
        <v>95</v>
      </c>
      <c r="AD79" s="14" t="s">
        <v>64</v>
      </c>
    </row>
    <row r="80" spans="1:30" x14ac:dyDescent="0.25">
      <c r="A80" s="14">
        <v>3979556</v>
      </c>
      <c r="B80" s="14" t="s">
        <v>4378</v>
      </c>
      <c r="C80" s="14" t="s">
        <v>4379</v>
      </c>
      <c r="D80" s="14" t="s">
        <v>230</v>
      </c>
      <c r="E80" s="14" t="s">
        <v>99</v>
      </c>
      <c r="F80" s="14" t="s">
        <v>49</v>
      </c>
      <c r="G80" s="14" t="s">
        <v>50</v>
      </c>
      <c r="H80" s="14" t="s">
        <v>49</v>
      </c>
      <c r="I80" s="14" t="s">
        <v>3966</v>
      </c>
      <c r="J80" s="14" t="s">
        <v>100</v>
      </c>
      <c r="K80" s="14" t="s">
        <v>52</v>
      </c>
      <c r="L80" s="14" t="s">
        <v>49</v>
      </c>
      <c r="M80" s="14" t="s">
        <v>52</v>
      </c>
      <c r="N80" s="14" t="s">
        <v>52</v>
      </c>
      <c r="O80" s="14" t="s">
        <v>4380</v>
      </c>
      <c r="P80" s="14" t="s">
        <v>54</v>
      </c>
      <c r="Q80" s="14" t="s">
        <v>50</v>
      </c>
      <c r="R80" s="14" t="s">
        <v>4337</v>
      </c>
      <c r="S80" s="14" t="s">
        <v>4337</v>
      </c>
      <c r="T80" s="14" t="s">
        <v>112</v>
      </c>
      <c r="U80" s="14" t="s">
        <v>154</v>
      </c>
      <c r="V80" s="14" t="s">
        <v>4381</v>
      </c>
      <c r="W80" s="14" t="s">
        <v>4382</v>
      </c>
      <c r="X80" s="14" t="s">
        <v>52</v>
      </c>
      <c r="Y80" s="14" t="s">
        <v>74</v>
      </c>
      <c r="Z80" s="14" t="s">
        <v>60</v>
      </c>
      <c r="AA80" s="14" t="s">
        <v>61</v>
      </c>
      <c r="AB80" s="14" t="s">
        <v>1031</v>
      </c>
      <c r="AC80" s="14" t="s">
        <v>235</v>
      </c>
      <c r="AD80" s="14" t="s">
        <v>64</v>
      </c>
    </row>
    <row r="81" spans="1:30" x14ac:dyDescent="0.25">
      <c r="A81" s="14">
        <v>3979607</v>
      </c>
      <c r="B81" s="14" t="s">
        <v>4383</v>
      </c>
      <c r="C81" s="14" t="s">
        <v>4384</v>
      </c>
      <c r="D81" s="14" t="s">
        <v>226</v>
      </c>
      <c r="E81" s="14" t="s">
        <v>99</v>
      </c>
      <c r="F81" s="14" t="s">
        <v>49</v>
      </c>
      <c r="G81" s="14" t="s">
        <v>50</v>
      </c>
      <c r="H81" s="14" t="s">
        <v>49</v>
      </c>
      <c r="I81" s="14" t="s">
        <v>3935</v>
      </c>
      <c r="J81" s="14" t="s">
        <v>616</v>
      </c>
      <c r="K81" s="14" t="s">
        <v>52</v>
      </c>
      <c r="L81" s="14" t="s">
        <v>49</v>
      </c>
      <c r="M81" s="14" t="s">
        <v>52</v>
      </c>
      <c r="N81" s="14" t="s">
        <v>52</v>
      </c>
      <c r="O81" s="14" t="s">
        <v>4385</v>
      </c>
      <c r="P81" s="14" t="s">
        <v>54</v>
      </c>
      <c r="Q81" s="14" t="s">
        <v>50</v>
      </c>
      <c r="R81" s="14" t="s">
        <v>4337</v>
      </c>
      <c r="S81" s="14" t="s">
        <v>4337</v>
      </c>
      <c r="T81" s="14" t="s">
        <v>4386</v>
      </c>
      <c r="U81" s="14" t="s">
        <v>154</v>
      </c>
      <c r="V81" s="14" t="s">
        <v>4387</v>
      </c>
      <c r="W81" s="14" t="s">
        <v>4388</v>
      </c>
      <c r="X81" s="14" t="s">
        <v>52</v>
      </c>
      <c r="Y81" s="14" t="s">
        <v>74</v>
      </c>
      <c r="Z81" s="14" t="s">
        <v>60</v>
      </c>
      <c r="AA81" s="14" t="s">
        <v>61</v>
      </c>
      <c r="AB81" s="14" t="s">
        <v>4389</v>
      </c>
      <c r="AC81" s="14" t="s">
        <v>227</v>
      </c>
      <c r="AD81" s="14" t="s">
        <v>64</v>
      </c>
    </row>
    <row r="82" spans="1:30" x14ac:dyDescent="0.25">
      <c r="A82" s="14">
        <v>3979673</v>
      </c>
      <c r="B82" s="14" t="s">
        <v>4390</v>
      </c>
      <c r="C82" s="14" t="s">
        <v>4206</v>
      </c>
      <c r="D82" s="14" t="s">
        <v>4391</v>
      </c>
      <c r="E82" s="14" t="s">
        <v>99</v>
      </c>
      <c r="F82" s="14" t="s">
        <v>49</v>
      </c>
      <c r="G82" s="14" t="s">
        <v>50</v>
      </c>
      <c r="H82" s="14" t="s">
        <v>49</v>
      </c>
      <c r="I82" s="14" t="s">
        <v>3935</v>
      </c>
      <c r="J82" s="14" t="s">
        <v>800</v>
      </c>
      <c r="K82" s="14" t="s">
        <v>52</v>
      </c>
      <c r="L82" s="14" t="s">
        <v>49</v>
      </c>
      <c r="M82" s="14" t="s">
        <v>52</v>
      </c>
      <c r="N82" s="14" t="s">
        <v>52</v>
      </c>
      <c r="O82" s="14" t="s">
        <v>4392</v>
      </c>
      <c r="P82" s="14" t="s">
        <v>54</v>
      </c>
      <c r="Q82" s="14" t="s">
        <v>50</v>
      </c>
      <c r="R82" s="14" t="s">
        <v>4337</v>
      </c>
      <c r="S82" s="14" t="s">
        <v>4337</v>
      </c>
      <c r="T82" s="14" t="s">
        <v>52</v>
      </c>
      <c r="U82" s="14" t="s">
        <v>154</v>
      </c>
      <c r="V82" s="14" t="s">
        <v>4393</v>
      </c>
      <c r="W82" s="14" t="s">
        <v>52</v>
      </c>
      <c r="X82" s="14" t="s">
        <v>52</v>
      </c>
      <c r="Y82" s="14" t="s">
        <v>74</v>
      </c>
      <c r="Z82" s="14" t="s">
        <v>50</v>
      </c>
      <c r="AA82" s="14" t="s">
        <v>61</v>
      </c>
      <c r="AB82" s="14" t="s">
        <v>4210</v>
      </c>
      <c r="AC82" s="14" t="s">
        <v>95</v>
      </c>
      <c r="AD82" s="14" t="s">
        <v>64</v>
      </c>
    </row>
    <row r="83" spans="1:30" x14ac:dyDescent="0.25">
      <c r="A83" s="14">
        <v>3979827</v>
      </c>
      <c r="B83" s="14" t="s">
        <v>4394</v>
      </c>
      <c r="C83" s="14" t="s">
        <v>4395</v>
      </c>
      <c r="D83" s="14" t="s">
        <v>220</v>
      </c>
      <c r="E83" s="14" t="s">
        <v>99</v>
      </c>
      <c r="F83" s="14" t="s">
        <v>49</v>
      </c>
      <c r="G83" s="14" t="s">
        <v>50</v>
      </c>
      <c r="H83" s="14" t="s">
        <v>49</v>
      </c>
      <c r="I83" s="14" t="s">
        <v>3935</v>
      </c>
      <c r="J83" s="14" t="s">
        <v>800</v>
      </c>
      <c r="K83" s="14" t="s">
        <v>52</v>
      </c>
      <c r="L83" s="14" t="s">
        <v>49</v>
      </c>
      <c r="M83" s="14" t="s">
        <v>52</v>
      </c>
      <c r="N83" s="14" t="s">
        <v>52</v>
      </c>
      <c r="O83" s="14" t="s">
        <v>352</v>
      </c>
      <c r="P83" s="14" t="s">
        <v>54</v>
      </c>
      <c r="Q83" s="14" t="s">
        <v>50</v>
      </c>
      <c r="R83" s="14" t="s">
        <v>4337</v>
      </c>
      <c r="S83" s="14" t="s">
        <v>4337</v>
      </c>
      <c r="T83" s="14" t="s">
        <v>52</v>
      </c>
      <c r="U83" s="14" t="s">
        <v>154</v>
      </c>
      <c r="V83" s="14" t="s">
        <v>4396</v>
      </c>
      <c r="W83" s="14" t="s">
        <v>52</v>
      </c>
      <c r="X83" s="14" t="s">
        <v>52</v>
      </c>
      <c r="Y83" s="14" t="s">
        <v>74</v>
      </c>
      <c r="Z83" s="14" t="s">
        <v>50</v>
      </c>
      <c r="AA83" s="14" t="s">
        <v>61</v>
      </c>
      <c r="AB83" s="14" t="s">
        <v>4397</v>
      </c>
      <c r="AC83" s="14" t="s">
        <v>2072</v>
      </c>
      <c r="AD83" s="14" t="s">
        <v>64</v>
      </c>
    </row>
    <row r="84" spans="1:30" x14ac:dyDescent="0.25">
      <c r="A84" s="14">
        <v>3979939</v>
      </c>
      <c r="B84" s="14" t="s">
        <v>4398</v>
      </c>
      <c r="C84" s="14" t="s">
        <v>1867</v>
      </c>
      <c r="D84" s="14" t="s">
        <v>3318</v>
      </c>
      <c r="E84" s="14" t="s">
        <v>48</v>
      </c>
      <c r="F84" s="14" t="s">
        <v>49</v>
      </c>
      <c r="G84" s="14" t="s">
        <v>50</v>
      </c>
      <c r="H84" s="14" t="s">
        <v>49</v>
      </c>
      <c r="I84" s="14" t="s">
        <v>3935</v>
      </c>
      <c r="J84" s="14" t="s">
        <v>616</v>
      </c>
      <c r="K84" s="14" t="s">
        <v>52</v>
      </c>
      <c r="L84" s="14" t="s">
        <v>49</v>
      </c>
      <c r="M84" s="14" t="s">
        <v>52</v>
      </c>
      <c r="N84" s="14" t="s">
        <v>52</v>
      </c>
      <c r="O84" s="14" t="s">
        <v>2255</v>
      </c>
      <c r="P84" s="14" t="s">
        <v>54</v>
      </c>
      <c r="Q84" s="14" t="s">
        <v>50</v>
      </c>
      <c r="R84" s="14" t="s">
        <v>4337</v>
      </c>
      <c r="S84" s="14" t="s">
        <v>4337</v>
      </c>
      <c r="T84" s="14" t="s">
        <v>52</v>
      </c>
      <c r="U84" s="14" t="s">
        <v>154</v>
      </c>
      <c r="V84" s="14" t="s">
        <v>4399</v>
      </c>
      <c r="W84" s="14" t="s">
        <v>52</v>
      </c>
      <c r="X84" s="14" t="s">
        <v>52</v>
      </c>
      <c r="Y84" s="14" t="s">
        <v>74</v>
      </c>
      <c r="Z84" s="14" t="s">
        <v>50</v>
      </c>
      <c r="AA84" s="14" t="s">
        <v>61</v>
      </c>
      <c r="AB84" s="14" t="s">
        <v>4400</v>
      </c>
      <c r="AC84" s="14" t="s">
        <v>4401</v>
      </c>
      <c r="AD84" s="14" t="s">
        <v>64</v>
      </c>
    </row>
    <row r="85" spans="1:30" x14ac:dyDescent="0.25">
      <c r="A85" s="14">
        <v>3980062</v>
      </c>
      <c r="B85" s="14" t="s">
        <v>4402</v>
      </c>
      <c r="C85" s="14" t="s">
        <v>4403</v>
      </c>
      <c r="D85" s="14" t="s">
        <v>2951</v>
      </c>
      <c r="E85" s="14" t="s">
        <v>99</v>
      </c>
      <c r="F85" s="14" t="s">
        <v>49</v>
      </c>
      <c r="G85" s="14" t="s">
        <v>50</v>
      </c>
      <c r="H85" s="14" t="s">
        <v>49</v>
      </c>
      <c r="I85" s="14" t="s">
        <v>3966</v>
      </c>
      <c r="J85" s="14" t="s">
        <v>100</v>
      </c>
      <c r="K85" s="14" t="s">
        <v>52</v>
      </c>
      <c r="L85" s="14" t="s">
        <v>49</v>
      </c>
      <c r="M85" s="14" t="s">
        <v>52</v>
      </c>
      <c r="N85" s="14" t="s">
        <v>52</v>
      </c>
      <c r="O85" s="14" t="s">
        <v>4056</v>
      </c>
      <c r="P85" s="14" t="s">
        <v>54</v>
      </c>
      <c r="Q85" s="14" t="s">
        <v>50</v>
      </c>
      <c r="R85" s="14" t="s">
        <v>4337</v>
      </c>
      <c r="S85" s="14" t="s">
        <v>4337</v>
      </c>
      <c r="T85" s="14" t="s">
        <v>70</v>
      </c>
      <c r="U85" s="14" t="s">
        <v>154</v>
      </c>
      <c r="V85" s="14" t="s">
        <v>4404</v>
      </c>
      <c r="W85" s="14" t="s">
        <v>4405</v>
      </c>
      <c r="X85" s="14" t="s">
        <v>52</v>
      </c>
      <c r="Y85" s="14" t="s">
        <v>74</v>
      </c>
      <c r="Z85" s="14" t="s">
        <v>60</v>
      </c>
      <c r="AA85" s="14" t="s">
        <v>61</v>
      </c>
      <c r="AB85" s="14" t="s">
        <v>4406</v>
      </c>
      <c r="AC85" s="14" t="s">
        <v>2952</v>
      </c>
      <c r="AD85" s="14" t="s">
        <v>64</v>
      </c>
    </row>
    <row r="86" spans="1:30" x14ac:dyDescent="0.25">
      <c r="A86" s="14">
        <v>3980091</v>
      </c>
      <c r="B86" s="14" t="s">
        <v>4407</v>
      </c>
      <c r="C86" s="14" t="s">
        <v>4408</v>
      </c>
      <c r="D86" s="14" t="s">
        <v>88</v>
      </c>
      <c r="E86" s="14" t="s">
        <v>99</v>
      </c>
      <c r="F86" s="14" t="s">
        <v>49</v>
      </c>
      <c r="G86" s="14" t="s">
        <v>50</v>
      </c>
      <c r="H86" s="14" t="s">
        <v>49</v>
      </c>
      <c r="I86" s="14" t="s">
        <v>3966</v>
      </c>
      <c r="J86" s="14" t="s">
        <v>100</v>
      </c>
      <c r="K86" s="14" t="s">
        <v>52</v>
      </c>
      <c r="L86" s="14" t="s">
        <v>49</v>
      </c>
      <c r="M86" s="14" t="s">
        <v>52</v>
      </c>
      <c r="N86" s="14" t="s">
        <v>52</v>
      </c>
      <c r="O86" s="14" t="s">
        <v>3207</v>
      </c>
      <c r="P86" s="14" t="s">
        <v>54</v>
      </c>
      <c r="Q86" s="14" t="s">
        <v>50</v>
      </c>
      <c r="R86" s="14" t="s">
        <v>4337</v>
      </c>
      <c r="S86" s="14" t="s">
        <v>4337</v>
      </c>
      <c r="T86" s="14" t="s">
        <v>70</v>
      </c>
      <c r="U86" s="14" t="s">
        <v>154</v>
      </c>
      <c r="V86" s="14" t="s">
        <v>4409</v>
      </c>
      <c r="W86" s="14" t="s">
        <v>4410</v>
      </c>
      <c r="X86" s="14" t="s">
        <v>52</v>
      </c>
      <c r="Y86" s="14" t="s">
        <v>74</v>
      </c>
      <c r="Z86" s="14" t="s">
        <v>60</v>
      </c>
      <c r="AA86" s="14" t="s">
        <v>61</v>
      </c>
      <c r="AB86" s="14" t="s">
        <v>4411</v>
      </c>
      <c r="AC86" s="14" t="s">
        <v>95</v>
      </c>
      <c r="AD86" s="14" t="s">
        <v>64</v>
      </c>
    </row>
    <row r="87" spans="1:30" x14ac:dyDescent="0.25">
      <c r="A87" s="14">
        <v>3980104</v>
      </c>
      <c r="B87" s="14" t="s">
        <v>4412</v>
      </c>
      <c r="C87" s="14" t="s">
        <v>4413</v>
      </c>
      <c r="D87" s="14" t="s">
        <v>2410</v>
      </c>
      <c r="E87" s="14" t="s">
        <v>48</v>
      </c>
      <c r="F87" s="14" t="s">
        <v>49</v>
      </c>
      <c r="G87" s="14" t="s">
        <v>50</v>
      </c>
      <c r="H87" s="14" t="s">
        <v>49</v>
      </c>
      <c r="I87" s="14" t="s">
        <v>3909</v>
      </c>
      <c r="J87" s="14" t="s">
        <v>2362</v>
      </c>
      <c r="K87" s="14" t="s">
        <v>52</v>
      </c>
      <c r="L87" s="14" t="s">
        <v>49</v>
      </c>
      <c r="M87" s="14" t="s">
        <v>52</v>
      </c>
      <c r="N87" s="14" t="s">
        <v>52</v>
      </c>
      <c r="O87" s="14" t="s">
        <v>4414</v>
      </c>
      <c r="P87" s="14" t="s">
        <v>54</v>
      </c>
      <c r="Q87" s="14" t="s">
        <v>50</v>
      </c>
      <c r="R87" s="14" t="s">
        <v>4337</v>
      </c>
      <c r="S87" s="14" t="s">
        <v>4337</v>
      </c>
      <c r="T87" s="14" t="s">
        <v>90</v>
      </c>
      <c r="U87" s="14" t="s">
        <v>154</v>
      </c>
      <c r="V87" s="14" t="s">
        <v>4415</v>
      </c>
      <c r="W87" s="14" t="s">
        <v>4416</v>
      </c>
      <c r="X87" s="14" t="s">
        <v>52</v>
      </c>
      <c r="Y87" s="14" t="s">
        <v>74</v>
      </c>
      <c r="Z87" s="14" t="s">
        <v>60</v>
      </c>
      <c r="AA87" s="14" t="s">
        <v>61</v>
      </c>
      <c r="AB87" s="14" t="s">
        <v>2906</v>
      </c>
      <c r="AC87" s="14" t="s">
        <v>469</v>
      </c>
      <c r="AD87" s="14" t="s">
        <v>64</v>
      </c>
    </row>
    <row r="88" spans="1:30" x14ac:dyDescent="0.25">
      <c r="A88" s="14">
        <v>3980248</v>
      </c>
      <c r="B88" s="14" t="s">
        <v>4417</v>
      </c>
      <c r="C88" s="14" t="s">
        <v>4418</v>
      </c>
      <c r="D88" s="14" t="s">
        <v>3878</v>
      </c>
      <c r="E88" s="14" t="s">
        <v>99</v>
      </c>
      <c r="F88" s="14" t="s">
        <v>49</v>
      </c>
      <c r="G88" s="14" t="s">
        <v>50</v>
      </c>
      <c r="H88" s="14" t="s">
        <v>49</v>
      </c>
      <c r="I88" s="14" t="s">
        <v>3966</v>
      </c>
      <c r="J88" s="14" t="s">
        <v>145</v>
      </c>
      <c r="K88" s="14" t="s">
        <v>52</v>
      </c>
      <c r="L88" s="14" t="s">
        <v>49</v>
      </c>
      <c r="M88" s="14" t="s">
        <v>52</v>
      </c>
      <c r="N88" s="14" t="s">
        <v>52</v>
      </c>
      <c r="O88" s="14" t="s">
        <v>4419</v>
      </c>
      <c r="P88" s="14" t="s">
        <v>54</v>
      </c>
      <c r="Q88" s="14" t="s">
        <v>50</v>
      </c>
      <c r="R88" s="14" t="s">
        <v>4337</v>
      </c>
      <c r="S88" s="14" t="s">
        <v>4337</v>
      </c>
      <c r="T88" s="14" t="s">
        <v>52</v>
      </c>
      <c r="U88" s="14" t="s">
        <v>154</v>
      </c>
      <c r="V88" s="14" t="s">
        <v>4420</v>
      </c>
      <c r="W88" s="14" t="s">
        <v>52</v>
      </c>
      <c r="X88" s="14" t="s">
        <v>52</v>
      </c>
      <c r="Y88" s="14" t="s">
        <v>74</v>
      </c>
      <c r="Z88" s="14" t="s">
        <v>50</v>
      </c>
      <c r="AA88" s="14" t="s">
        <v>61</v>
      </c>
      <c r="AB88" s="14" t="s">
        <v>2081</v>
      </c>
      <c r="AC88" s="14" t="s">
        <v>4421</v>
      </c>
      <c r="AD88" s="14" t="s">
        <v>64</v>
      </c>
    </row>
    <row r="89" spans="1:30" x14ac:dyDescent="0.25">
      <c r="A89" s="14">
        <v>3980330</v>
      </c>
      <c r="B89" s="14" t="s">
        <v>4422</v>
      </c>
      <c r="C89" s="14" t="s">
        <v>4423</v>
      </c>
      <c r="D89" s="14" t="s">
        <v>1915</v>
      </c>
      <c r="E89" s="14" t="s">
        <v>48</v>
      </c>
      <c r="F89" s="14" t="s">
        <v>49</v>
      </c>
      <c r="G89" s="14" t="s">
        <v>50</v>
      </c>
      <c r="H89" s="14" t="s">
        <v>49</v>
      </c>
      <c r="I89" s="14" t="s">
        <v>3935</v>
      </c>
      <c r="J89" s="14" t="s">
        <v>616</v>
      </c>
      <c r="K89" s="14" t="s">
        <v>52</v>
      </c>
      <c r="L89" s="14" t="s">
        <v>49</v>
      </c>
      <c r="M89" s="14" t="s">
        <v>52</v>
      </c>
      <c r="N89" s="14" t="s">
        <v>52</v>
      </c>
      <c r="O89" s="14" t="s">
        <v>4424</v>
      </c>
      <c r="P89" s="14" t="s">
        <v>54</v>
      </c>
      <c r="Q89" s="14" t="s">
        <v>50</v>
      </c>
      <c r="R89" s="14" t="s">
        <v>4337</v>
      </c>
      <c r="S89" s="14" t="s">
        <v>4337</v>
      </c>
      <c r="T89" s="14" t="s">
        <v>4425</v>
      </c>
      <c r="U89" s="14" t="s">
        <v>154</v>
      </c>
      <c r="V89" s="14" t="s">
        <v>4426</v>
      </c>
      <c r="W89" s="14" t="s">
        <v>4427</v>
      </c>
      <c r="X89" s="14" t="s">
        <v>52</v>
      </c>
      <c r="Y89" s="14" t="s">
        <v>74</v>
      </c>
      <c r="Z89" s="14" t="s">
        <v>60</v>
      </c>
      <c r="AA89" s="14" t="s">
        <v>61</v>
      </c>
      <c r="AB89" s="14" t="s">
        <v>52</v>
      </c>
      <c r="AC89" s="14" t="s">
        <v>52</v>
      </c>
      <c r="AD89" s="14" t="s">
        <v>64</v>
      </c>
    </row>
    <row r="90" spans="1:30" x14ac:dyDescent="0.25">
      <c r="A90" s="14">
        <v>3980335</v>
      </c>
      <c r="B90" s="14" t="s">
        <v>4428</v>
      </c>
      <c r="C90" s="14" t="s">
        <v>4429</v>
      </c>
      <c r="D90" s="14" t="s">
        <v>263</v>
      </c>
      <c r="E90" s="14" t="s">
        <v>48</v>
      </c>
      <c r="F90" s="14" t="s">
        <v>49</v>
      </c>
      <c r="G90" s="14" t="s">
        <v>50</v>
      </c>
      <c r="H90" s="14" t="s">
        <v>49</v>
      </c>
      <c r="I90" s="14" t="s">
        <v>3900</v>
      </c>
      <c r="J90" s="14" t="s">
        <v>121</v>
      </c>
      <c r="K90" s="14" t="s">
        <v>52</v>
      </c>
      <c r="L90" s="14" t="s">
        <v>49</v>
      </c>
      <c r="M90" s="14" t="s">
        <v>52</v>
      </c>
      <c r="N90" s="14" t="s">
        <v>52</v>
      </c>
      <c r="O90" s="14" t="s">
        <v>4430</v>
      </c>
      <c r="P90" s="14" t="s">
        <v>54</v>
      </c>
      <c r="Q90" s="14" t="s">
        <v>50</v>
      </c>
      <c r="R90" s="14" t="s">
        <v>4337</v>
      </c>
      <c r="S90" s="14" t="s">
        <v>4337</v>
      </c>
      <c r="T90" s="14" t="s">
        <v>758</v>
      </c>
      <c r="U90" s="14" t="s">
        <v>71</v>
      </c>
      <c r="V90" s="14" t="s">
        <v>4431</v>
      </c>
      <c r="W90" s="14" t="s">
        <v>4432</v>
      </c>
      <c r="X90" s="14" t="s">
        <v>52</v>
      </c>
      <c r="Y90" s="14" t="s">
        <v>74</v>
      </c>
      <c r="Z90" s="14" t="s">
        <v>60</v>
      </c>
      <c r="AA90" s="14" t="s">
        <v>61</v>
      </c>
      <c r="AB90" s="14" t="s">
        <v>4433</v>
      </c>
      <c r="AC90" s="14" t="s">
        <v>783</v>
      </c>
      <c r="AD90" s="14" t="s">
        <v>64</v>
      </c>
    </row>
    <row r="91" spans="1:30" x14ac:dyDescent="0.25">
      <c r="A91" s="14">
        <v>3980368</v>
      </c>
      <c r="B91" s="14" t="s">
        <v>4434</v>
      </c>
      <c r="C91" s="14" t="s">
        <v>4435</v>
      </c>
      <c r="D91" s="14" t="s">
        <v>532</v>
      </c>
      <c r="E91" s="14" t="s">
        <v>48</v>
      </c>
      <c r="F91" s="14" t="s">
        <v>49</v>
      </c>
      <c r="G91" s="14" t="s">
        <v>50</v>
      </c>
      <c r="H91" s="14" t="s">
        <v>49</v>
      </c>
      <c r="I91" s="14" t="s">
        <v>3900</v>
      </c>
      <c r="J91" s="14" t="s">
        <v>51</v>
      </c>
      <c r="K91" s="14" t="s">
        <v>52</v>
      </c>
      <c r="L91" s="14" t="s">
        <v>49</v>
      </c>
      <c r="M91" s="14" t="s">
        <v>52</v>
      </c>
      <c r="N91" s="14" t="s">
        <v>52</v>
      </c>
      <c r="O91" s="14" t="s">
        <v>601</v>
      </c>
      <c r="P91" s="14" t="s">
        <v>54</v>
      </c>
      <c r="Q91" s="14" t="s">
        <v>50</v>
      </c>
      <c r="R91" s="14" t="s">
        <v>4337</v>
      </c>
      <c r="S91" s="14" t="s">
        <v>4337</v>
      </c>
      <c r="T91" s="14" t="s">
        <v>52</v>
      </c>
      <c r="U91" s="14" t="s">
        <v>154</v>
      </c>
      <c r="V91" s="14" t="s">
        <v>4436</v>
      </c>
      <c r="W91" s="14" t="s">
        <v>52</v>
      </c>
      <c r="X91" s="14" t="s">
        <v>52</v>
      </c>
      <c r="Y91" s="14" t="s">
        <v>74</v>
      </c>
      <c r="Z91" s="14" t="s">
        <v>50</v>
      </c>
      <c r="AA91" s="14" t="s">
        <v>61</v>
      </c>
      <c r="AB91" s="14" t="s">
        <v>4437</v>
      </c>
      <c r="AC91" s="14" t="s">
        <v>537</v>
      </c>
      <c r="AD91" s="14" t="s">
        <v>64</v>
      </c>
    </row>
    <row r="92" spans="1:30" x14ac:dyDescent="0.25">
      <c r="A92" s="14">
        <v>3980371</v>
      </c>
      <c r="B92" s="14" t="s">
        <v>4438</v>
      </c>
      <c r="C92" s="14" t="s">
        <v>4439</v>
      </c>
      <c r="D92" s="14" t="s">
        <v>79</v>
      </c>
      <c r="E92" s="14" t="s">
        <v>48</v>
      </c>
      <c r="F92" s="14" t="s">
        <v>49</v>
      </c>
      <c r="G92" s="14" t="s">
        <v>50</v>
      </c>
      <c r="H92" s="14" t="s">
        <v>49</v>
      </c>
      <c r="I92" s="14" t="s">
        <v>3966</v>
      </c>
      <c r="J92" s="14" t="s">
        <v>145</v>
      </c>
      <c r="K92" s="14" t="s">
        <v>52</v>
      </c>
      <c r="L92" s="14" t="s">
        <v>49</v>
      </c>
      <c r="M92" s="14" t="s">
        <v>52</v>
      </c>
      <c r="N92" s="14" t="s">
        <v>52</v>
      </c>
      <c r="O92" s="14" t="s">
        <v>4440</v>
      </c>
      <c r="P92" s="14" t="s">
        <v>54</v>
      </c>
      <c r="Q92" s="14" t="s">
        <v>50</v>
      </c>
      <c r="R92" s="14" t="s">
        <v>4337</v>
      </c>
      <c r="S92" s="14" t="s">
        <v>4337</v>
      </c>
      <c r="T92" s="14" t="s">
        <v>1057</v>
      </c>
      <c r="U92" s="14" t="s">
        <v>154</v>
      </c>
      <c r="V92" s="14" t="s">
        <v>4441</v>
      </c>
      <c r="W92" s="14" t="s">
        <v>4442</v>
      </c>
      <c r="X92" s="14" t="s">
        <v>52</v>
      </c>
      <c r="Y92" s="14" t="s">
        <v>74</v>
      </c>
      <c r="Z92" s="14" t="s">
        <v>60</v>
      </c>
      <c r="AA92" s="14" t="s">
        <v>61</v>
      </c>
      <c r="AB92" s="14" t="s">
        <v>1461</v>
      </c>
      <c r="AC92" s="14" t="s">
        <v>85</v>
      </c>
      <c r="AD92" s="14" t="s">
        <v>64</v>
      </c>
    </row>
    <row r="93" spans="1:30" x14ac:dyDescent="0.25">
      <c r="A93" s="14">
        <v>3980401</v>
      </c>
      <c r="B93" s="14" t="s">
        <v>4443</v>
      </c>
      <c r="C93" s="14" t="s">
        <v>4444</v>
      </c>
      <c r="D93" s="14" t="s">
        <v>4445</v>
      </c>
      <c r="E93" s="14" t="s">
        <v>99</v>
      </c>
      <c r="F93" s="14" t="s">
        <v>49</v>
      </c>
      <c r="G93" s="14" t="s">
        <v>50</v>
      </c>
      <c r="H93" s="14" t="s">
        <v>49</v>
      </c>
      <c r="I93" s="14" t="s">
        <v>3909</v>
      </c>
      <c r="J93" s="14" t="s">
        <v>68</v>
      </c>
      <c r="K93" s="14" t="s">
        <v>52</v>
      </c>
      <c r="L93" s="14" t="s">
        <v>49</v>
      </c>
      <c r="M93" s="14" t="s">
        <v>52</v>
      </c>
      <c r="N93" s="14" t="s">
        <v>52</v>
      </c>
      <c r="O93" s="14" t="s">
        <v>4446</v>
      </c>
      <c r="P93" s="14" t="s">
        <v>54</v>
      </c>
      <c r="Q93" s="14" t="s">
        <v>50</v>
      </c>
      <c r="R93" s="14" t="s">
        <v>4337</v>
      </c>
      <c r="S93" s="14" t="s">
        <v>4337</v>
      </c>
      <c r="T93" s="14" t="s">
        <v>70</v>
      </c>
      <c r="U93" s="14" t="s">
        <v>154</v>
      </c>
      <c r="V93" s="14" t="s">
        <v>4447</v>
      </c>
      <c r="W93" s="14" t="s">
        <v>4448</v>
      </c>
      <c r="X93" s="14" t="s">
        <v>52</v>
      </c>
      <c r="Y93" s="14" t="s">
        <v>74</v>
      </c>
      <c r="Z93" s="14" t="s">
        <v>60</v>
      </c>
      <c r="AA93" s="14" t="s">
        <v>61</v>
      </c>
      <c r="AB93" s="14" t="s">
        <v>4449</v>
      </c>
      <c r="AC93" s="14" t="s">
        <v>4450</v>
      </c>
      <c r="AD93" s="14" t="s">
        <v>64</v>
      </c>
    </row>
    <row r="94" spans="1:30" x14ac:dyDescent="0.25">
      <c r="A94" s="14">
        <v>3980442</v>
      </c>
      <c r="B94" s="14" t="s">
        <v>4451</v>
      </c>
      <c r="C94" s="14" t="s">
        <v>1128</v>
      </c>
      <c r="D94" s="14" t="s">
        <v>4452</v>
      </c>
      <c r="E94" s="14" t="s">
        <v>48</v>
      </c>
      <c r="F94" s="14" t="s">
        <v>49</v>
      </c>
      <c r="G94" s="14" t="s">
        <v>50</v>
      </c>
      <c r="H94" s="14" t="s">
        <v>49</v>
      </c>
      <c r="I94" s="14" t="s">
        <v>3935</v>
      </c>
      <c r="J94" s="14" t="s">
        <v>567</v>
      </c>
      <c r="K94" s="14" t="s">
        <v>52</v>
      </c>
      <c r="L94" s="14" t="s">
        <v>49</v>
      </c>
      <c r="M94" s="14" t="s">
        <v>52</v>
      </c>
      <c r="N94" s="14" t="s">
        <v>52</v>
      </c>
      <c r="O94" s="14" t="s">
        <v>4453</v>
      </c>
      <c r="P94" s="14" t="s">
        <v>54</v>
      </c>
      <c r="Q94" s="14" t="s">
        <v>50</v>
      </c>
      <c r="R94" s="14" t="s">
        <v>4337</v>
      </c>
      <c r="S94" s="14" t="s">
        <v>4337</v>
      </c>
      <c r="T94" s="14" t="s">
        <v>4454</v>
      </c>
      <c r="U94" s="14" t="s">
        <v>154</v>
      </c>
      <c r="V94" s="14" t="s">
        <v>4455</v>
      </c>
      <c r="W94" s="14" t="s">
        <v>4456</v>
      </c>
      <c r="X94" s="14" t="s">
        <v>52</v>
      </c>
      <c r="Y94" s="14" t="s">
        <v>74</v>
      </c>
      <c r="Z94" s="14" t="s">
        <v>60</v>
      </c>
      <c r="AA94" s="14" t="s">
        <v>61</v>
      </c>
      <c r="AB94" s="14" t="s">
        <v>1134</v>
      </c>
      <c r="AC94" s="14" t="s">
        <v>4457</v>
      </c>
      <c r="AD94" s="14" t="s">
        <v>64</v>
      </c>
    </row>
    <row r="95" spans="1:30" x14ac:dyDescent="0.25">
      <c r="A95" s="14">
        <v>3980481</v>
      </c>
      <c r="B95" s="14" t="s">
        <v>4458</v>
      </c>
      <c r="C95" s="14" t="s">
        <v>3870</v>
      </c>
      <c r="D95" s="14" t="s">
        <v>129</v>
      </c>
      <c r="E95" s="14" t="s">
        <v>99</v>
      </c>
      <c r="F95" s="14" t="s">
        <v>49</v>
      </c>
      <c r="G95" s="14" t="s">
        <v>50</v>
      </c>
      <c r="H95" s="14" t="s">
        <v>49</v>
      </c>
      <c r="I95" s="14" t="s">
        <v>3966</v>
      </c>
      <c r="J95" s="14" t="s">
        <v>130</v>
      </c>
      <c r="K95" s="14" t="s">
        <v>52</v>
      </c>
      <c r="L95" s="14" t="s">
        <v>49</v>
      </c>
      <c r="M95" s="14" t="s">
        <v>52</v>
      </c>
      <c r="N95" s="14" t="s">
        <v>52</v>
      </c>
      <c r="O95" s="14" t="s">
        <v>4459</v>
      </c>
      <c r="P95" s="14" t="s">
        <v>54</v>
      </c>
      <c r="Q95" s="14" t="s">
        <v>50</v>
      </c>
      <c r="R95" s="14" t="s">
        <v>4337</v>
      </c>
      <c r="S95" s="14" t="s">
        <v>4337</v>
      </c>
      <c r="T95" s="14" t="s">
        <v>70</v>
      </c>
      <c r="U95" s="14" t="s">
        <v>154</v>
      </c>
      <c r="V95" s="14" t="s">
        <v>4460</v>
      </c>
      <c r="W95" s="14" t="s">
        <v>4461</v>
      </c>
      <c r="X95" s="14" t="s">
        <v>52</v>
      </c>
      <c r="Y95" s="14" t="s">
        <v>74</v>
      </c>
      <c r="Z95" s="14" t="s">
        <v>60</v>
      </c>
      <c r="AA95" s="14" t="s">
        <v>61</v>
      </c>
      <c r="AB95" s="14" t="s">
        <v>388</v>
      </c>
      <c r="AC95" s="14" t="s">
        <v>135</v>
      </c>
      <c r="AD95" s="14" t="s">
        <v>64</v>
      </c>
    </row>
    <row r="96" spans="1:30" x14ac:dyDescent="0.25">
      <c r="A96" s="14">
        <v>3980502</v>
      </c>
      <c r="B96" s="14" t="s">
        <v>4462</v>
      </c>
      <c r="C96" s="14" t="s">
        <v>4463</v>
      </c>
      <c r="D96" s="14" t="s">
        <v>383</v>
      </c>
      <c r="E96" s="14" t="s">
        <v>48</v>
      </c>
      <c r="F96" s="14" t="s">
        <v>49</v>
      </c>
      <c r="G96" s="14" t="s">
        <v>50</v>
      </c>
      <c r="H96" s="14" t="s">
        <v>49</v>
      </c>
      <c r="I96" s="14" t="s">
        <v>3909</v>
      </c>
      <c r="J96" s="14" t="s">
        <v>2362</v>
      </c>
      <c r="K96" s="14" t="s">
        <v>52</v>
      </c>
      <c r="L96" s="14" t="s">
        <v>49</v>
      </c>
      <c r="M96" s="14" t="s">
        <v>52</v>
      </c>
      <c r="N96" s="14" t="s">
        <v>52</v>
      </c>
      <c r="O96" s="14" t="s">
        <v>1861</v>
      </c>
      <c r="P96" s="14" t="s">
        <v>54</v>
      </c>
      <c r="Q96" s="14" t="s">
        <v>50</v>
      </c>
      <c r="R96" s="14" t="s">
        <v>4337</v>
      </c>
      <c r="S96" s="14" t="s">
        <v>4337</v>
      </c>
      <c r="T96" s="14" t="s">
        <v>90</v>
      </c>
      <c r="U96" s="14" t="s">
        <v>154</v>
      </c>
      <c r="V96" s="14" t="s">
        <v>4464</v>
      </c>
      <c r="W96" s="14" t="s">
        <v>4465</v>
      </c>
      <c r="X96" s="14" t="s">
        <v>52</v>
      </c>
      <c r="Y96" s="14" t="s">
        <v>74</v>
      </c>
      <c r="Z96" s="14" t="s">
        <v>60</v>
      </c>
      <c r="AA96" s="14" t="s">
        <v>61</v>
      </c>
      <c r="AB96" s="14" t="s">
        <v>1008</v>
      </c>
      <c r="AC96" s="14" t="s">
        <v>1051</v>
      </c>
      <c r="AD96" s="14" t="s">
        <v>64</v>
      </c>
    </row>
    <row r="97" spans="1:30" x14ac:dyDescent="0.25">
      <c r="A97" s="14">
        <v>3980553</v>
      </c>
      <c r="B97" s="14" t="s">
        <v>4466</v>
      </c>
      <c r="C97" s="14" t="s">
        <v>4467</v>
      </c>
      <c r="D97" s="14" t="s">
        <v>289</v>
      </c>
      <c r="E97" s="14" t="s">
        <v>48</v>
      </c>
      <c r="F97" s="14" t="s">
        <v>49</v>
      </c>
      <c r="G97" s="14" t="s">
        <v>50</v>
      </c>
      <c r="H97" s="14" t="s">
        <v>49</v>
      </c>
      <c r="I97" s="14" t="s">
        <v>3909</v>
      </c>
      <c r="J97" s="14" t="s">
        <v>68</v>
      </c>
      <c r="K97" s="14" t="s">
        <v>52</v>
      </c>
      <c r="L97" s="14" t="s">
        <v>49</v>
      </c>
      <c r="M97" s="14" t="s">
        <v>52</v>
      </c>
      <c r="N97" s="14" t="s">
        <v>52</v>
      </c>
      <c r="O97" s="14" t="s">
        <v>4468</v>
      </c>
      <c r="P97" s="14" t="s">
        <v>54</v>
      </c>
      <c r="Q97" s="14" t="s">
        <v>50</v>
      </c>
      <c r="R97" s="14" t="s">
        <v>4337</v>
      </c>
      <c r="S97" s="14" t="s">
        <v>4337</v>
      </c>
      <c r="T97" s="14" t="s">
        <v>90</v>
      </c>
      <c r="U97" s="14" t="s">
        <v>154</v>
      </c>
      <c r="V97" s="14" t="s">
        <v>4469</v>
      </c>
      <c r="W97" s="14" t="s">
        <v>4470</v>
      </c>
      <c r="X97" s="14" t="s">
        <v>52</v>
      </c>
      <c r="Y97" s="14" t="s">
        <v>74</v>
      </c>
      <c r="Z97" s="14" t="s">
        <v>60</v>
      </c>
      <c r="AA97" s="14" t="s">
        <v>61</v>
      </c>
      <c r="AB97" s="14" t="s">
        <v>388</v>
      </c>
      <c r="AC97" s="14" t="s">
        <v>290</v>
      </c>
      <c r="AD97" s="14" t="s">
        <v>64</v>
      </c>
    </row>
    <row r="98" spans="1:30" x14ac:dyDescent="0.25">
      <c r="A98" s="14">
        <v>3980582</v>
      </c>
      <c r="B98" s="14" t="s">
        <v>4471</v>
      </c>
      <c r="C98" s="14" t="s">
        <v>4472</v>
      </c>
      <c r="D98" s="14" t="s">
        <v>4473</v>
      </c>
      <c r="E98" s="14" t="s">
        <v>48</v>
      </c>
      <c r="F98" s="14" t="s">
        <v>49</v>
      </c>
      <c r="G98" s="14" t="s">
        <v>50</v>
      </c>
      <c r="H98" s="14" t="s">
        <v>49</v>
      </c>
      <c r="I98" s="14" t="s">
        <v>3909</v>
      </c>
      <c r="J98" s="14" t="s">
        <v>1055</v>
      </c>
      <c r="K98" s="14" t="s">
        <v>52</v>
      </c>
      <c r="L98" s="14" t="s">
        <v>49</v>
      </c>
      <c r="M98" s="14" t="s">
        <v>52</v>
      </c>
      <c r="N98" s="14" t="s">
        <v>52</v>
      </c>
      <c r="O98" s="14" t="s">
        <v>4474</v>
      </c>
      <c r="P98" s="14" t="s">
        <v>54</v>
      </c>
      <c r="Q98" s="14" t="s">
        <v>50</v>
      </c>
      <c r="R98" s="14" t="s">
        <v>4337</v>
      </c>
      <c r="S98" s="14" t="s">
        <v>4337</v>
      </c>
      <c r="T98" s="14" t="s">
        <v>4475</v>
      </c>
      <c r="U98" s="14" t="s">
        <v>154</v>
      </c>
      <c r="V98" s="14" t="s">
        <v>4476</v>
      </c>
      <c r="W98" s="14" t="s">
        <v>4477</v>
      </c>
      <c r="X98" s="14" t="s">
        <v>52</v>
      </c>
      <c r="Y98" s="14" t="s">
        <v>4478</v>
      </c>
      <c r="Z98" s="14" t="s">
        <v>60</v>
      </c>
      <c r="AA98" s="14" t="s">
        <v>61</v>
      </c>
      <c r="AB98" s="14" t="s">
        <v>4479</v>
      </c>
      <c r="AC98" s="14" t="s">
        <v>4480</v>
      </c>
      <c r="AD98" s="14" t="s">
        <v>64</v>
      </c>
    </row>
    <row r="99" spans="1:30" x14ac:dyDescent="0.25">
      <c r="A99" s="14">
        <v>3980593</v>
      </c>
      <c r="B99" s="14" t="s">
        <v>4481</v>
      </c>
      <c r="C99" s="14" t="s">
        <v>4482</v>
      </c>
      <c r="D99" s="14" t="s">
        <v>4483</v>
      </c>
      <c r="E99" s="14" t="s">
        <v>99</v>
      </c>
      <c r="F99" s="14" t="s">
        <v>49</v>
      </c>
      <c r="G99" s="14" t="s">
        <v>50</v>
      </c>
      <c r="H99" s="14" t="s">
        <v>49</v>
      </c>
      <c r="I99" s="14" t="s">
        <v>3909</v>
      </c>
      <c r="J99" s="14" t="s">
        <v>1055</v>
      </c>
      <c r="K99" s="14" t="s">
        <v>52</v>
      </c>
      <c r="L99" s="14" t="s">
        <v>49</v>
      </c>
      <c r="M99" s="14" t="s">
        <v>52</v>
      </c>
      <c r="N99" s="14" t="s">
        <v>52</v>
      </c>
      <c r="O99" s="14" t="s">
        <v>1068</v>
      </c>
      <c r="P99" s="14" t="s">
        <v>54</v>
      </c>
      <c r="Q99" s="14" t="s">
        <v>50</v>
      </c>
      <c r="R99" s="14" t="s">
        <v>4337</v>
      </c>
      <c r="S99" s="14" t="s">
        <v>4337</v>
      </c>
      <c r="T99" s="14" t="s">
        <v>465</v>
      </c>
      <c r="U99" s="14" t="s">
        <v>154</v>
      </c>
      <c r="V99" s="14" t="s">
        <v>4484</v>
      </c>
      <c r="W99" s="14" t="s">
        <v>4485</v>
      </c>
      <c r="X99" s="14" t="s">
        <v>52</v>
      </c>
      <c r="Y99" s="14" t="s">
        <v>74</v>
      </c>
      <c r="Z99" s="14" t="s">
        <v>60</v>
      </c>
      <c r="AA99" s="14" t="s">
        <v>61</v>
      </c>
      <c r="AB99" s="14" t="s">
        <v>3041</v>
      </c>
      <c r="AC99" s="14" t="s">
        <v>4486</v>
      </c>
      <c r="AD99" s="14" t="s">
        <v>64</v>
      </c>
    </row>
    <row r="100" spans="1:30" x14ac:dyDescent="0.25">
      <c r="A100" s="14">
        <v>3980613</v>
      </c>
      <c r="B100" s="14" t="s">
        <v>4487</v>
      </c>
      <c r="C100" s="14" t="s">
        <v>4488</v>
      </c>
      <c r="D100" s="14" t="s">
        <v>110</v>
      </c>
      <c r="E100" s="14" t="s">
        <v>48</v>
      </c>
      <c r="F100" s="14" t="s">
        <v>49</v>
      </c>
      <c r="G100" s="14" t="s">
        <v>50</v>
      </c>
      <c r="H100" s="14" t="s">
        <v>49</v>
      </c>
      <c r="I100" s="14" t="s">
        <v>3935</v>
      </c>
      <c r="J100" s="14" t="s">
        <v>673</v>
      </c>
      <c r="K100" s="14" t="s">
        <v>52</v>
      </c>
      <c r="L100" s="14" t="s">
        <v>49</v>
      </c>
      <c r="M100" s="14" t="s">
        <v>52</v>
      </c>
      <c r="N100" s="14" t="s">
        <v>52</v>
      </c>
      <c r="O100" s="14" t="s">
        <v>2431</v>
      </c>
      <c r="P100" s="14" t="s">
        <v>54</v>
      </c>
      <c r="Q100" s="14" t="s">
        <v>50</v>
      </c>
      <c r="R100" s="14" t="s">
        <v>4337</v>
      </c>
      <c r="S100" s="14" t="s">
        <v>4337</v>
      </c>
      <c r="T100" s="14" t="s">
        <v>112</v>
      </c>
      <c r="U100" s="14" t="s">
        <v>154</v>
      </c>
      <c r="V100" s="14" t="s">
        <v>4489</v>
      </c>
      <c r="W100" s="14" t="s">
        <v>4490</v>
      </c>
      <c r="X100" s="14" t="s">
        <v>52</v>
      </c>
      <c r="Y100" s="14" t="s">
        <v>74</v>
      </c>
      <c r="Z100" s="14" t="s">
        <v>60</v>
      </c>
      <c r="AA100" s="14" t="s">
        <v>61</v>
      </c>
      <c r="AB100" s="14" t="s">
        <v>4491</v>
      </c>
      <c r="AC100" s="14" t="s">
        <v>116</v>
      </c>
      <c r="AD100" s="14" t="s">
        <v>64</v>
      </c>
    </row>
    <row r="101" spans="1:30" x14ac:dyDescent="0.25">
      <c r="A101" s="14">
        <v>3980614</v>
      </c>
      <c r="B101" s="14" t="s">
        <v>4492</v>
      </c>
      <c r="C101" s="14" t="s">
        <v>4493</v>
      </c>
      <c r="D101" s="14" t="s">
        <v>825</v>
      </c>
      <c r="E101" s="14" t="s">
        <v>99</v>
      </c>
      <c r="F101" s="14" t="s">
        <v>49</v>
      </c>
      <c r="G101" s="14" t="s">
        <v>50</v>
      </c>
      <c r="H101" s="14" t="s">
        <v>49</v>
      </c>
      <c r="I101" s="14" t="s">
        <v>3935</v>
      </c>
      <c r="J101" s="14" t="s">
        <v>616</v>
      </c>
      <c r="K101" s="14" t="s">
        <v>52</v>
      </c>
      <c r="L101" s="14" t="s">
        <v>49</v>
      </c>
      <c r="M101" s="14" t="s">
        <v>52</v>
      </c>
      <c r="N101" s="14" t="s">
        <v>52</v>
      </c>
      <c r="O101" s="14" t="s">
        <v>4494</v>
      </c>
      <c r="P101" s="14" t="s">
        <v>54</v>
      </c>
      <c r="Q101" s="14" t="s">
        <v>50</v>
      </c>
      <c r="R101" s="14" t="s">
        <v>4337</v>
      </c>
      <c r="S101" s="14" t="s">
        <v>4337</v>
      </c>
      <c r="T101" s="14" t="s">
        <v>4495</v>
      </c>
      <c r="U101" s="14" t="s">
        <v>154</v>
      </c>
      <c r="V101" s="14" t="s">
        <v>4496</v>
      </c>
      <c r="W101" s="14" t="s">
        <v>4497</v>
      </c>
      <c r="X101" s="14" t="s">
        <v>52</v>
      </c>
      <c r="Y101" s="14" t="s">
        <v>74</v>
      </c>
      <c r="Z101" s="14" t="s">
        <v>60</v>
      </c>
      <c r="AA101" s="14" t="s">
        <v>61</v>
      </c>
      <c r="AB101" s="14" t="s">
        <v>4498</v>
      </c>
      <c r="AC101" s="14" t="s">
        <v>1222</v>
      </c>
      <c r="AD101" s="14" t="s">
        <v>64</v>
      </c>
    </row>
    <row r="102" spans="1:30" x14ac:dyDescent="0.25">
      <c r="A102" s="14">
        <v>3980650</v>
      </c>
      <c r="B102" s="14" t="s">
        <v>4499</v>
      </c>
      <c r="C102" s="14" t="s">
        <v>4493</v>
      </c>
      <c r="D102" s="14" t="s">
        <v>970</v>
      </c>
      <c r="E102" s="14" t="s">
        <v>99</v>
      </c>
      <c r="F102" s="14" t="s">
        <v>49</v>
      </c>
      <c r="G102" s="14" t="s">
        <v>50</v>
      </c>
      <c r="H102" s="14" t="s">
        <v>49</v>
      </c>
      <c r="I102" s="14" t="s">
        <v>3966</v>
      </c>
      <c r="J102" s="14" t="s">
        <v>130</v>
      </c>
      <c r="K102" s="14" t="s">
        <v>52</v>
      </c>
      <c r="L102" s="14" t="s">
        <v>49</v>
      </c>
      <c r="M102" s="14" t="s">
        <v>52</v>
      </c>
      <c r="N102" s="14" t="s">
        <v>52</v>
      </c>
      <c r="O102" s="14" t="s">
        <v>1034</v>
      </c>
      <c r="P102" s="14" t="s">
        <v>54</v>
      </c>
      <c r="Q102" s="14" t="s">
        <v>50</v>
      </c>
      <c r="R102" s="14" t="s">
        <v>4337</v>
      </c>
      <c r="S102" s="14" t="s">
        <v>4337</v>
      </c>
      <c r="T102" s="14" t="s">
        <v>4500</v>
      </c>
      <c r="U102" s="14" t="s">
        <v>154</v>
      </c>
      <c r="V102" s="14" t="s">
        <v>4501</v>
      </c>
      <c r="W102" s="14" t="s">
        <v>4502</v>
      </c>
      <c r="X102" s="14" t="s">
        <v>52</v>
      </c>
      <c r="Y102" s="14" t="s">
        <v>74</v>
      </c>
      <c r="Z102" s="14" t="s">
        <v>60</v>
      </c>
      <c r="AA102" s="14" t="s">
        <v>61</v>
      </c>
      <c r="AB102" s="14" t="s">
        <v>4498</v>
      </c>
      <c r="AC102" s="14" t="s">
        <v>2886</v>
      </c>
      <c r="AD102" s="14" t="s">
        <v>64</v>
      </c>
    </row>
    <row r="103" spans="1:30" x14ac:dyDescent="0.25">
      <c r="A103" s="14">
        <v>3980653</v>
      </c>
      <c r="B103" s="14" t="s">
        <v>4503</v>
      </c>
      <c r="C103" s="14" t="s">
        <v>2753</v>
      </c>
      <c r="D103" s="14" t="s">
        <v>1803</v>
      </c>
      <c r="E103" s="14" t="s">
        <v>99</v>
      </c>
      <c r="F103" s="14" t="s">
        <v>49</v>
      </c>
      <c r="G103" s="14" t="s">
        <v>50</v>
      </c>
      <c r="H103" s="14" t="s">
        <v>49</v>
      </c>
      <c r="I103" s="14" t="s">
        <v>3909</v>
      </c>
      <c r="J103" s="14" t="s">
        <v>3677</v>
      </c>
      <c r="K103" s="14" t="s">
        <v>52</v>
      </c>
      <c r="L103" s="14" t="s">
        <v>49</v>
      </c>
      <c r="M103" s="14" t="s">
        <v>52</v>
      </c>
      <c r="N103" s="14" t="s">
        <v>52</v>
      </c>
      <c r="O103" s="14" t="s">
        <v>4504</v>
      </c>
      <c r="P103" s="14" t="s">
        <v>54</v>
      </c>
      <c r="Q103" s="14" t="s">
        <v>50</v>
      </c>
      <c r="R103" s="14" t="s">
        <v>4337</v>
      </c>
      <c r="S103" s="14" t="s">
        <v>4337</v>
      </c>
      <c r="T103" s="14" t="s">
        <v>90</v>
      </c>
      <c r="U103" s="14" t="s">
        <v>154</v>
      </c>
      <c r="V103" s="14" t="s">
        <v>4505</v>
      </c>
      <c r="W103" s="14" t="s">
        <v>4506</v>
      </c>
      <c r="X103" s="14" t="s">
        <v>52</v>
      </c>
      <c r="Y103" s="14" t="s">
        <v>74</v>
      </c>
      <c r="Z103" s="14" t="s">
        <v>60</v>
      </c>
      <c r="AA103" s="14" t="s">
        <v>61</v>
      </c>
      <c r="AB103" s="14" t="s">
        <v>2758</v>
      </c>
      <c r="AC103" s="14" t="s">
        <v>646</v>
      </c>
      <c r="AD103" s="14" t="s">
        <v>64</v>
      </c>
    </row>
    <row r="104" spans="1:30" x14ac:dyDescent="0.25">
      <c r="A104" s="14">
        <v>3980674</v>
      </c>
      <c r="B104" s="14" t="s">
        <v>1717</v>
      </c>
      <c r="C104" s="14" t="s">
        <v>1718</v>
      </c>
      <c r="D104" s="14" t="s">
        <v>1004</v>
      </c>
      <c r="E104" s="14" t="s">
        <v>48</v>
      </c>
      <c r="F104" s="14" t="s">
        <v>49</v>
      </c>
      <c r="G104" s="14" t="s">
        <v>50</v>
      </c>
      <c r="H104" s="14" t="s">
        <v>49</v>
      </c>
      <c r="I104" s="14" t="s">
        <v>3909</v>
      </c>
      <c r="J104" s="14" t="s">
        <v>1055</v>
      </c>
      <c r="K104" s="14" t="s">
        <v>52</v>
      </c>
      <c r="L104" s="14" t="s">
        <v>49</v>
      </c>
      <c r="M104" s="14" t="s">
        <v>52</v>
      </c>
      <c r="N104" s="14" t="s">
        <v>52</v>
      </c>
      <c r="O104" s="14" t="s">
        <v>1719</v>
      </c>
      <c r="P104" s="14" t="s">
        <v>54</v>
      </c>
      <c r="Q104" s="14" t="s">
        <v>50</v>
      </c>
      <c r="R104" s="14" t="s">
        <v>4337</v>
      </c>
      <c r="S104" s="14" t="s">
        <v>4337</v>
      </c>
      <c r="T104" s="14" t="s">
        <v>70</v>
      </c>
      <c r="U104" s="14" t="s">
        <v>154</v>
      </c>
      <c r="V104" s="14" t="s">
        <v>1720</v>
      </c>
      <c r="W104" s="14" t="s">
        <v>1721</v>
      </c>
      <c r="X104" s="14" t="s">
        <v>52</v>
      </c>
      <c r="Y104" s="14" t="s">
        <v>1722</v>
      </c>
      <c r="Z104" s="14" t="s">
        <v>60</v>
      </c>
      <c r="AA104" s="14" t="s">
        <v>61</v>
      </c>
      <c r="AB104" s="14" t="s">
        <v>1723</v>
      </c>
      <c r="AC104" s="14" t="s">
        <v>902</v>
      </c>
      <c r="AD104" s="14" t="s">
        <v>64</v>
      </c>
    </row>
    <row r="105" spans="1:30" x14ac:dyDescent="0.25">
      <c r="A105" s="14">
        <v>3980697</v>
      </c>
      <c r="B105" s="14" t="s">
        <v>4507</v>
      </c>
      <c r="C105" s="14" t="s">
        <v>4508</v>
      </c>
      <c r="D105" s="14" t="s">
        <v>4509</v>
      </c>
      <c r="E105" s="14" t="s">
        <v>99</v>
      </c>
      <c r="F105" s="14" t="s">
        <v>49</v>
      </c>
      <c r="G105" s="14" t="s">
        <v>50</v>
      </c>
      <c r="H105" s="14" t="s">
        <v>49</v>
      </c>
      <c r="I105" s="14" t="s">
        <v>3909</v>
      </c>
      <c r="J105" s="14" t="s">
        <v>3677</v>
      </c>
      <c r="K105" s="14" t="s">
        <v>52</v>
      </c>
      <c r="L105" s="14" t="s">
        <v>49</v>
      </c>
      <c r="M105" s="14" t="s">
        <v>52</v>
      </c>
      <c r="N105" s="14" t="s">
        <v>52</v>
      </c>
      <c r="O105" s="14" t="s">
        <v>4510</v>
      </c>
      <c r="P105" s="14" t="s">
        <v>54</v>
      </c>
      <c r="Q105" s="14" t="s">
        <v>50</v>
      </c>
      <c r="R105" s="14" t="s">
        <v>4337</v>
      </c>
      <c r="S105" s="14" t="s">
        <v>4337</v>
      </c>
      <c r="T105" s="14" t="s">
        <v>112</v>
      </c>
      <c r="U105" s="14" t="s">
        <v>154</v>
      </c>
      <c r="V105" s="14" t="s">
        <v>4511</v>
      </c>
      <c r="W105" s="14" t="s">
        <v>4512</v>
      </c>
      <c r="X105" s="14" t="s">
        <v>52</v>
      </c>
      <c r="Y105" s="14" t="s">
        <v>74</v>
      </c>
      <c r="Z105" s="14" t="s">
        <v>60</v>
      </c>
      <c r="AA105" s="14" t="s">
        <v>61</v>
      </c>
      <c r="AB105" s="14" t="s">
        <v>4513</v>
      </c>
      <c r="AC105" s="14" t="s">
        <v>4514</v>
      </c>
      <c r="AD105" s="14" t="s">
        <v>64</v>
      </c>
    </row>
    <row r="106" spans="1:30" x14ac:dyDescent="0.25">
      <c r="A106" s="14">
        <v>3980728</v>
      </c>
      <c r="B106" s="14" t="s">
        <v>4515</v>
      </c>
      <c r="C106" s="14" t="s">
        <v>4516</v>
      </c>
      <c r="D106" s="14" t="s">
        <v>953</v>
      </c>
      <c r="E106" s="14" t="s">
        <v>99</v>
      </c>
      <c r="F106" s="14" t="s">
        <v>49</v>
      </c>
      <c r="G106" s="14" t="s">
        <v>50</v>
      </c>
      <c r="H106" s="14" t="s">
        <v>49</v>
      </c>
      <c r="I106" s="14" t="s">
        <v>3935</v>
      </c>
      <c r="J106" s="14" t="s">
        <v>673</v>
      </c>
      <c r="K106" s="14" t="s">
        <v>52</v>
      </c>
      <c r="L106" s="14" t="s">
        <v>49</v>
      </c>
      <c r="M106" s="14" t="s">
        <v>52</v>
      </c>
      <c r="N106" s="14" t="s">
        <v>52</v>
      </c>
      <c r="O106" s="14" t="s">
        <v>2708</v>
      </c>
      <c r="P106" s="14" t="s">
        <v>54</v>
      </c>
      <c r="Q106" s="14" t="s">
        <v>50</v>
      </c>
      <c r="R106" s="14" t="s">
        <v>4337</v>
      </c>
      <c r="S106" s="14" t="s">
        <v>4337</v>
      </c>
      <c r="T106" s="14" t="s">
        <v>90</v>
      </c>
      <c r="U106" s="14" t="s">
        <v>154</v>
      </c>
      <c r="V106" s="14" t="s">
        <v>4517</v>
      </c>
      <c r="W106" s="14" t="s">
        <v>4518</v>
      </c>
      <c r="X106" s="14" t="s">
        <v>52</v>
      </c>
      <c r="Y106" s="14" t="s">
        <v>74</v>
      </c>
      <c r="Z106" s="14" t="s">
        <v>60</v>
      </c>
      <c r="AA106" s="14" t="s">
        <v>61</v>
      </c>
      <c r="AB106" s="14" t="s">
        <v>4519</v>
      </c>
      <c r="AC106" s="14" t="s">
        <v>954</v>
      </c>
      <c r="AD106" s="14" t="s">
        <v>64</v>
      </c>
    </row>
    <row r="107" spans="1:30" x14ac:dyDescent="0.25">
      <c r="A107" s="14">
        <v>3980732</v>
      </c>
      <c r="B107" s="14" t="s">
        <v>4520</v>
      </c>
      <c r="C107" s="14" t="s">
        <v>4521</v>
      </c>
      <c r="D107" s="14" t="s">
        <v>4522</v>
      </c>
      <c r="E107" s="14" t="s">
        <v>48</v>
      </c>
      <c r="F107" s="14" t="s">
        <v>49</v>
      </c>
      <c r="G107" s="14" t="s">
        <v>50</v>
      </c>
      <c r="H107" s="14" t="s">
        <v>49</v>
      </c>
      <c r="I107" s="14" t="s">
        <v>3935</v>
      </c>
      <c r="J107" s="14" t="s">
        <v>800</v>
      </c>
      <c r="K107" s="14" t="s">
        <v>52</v>
      </c>
      <c r="L107" s="14" t="s">
        <v>49</v>
      </c>
      <c r="M107" s="14" t="s">
        <v>52</v>
      </c>
      <c r="N107" s="14" t="s">
        <v>52</v>
      </c>
      <c r="O107" s="14" t="s">
        <v>3107</v>
      </c>
      <c r="P107" s="14" t="s">
        <v>54</v>
      </c>
      <c r="Q107" s="14" t="s">
        <v>50</v>
      </c>
      <c r="R107" s="14" t="s">
        <v>4337</v>
      </c>
      <c r="S107" s="14" t="s">
        <v>4337</v>
      </c>
      <c r="T107" s="14" t="s">
        <v>4523</v>
      </c>
      <c r="U107" s="14" t="s">
        <v>154</v>
      </c>
      <c r="V107" s="14" t="s">
        <v>4524</v>
      </c>
      <c r="W107" s="14" t="s">
        <v>4525</v>
      </c>
      <c r="X107" s="14" t="s">
        <v>52</v>
      </c>
      <c r="Y107" s="14" t="s">
        <v>74</v>
      </c>
      <c r="Z107" s="14" t="s">
        <v>60</v>
      </c>
      <c r="AA107" s="14" t="s">
        <v>61</v>
      </c>
      <c r="AB107" s="14" t="s">
        <v>4526</v>
      </c>
      <c r="AC107" s="14" t="s">
        <v>4527</v>
      </c>
      <c r="AD107" s="14" t="s">
        <v>64</v>
      </c>
    </row>
    <row r="108" spans="1:30" x14ac:dyDescent="0.25">
      <c r="A108" s="14">
        <v>3980760</v>
      </c>
      <c r="B108" s="14" t="s">
        <v>4528</v>
      </c>
      <c r="C108" s="14" t="s">
        <v>798</v>
      </c>
      <c r="D108" s="14" t="s">
        <v>230</v>
      </c>
      <c r="E108" s="14" t="s">
        <v>99</v>
      </c>
      <c r="F108" s="14" t="s">
        <v>49</v>
      </c>
      <c r="G108" s="14" t="s">
        <v>50</v>
      </c>
      <c r="H108" s="14" t="s">
        <v>49</v>
      </c>
      <c r="I108" s="14" t="s">
        <v>3935</v>
      </c>
      <c r="J108" s="14" t="s">
        <v>818</v>
      </c>
      <c r="K108" s="14" t="s">
        <v>52</v>
      </c>
      <c r="L108" s="14" t="s">
        <v>49</v>
      </c>
      <c r="M108" s="14" t="s">
        <v>52</v>
      </c>
      <c r="N108" s="14" t="s">
        <v>52</v>
      </c>
      <c r="O108" s="14" t="s">
        <v>3664</v>
      </c>
      <c r="P108" s="14" t="s">
        <v>54</v>
      </c>
      <c r="Q108" s="14" t="s">
        <v>50</v>
      </c>
      <c r="R108" s="14" t="s">
        <v>4337</v>
      </c>
      <c r="S108" s="14" t="s">
        <v>4337</v>
      </c>
      <c r="T108" s="14" t="s">
        <v>802</v>
      </c>
      <c r="U108" s="14" t="s">
        <v>154</v>
      </c>
      <c r="V108" s="14" t="s">
        <v>4529</v>
      </c>
      <c r="W108" s="14" t="s">
        <v>4530</v>
      </c>
      <c r="X108" s="14" t="s">
        <v>52</v>
      </c>
      <c r="Y108" s="14" t="s">
        <v>74</v>
      </c>
      <c r="Z108" s="14" t="s">
        <v>60</v>
      </c>
      <c r="AA108" s="14" t="s">
        <v>61</v>
      </c>
      <c r="AB108" s="14" t="s">
        <v>805</v>
      </c>
      <c r="AC108" s="14" t="s">
        <v>235</v>
      </c>
      <c r="AD108" s="14" t="s">
        <v>64</v>
      </c>
    </row>
    <row r="109" spans="1:30" x14ac:dyDescent="0.25">
      <c r="A109" s="14">
        <v>3980788</v>
      </c>
      <c r="B109" s="14" t="s">
        <v>4531</v>
      </c>
      <c r="C109" s="14" t="s">
        <v>4532</v>
      </c>
      <c r="D109" s="14" t="s">
        <v>1803</v>
      </c>
      <c r="E109" s="14" t="s">
        <v>99</v>
      </c>
      <c r="F109" s="14" t="s">
        <v>49</v>
      </c>
      <c r="G109" s="14" t="s">
        <v>50</v>
      </c>
      <c r="H109" s="14" t="s">
        <v>49</v>
      </c>
      <c r="I109" s="14" t="s">
        <v>3900</v>
      </c>
      <c r="J109" s="14" t="s">
        <v>121</v>
      </c>
      <c r="K109" s="14" t="s">
        <v>52</v>
      </c>
      <c r="L109" s="14" t="s">
        <v>49</v>
      </c>
      <c r="M109" s="14" t="s">
        <v>52</v>
      </c>
      <c r="N109" s="14" t="s">
        <v>52</v>
      </c>
      <c r="O109" s="14" t="s">
        <v>2893</v>
      </c>
      <c r="P109" s="14" t="s">
        <v>54</v>
      </c>
      <c r="Q109" s="14" t="s">
        <v>50</v>
      </c>
      <c r="R109" s="14" t="s">
        <v>4337</v>
      </c>
      <c r="S109" s="14" t="s">
        <v>4337</v>
      </c>
      <c r="T109" s="14" t="s">
        <v>70</v>
      </c>
      <c r="U109" s="14" t="s">
        <v>154</v>
      </c>
      <c r="V109" s="14" t="s">
        <v>4533</v>
      </c>
      <c r="W109" s="14" t="s">
        <v>4534</v>
      </c>
      <c r="X109" s="14" t="s">
        <v>52</v>
      </c>
      <c r="Y109" s="14" t="s">
        <v>74</v>
      </c>
      <c r="Z109" s="14" t="s">
        <v>60</v>
      </c>
      <c r="AA109" s="14" t="s">
        <v>61</v>
      </c>
      <c r="AB109" s="14" t="s">
        <v>3125</v>
      </c>
      <c r="AC109" s="14" t="s">
        <v>646</v>
      </c>
      <c r="AD109" s="14" t="s">
        <v>64</v>
      </c>
    </row>
    <row r="110" spans="1:30" x14ac:dyDescent="0.25">
      <c r="A110" s="14">
        <v>3980806</v>
      </c>
      <c r="B110" s="14" t="s">
        <v>4535</v>
      </c>
      <c r="C110" s="14" t="s">
        <v>4536</v>
      </c>
      <c r="D110" s="14" t="s">
        <v>267</v>
      </c>
      <c r="E110" s="14" t="s">
        <v>48</v>
      </c>
      <c r="F110" s="14" t="s">
        <v>49</v>
      </c>
      <c r="G110" s="14" t="s">
        <v>50</v>
      </c>
      <c r="H110" s="14" t="s">
        <v>49</v>
      </c>
      <c r="I110" s="14" t="s">
        <v>3909</v>
      </c>
      <c r="J110" s="14" t="s">
        <v>3172</v>
      </c>
      <c r="K110" s="14" t="s">
        <v>52</v>
      </c>
      <c r="L110" s="14" t="s">
        <v>49</v>
      </c>
      <c r="M110" s="14" t="s">
        <v>52</v>
      </c>
      <c r="N110" s="14" t="s">
        <v>52</v>
      </c>
      <c r="O110" s="14" t="s">
        <v>4537</v>
      </c>
      <c r="P110" s="14" t="s">
        <v>54</v>
      </c>
      <c r="Q110" s="14" t="s">
        <v>50</v>
      </c>
      <c r="R110" s="14" t="s">
        <v>4337</v>
      </c>
      <c r="S110" s="14" t="s">
        <v>4337</v>
      </c>
      <c r="T110" s="14" t="s">
        <v>70</v>
      </c>
      <c r="U110" s="14" t="s">
        <v>154</v>
      </c>
      <c r="V110" s="14" t="s">
        <v>4538</v>
      </c>
      <c r="W110" s="14" t="s">
        <v>4539</v>
      </c>
      <c r="X110" s="14" t="s">
        <v>52</v>
      </c>
      <c r="Y110" s="14" t="s">
        <v>74</v>
      </c>
      <c r="Z110" s="14" t="s">
        <v>60</v>
      </c>
      <c r="AA110" s="14" t="s">
        <v>61</v>
      </c>
      <c r="AB110" s="14" t="s">
        <v>4540</v>
      </c>
      <c r="AC110" s="14" t="s">
        <v>514</v>
      </c>
      <c r="AD110" s="14" t="s">
        <v>64</v>
      </c>
    </row>
    <row r="111" spans="1:30" x14ac:dyDescent="0.25">
      <c r="A111" s="14">
        <v>3980822</v>
      </c>
      <c r="B111" s="14" t="s">
        <v>4541</v>
      </c>
      <c r="C111" s="14" t="s">
        <v>4542</v>
      </c>
      <c r="D111" s="14" t="s">
        <v>1698</v>
      </c>
      <c r="E111" s="14" t="s">
        <v>48</v>
      </c>
      <c r="F111" s="14" t="s">
        <v>49</v>
      </c>
      <c r="G111" s="14" t="s">
        <v>50</v>
      </c>
      <c r="H111" s="14" t="s">
        <v>49</v>
      </c>
      <c r="I111" s="14" t="s">
        <v>3909</v>
      </c>
      <c r="J111" s="14" t="s">
        <v>1511</v>
      </c>
      <c r="K111" s="14" t="s">
        <v>52</v>
      </c>
      <c r="L111" s="14" t="s">
        <v>49</v>
      </c>
      <c r="M111" s="14" t="s">
        <v>52</v>
      </c>
      <c r="N111" s="14" t="s">
        <v>52</v>
      </c>
      <c r="O111" s="14" t="s">
        <v>4543</v>
      </c>
      <c r="P111" s="14" t="s">
        <v>54</v>
      </c>
      <c r="Q111" s="14" t="s">
        <v>50</v>
      </c>
      <c r="R111" s="14" t="s">
        <v>4337</v>
      </c>
      <c r="S111" s="14" t="s">
        <v>4337</v>
      </c>
      <c r="T111" s="14" t="s">
        <v>4544</v>
      </c>
      <c r="U111" s="14" t="s">
        <v>154</v>
      </c>
      <c r="V111" s="14" t="s">
        <v>4545</v>
      </c>
      <c r="W111" s="14" t="s">
        <v>4546</v>
      </c>
      <c r="X111" s="14" t="s">
        <v>52</v>
      </c>
      <c r="Y111" s="14" t="s">
        <v>74</v>
      </c>
      <c r="Z111" s="14" t="s">
        <v>60</v>
      </c>
      <c r="AA111" s="14" t="s">
        <v>61</v>
      </c>
      <c r="AB111" s="14" t="s">
        <v>4547</v>
      </c>
      <c r="AC111" s="14" t="s">
        <v>1700</v>
      </c>
      <c r="AD111" s="14" t="s">
        <v>64</v>
      </c>
    </row>
    <row r="112" spans="1:30" x14ac:dyDescent="0.25">
      <c r="A112" s="14">
        <v>3980895</v>
      </c>
      <c r="B112" s="14" t="s">
        <v>4548</v>
      </c>
      <c r="C112" s="14" t="s">
        <v>4549</v>
      </c>
      <c r="D112" s="14" t="s">
        <v>3187</v>
      </c>
      <c r="E112" s="14" t="s">
        <v>48</v>
      </c>
      <c r="F112" s="14" t="s">
        <v>49</v>
      </c>
      <c r="G112" s="14" t="s">
        <v>50</v>
      </c>
      <c r="H112" s="14" t="s">
        <v>49</v>
      </c>
      <c r="I112" s="14" t="s">
        <v>3900</v>
      </c>
      <c r="J112" s="14" t="s">
        <v>121</v>
      </c>
      <c r="K112" s="14" t="s">
        <v>52</v>
      </c>
      <c r="L112" s="14" t="s">
        <v>49</v>
      </c>
      <c r="M112" s="14" t="s">
        <v>52</v>
      </c>
      <c r="N112" s="14" t="s">
        <v>52</v>
      </c>
      <c r="O112" s="14" t="s">
        <v>4550</v>
      </c>
      <c r="P112" s="14" t="s">
        <v>54</v>
      </c>
      <c r="Q112" s="14" t="s">
        <v>50</v>
      </c>
      <c r="R112" s="14" t="s">
        <v>4337</v>
      </c>
      <c r="S112" s="14" t="s">
        <v>4337</v>
      </c>
      <c r="T112" s="14" t="s">
        <v>52</v>
      </c>
      <c r="U112" s="14" t="s">
        <v>71</v>
      </c>
      <c r="V112" s="14" t="s">
        <v>4551</v>
      </c>
      <c r="W112" s="14" t="s">
        <v>52</v>
      </c>
      <c r="X112" s="14" t="s">
        <v>52</v>
      </c>
      <c r="Y112" s="14" t="s">
        <v>74</v>
      </c>
      <c r="Z112" s="14" t="s">
        <v>50</v>
      </c>
      <c r="AA112" s="14" t="s">
        <v>61</v>
      </c>
      <c r="AB112" s="14" t="s">
        <v>1008</v>
      </c>
      <c r="AC112" s="14" t="s">
        <v>3188</v>
      </c>
      <c r="AD112" s="14" t="s">
        <v>64</v>
      </c>
    </row>
    <row r="113" spans="1:30" x14ac:dyDescent="0.25">
      <c r="A113" s="14">
        <v>3980946</v>
      </c>
      <c r="B113" s="14" t="s">
        <v>4552</v>
      </c>
      <c r="C113" s="14" t="s">
        <v>4553</v>
      </c>
      <c r="D113" s="14" t="s">
        <v>1991</v>
      </c>
      <c r="E113" s="14" t="s">
        <v>48</v>
      </c>
      <c r="F113" s="14" t="s">
        <v>49</v>
      </c>
      <c r="G113" s="14" t="s">
        <v>50</v>
      </c>
      <c r="H113" s="14" t="s">
        <v>49</v>
      </c>
      <c r="I113" s="14" t="s">
        <v>3900</v>
      </c>
      <c r="J113" s="14" t="s">
        <v>121</v>
      </c>
      <c r="K113" s="14" t="s">
        <v>52</v>
      </c>
      <c r="L113" s="14" t="s">
        <v>49</v>
      </c>
      <c r="M113" s="14" t="s">
        <v>52</v>
      </c>
      <c r="N113" s="14" t="s">
        <v>52</v>
      </c>
      <c r="O113" s="14" t="s">
        <v>4120</v>
      </c>
      <c r="P113" s="14" t="s">
        <v>54</v>
      </c>
      <c r="Q113" s="14" t="s">
        <v>50</v>
      </c>
      <c r="R113" s="14" t="s">
        <v>4337</v>
      </c>
      <c r="S113" s="14" t="s">
        <v>4337</v>
      </c>
      <c r="T113" s="14" t="s">
        <v>1375</v>
      </c>
      <c r="U113" s="14" t="s">
        <v>71</v>
      </c>
      <c r="V113" s="14" t="s">
        <v>4554</v>
      </c>
      <c r="W113" s="14" t="s">
        <v>4555</v>
      </c>
      <c r="X113" s="14" t="s">
        <v>52</v>
      </c>
      <c r="Y113" s="14" t="s">
        <v>74</v>
      </c>
      <c r="Z113" s="14" t="s">
        <v>60</v>
      </c>
      <c r="AA113" s="14" t="s">
        <v>61</v>
      </c>
      <c r="AB113" s="14" t="s">
        <v>4556</v>
      </c>
      <c r="AC113" s="14" t="s">
        <v>1996</v>
      </c>
      <c r="AD113" s="14" t="s">
        <v>64</v>
      </c>
    </row>
    <row r="114" spans="1:30" x14ac:dyDescent="0.25">
      <c r="A114" s="14">
        <v>3980979</v>
      </c>
      <c r="B114" s="14" t="s">
        <v>4557</v>
      </c>
      <c r="C114" s="14" t="s">
        <v>4558</v>
      </c>
      <c r="D114" s="14" t="s">
        <v>4559</v>
      </c>
      <c r="E114" s="14" t="s">
        <v>99</v>
      </c>
      <c r="F114" s="14" t="s">
        <v>49</v>
      </c>
      <c r="G114" s="14" t="s">
        <v>50</v>
      </c>
      <c r="H114" s="14" t="s">
        <v>49</v>
      </c>
      <c r="I114" s="14" t="s">
        <v>3909</v>
      </c>
      <c r="J114" s="14" t="s">
        <v>3677</v>
      </c>
      <c r="K114" s="14" t="s">
        <v>52</v>
      </c>
      <c r="L114" s="14" t="s">
        <v>49</v>
      </c>
      <c r="M114" s="14" t="s">
        <v>52</v>
      </c>
      <c r="N114" s="14" t="s">
        <v>52</v>
      </c>
      <c r="O114" s="14" t="s">
        <v>4560</v>
      </c>
      <c r="P114" s="14" t="s">
        <v>54</v>
      </c>
      <c r="Q114" s="14" t="s">
        <v>50</v>
      </c>
      <c r="R114" s="14" t="s">
        <v>4337</v>
      </c>
      <c r="S114" s="14" t="s">
        <v>4337</v>
      </c>
      <c r="T114" s="14" t="s">
        <v>4561</v>
      </c>
      <c r="U114" s="14" t="s">
        <v>154</v>
      </c>
      <c r="V114" s="14" t="s">
        <v>4562</v>
      </c>
      <c r="W114" s="14" t="s">
        <v>4563</v>
      </c>
      <c r="X114" s="14" t="s">
        <v>52</v>
      </c>
      <c r="Y114" s="14" t="s">
        <v>74</v>
      </c>
      <c r="Z114" s="14" t="s">
        <v>60</v>
      </c>
      <c r="AA114" s="14" t="s">
        <v>61</v>
      </c>
      <c r="AB114" s="14" t="s">
        <v>4564</v>
      </c>
      <c r="AC114" s="14" t="s">
        <v>1792</v>
      </c>
      <c r="AD114" s="14" t="s">
        <v>64</v>
      </c>
    </row>
    <row r="115" spans="1:30" x14ac:dyDescent="0.25">
      <c r="A115" s="14">
        <v>3981063</v>
      </c>
      <c r="B115" s="14" t="s">
        <v>4565</v>
      </c>
      <c r="C115" s="14" t="s">
        <v>4566</v>
      </c>
      <c r="D115" s="14" t="s">
        <v>2222</v>
      </c>
      <c r="E115" s="14" t="s">
        <v>99</v>
      </c>
      <c r="F115" s="14" t="s">
        <v>49</v>
      </c>
      <c r="G115" s="14" t="s">
        <v>50</v>
      </c>
      <c r="H115" s="14" t="s">
        <v>49</v>
      </c>
      <c r="I115" s="14" t="s">
        <v>3909</v>
      </c>
      <c r="J115" s="14" t="s">
        <v>68</v>
      </c>
      <c r="K115" s="14" t="s">
        <v>52</v>
      </c>
      <c r="L115" s="14" t="s">
        <v>49</v>
      </c>
      <c r="M115" s="14" t="s">
        <v>52</v>
      </c>
      <c r="N115" s="14" t="s">
        <v>52</v>
      </c>
      <c r="O115" s="14" t="s">
        <v>4567</v>
      </c>
      <c r="P115" s="14" t="s">
        <v>54</v>
      </c>
      <c r="Q115" s="14" t="s">
        <v>50</v>
      </c>
      <c r="R115" s="14" t="s">
        <v>4337</v>
      </c>
      <c r="S115" s="14" t="s">
        <v>4337</v>
      </c>
      <c r="T115" s="14" t="s">
        <v>112</v>
      </c>
      <c r="U115" s="14" t="s">
        <v>154</v>
      </c>
      <c r="V115" s="14" t="s">
        <v>4568</v>
      </c>
      <c r="W115" s="14" t="s">
        <v>4569</v>
      </c>
      <c r="X115" s="14" t="s">
        <v>52</v>
      </c>
      <c r="Y115" s="14" t="s">
        <v>74</v>
      </c>
      <c r="Z115" s="14" t="s">
        <v>60</v>
      </c>
      <c r="AA115" s="14" t="s">
        <v>61</v>
      </c>
      <c r="AB115" s="14" t="s">
        <v>3727</v>
      </c>
      <c r="AC115" s="14" t="s">
        <v>2240</v>
      </c>
      <c r="AD115" s="14" t="s">
        <v>64</v>
      </c>
    </row>
    <row r="116" spans="1:30" x14ac:dyDescent="0.25">
      <c r="A116" s="14">
        <v>3981102</v>
      </c>
      <c r="B116" s="14" t="s">
        <v>4570</v>
      </c>
      <c r="C116" s="14" t="s">
        <v>4571</v>
      </c>
      <c r="D116" s="14" t="s">
        <v>88</v>
      </c>
      <c r="E116" s="14" t="s">
        <v>99</v>
      </c>
      <c r="F116" s="14" t="s">
        <v>49</v>
      </c>
      <c r="G116" s="14" t="s">
        <v>50</v>
      </c>
      <c r="H116" s="14" t="s">
        <v>49</v>
      </c>
      <c r="I116" s="14" t="s">
        <v>3935</v>
      </c>
      <c r="J116" s="14" t="s">
        <v>673</v>
      </c>
      <c r="K116" s="14" t="s">
        <v>52</v>
      </c>
      <c r="L116" s="14" t="s">
        <v>49</v>
      </c>
      <c r="M116" s="14" t="s">
        <v>52</v>
      </c>
      <c r="N116" s="14" t="s">
        <v>52</v>
      </c>
      <c r="O116" s="14" t="s">
        <v>3594</v>
      </c>
      <c r="P116" s="14" t="s">
        <v>54</v>
      </c>
      <c r="Q116" s="14" t="s">
        <v>50</v>
      </c>
      <c r="R116" s="14" t="s">
        <v>4337</v>
      </c>
      <c r="S116" s="14" t="s">
        <v>4337</v>
      </c>
      <c r="T116" s="14" t="s">
        <v>4572</v>
      </c>
      <c r="U116" s="14" t="s">
        <v>154</v>
      </c>
      <c r="V116" s="14" t="s">
        <v>4573</v>
      </c>
      <c r="W116" s="14" t="s">
        <v>4574</v>
      </c>
      <c r="X116" s="14" t="s">
        <v>52</v>
      </c>
      <c r="Y116" s="14" t="s">
        <v>74</v>
      </c>
      <c r="Z116" s="14" t="s">
        <v>60</v>
      </c>
      <c r="AA116" s="14" t="s">
        <v>61</v>
      </c>
      <c r="AB116" s="14" t="s">
        <v>95</v>
      </c>
      <c r="AC116" s="14" t="s">
        <v>2901</v>
      </c>
      <c r="AD116" s="14" t="s">
        <v>64</v>
      </c>
    </row>
    <row r="117" spans="1:30" x14ac:dyDescent="0.25">
      <c r="A117" s="14">
        <v>3981180</v>
      </c>
      <c r="B117" s="14" t="s">
        <v>3088</v>
      </c>
      <c r="C117" s="14" t="s">
        <v>3089</v>
      </c>
      <c r="D117" s="14" t="s">
        <v>640</v>
      </c>
      <c r="E117" s="14" t="s">
        <v>48</v>
      </c>
      <c r="F117" s="14" t="s">
        <v>49</v>
      </c>
      <c r="G117" s="14" t="s">
        <v>50</v>
      </c>
      <c r="H117" s="14" t="s">
        <v>49</v>
      </c>
      <c r="I117" s="14" t="s">
        <v>3909</v>
      </c>
      <c r="J117" s="14" t="s">
        <v>3172</v>
      </c>
      <c r="K117" s="14" t="s">
        <v>52</v>
      </c>
      <c r="L117" s="14" t="s">
        <v>49</v>
      </c>
      <c r="M117" s="14" t="s">
        <v>52</v>
      </c>
      <c r="N117" s="14" t="s">
        <v>52</v>
      </c>
      <c r="O117" s="14" t="s">
        <v>1838</v>
      </c>
      <c r="P117" s="14" t="s">
        <v>54</v>
      </c>
      <c r="Q117" s="14" t="s">
        <v>50</v>
      </c>
      <c r="R117" s="14" t="s">
        <v>4337</v>
      </c>
      <c r="S117" s="14" t="s">
        <v>4337</v>
      </c>
      <c r="T117" s="14" t="s">
        <v>3090</v>
      </c>
      <c r="U117" s="14" t="s">
        <v>154</v>
      </c>
      <c r="V117" s="14" t="s">
        <v>3091</v>
      </c>
      <c r="W117" s="14" t="s">
        <v>3092</v>
      </c>
      <c r="X117" s="14" t="s">
        <v>52</v>
      </c>
      <c r="Y117" s="14" t="s">
        <v>3093</v>
      </c>
      <c r="Z117" s="14" t="s">
        <v>60</v>
      </c>
      <c r="AA117" s="14" t="s">
        <v>61</v>
      </c>
      <c r="AB117" s="14" t="s">
        <v>3094</v>
      </c>
      <c r="AC117" s="14" t="s">
        <v>646</v>
      </c>
      <c r="AD117" s="14" t="s">
        <v>64</v>
      </c>
    </row>
    <row r="118" spans="1:30" x14ac:dyDescent="0.25">
      <c r="A118" s="14">
        <v>3981301</v>
      </c>
      <c r="B118" s="14" t="s">
        <v>4575</v>
      </c>
      <c r="C118" s="14" t="s">
        <v>4576</v>
      </c>
      <c r="D118" s="14" t="s">
        <v>3722</v>
      </c>
      <c r="E118" s="14" t="s">
        <v>48</v>
      </c>
      <c r="F118" s="14" t="s">
        <v>49</v>
      </c>
      <c r="G118" s="14" t="s">
        <v>50</v>
      </c>
      <c r="H118" s="14" t="s">
        <v>49</v>
      </c>
      <c r="I118" s="14" t="s">
        <v>3909</v>
      </c>
      <c r="J118" s="14" t="s">
        <v>1511</v>
      </c>
      <c r="K118" s="14" t="s">
        <v>52</v>
      </c>
      <c r="L118" s="14" t="s">
        <v>49</v>
      </c>
      <c r="M118" s="14" t="s">
        <v>52</v>
      </c>
      <c r="N118" s="14" t="s">
        <v>52</v>
      </c>
      <c r="O118" s="14" t="s">
        <v>601</v>
      </c>
      <c r="P118" s="14" t="s">
        <v>54</v>
      </c>
      <c r="Q118" s="14" t="s">
        <v>50</v>
      </c>
      <c r="R118" s="14" t="s">
        <v>4337</v>
      </c>
      <c r="S118" s="14" t="s">
        <v>4337</v>
      </c>
      <c r="T118" s="14" t="s">
        <v>163</v>
      </c>
      <c r="U118" s="14" t="s">
        <v>154</v>
      </c>
      <c r="V118" s="14" t="s">
        <v>4577</v>
      </c>
      <c r="W118" s="14" t="s">
        <v>4578</v>
      </c>
      <c r="X118" s="14" t="s">
        <v>52</v>
      </c>
      <c r="Y118" s="14" t="s">
        <v>74</v>
      </c>
      <c r="Z118" s="14" t="s">
        <v>60</v>
      </c>
      <c r="AA118" s="14" t="s">
        <v>61</v>
      </c>
      <c r="AB118" s="14" t="s">
        <v>4579</v>
      </c>
      <c r="AC118" s="14" t="s">
        <v>2273</v>
      </c>
      <c r="AD118" s="14" t="s">
        <v>64</v>
      </c>
    </row>
    <row r="119" spans="1:30" x14ac:dyDescent="0.25">
      <c r="A119" s="14">
        <v>3981526</v>
      </c>
      <c r="B119" s="14" t="s">
        <v>4580</v>
      </c>
      <c r="C119" s="14" t="s">
        <v>4467</v>
      </c>
      <c r="D119" s="14" t="s">
        <v>1000</v>
      </c>
      <c r="E119" s="14" t="s">
        <v>99</v>
      </c>
      <c r="F119" s="14" t="s">
        <v>49</v>
      </c>
      <c r="G119" s="14" t="s">
        <v>50</v>
      </c>
      <c r="H119" s="14" t="s">
        <v>49</v>
      </c>
      <c r="I119" s="14" t="s">
        <v>3909</v>
      </c>
      <c r="J119" s="14" t="s">
        <v>1055</v>
      </c>
      <c r="K119" s="14" t="s">
        <v>52</v>
      </c>
      <c r="L119" s="14" t="s">
        <v>49</v>
      </c>
      <c r="M119" s="14" t="s">
        <v>52</v>
      </c>
      <c r="N119" s="14" t="s">
        <v>52</v>
      </c>
      <c r="O119" s="14" t="s">
        <v>4581</v>
      </c>
      <c r="P119" s="14" t="s">
        <v>54</v>
      </c>
      <c r="Q119" s="14" t="s">
        <v>50</v>
      </c>
      <c r="R119" s="14" t="s">
        <v>4337</v>
      </c>
      <c r="S119" s="14" t="s">
        <v>4337</v>
      </c>
      <c r="T119" s="14" t="s">
        <v>70</v>
      </c>
      <c r="U119" s="14" t="s">
        <v>154</v>
      </c>
      <c r="V119" s="14" t="s">
        <v>4582</v>
      </c>
      <c r="W119" s="14" t="s">
        <v>4583</v>
      </c>
      <c r="X119" s="14" t="s">
        <v>52</v>
      </c>
      <c r="Y119" s="14" t="s">
        <v>74</v>
      </c>
      <c r="Z119" s="14" t="s">
        <v>60</v>
      </c>
      <c r="AA119" s="14" t="s">
        <v>61</v>
      </c>
      <c r="AB119" s="14" t="s">
        <v>388</v>
      </c>
      <c r="AC119" s="14" t="s">
        <v>3002</v>
      </c>
      <c r="AD119" s="14" t="s">
        <v>64</v>
      </c>
    </row>
    <row r="120" spans="1:30" x14ac:dyDescent="0.25">
      <c r="A120" s="14">
        <v>3982501</v>
      </c>
      <c r="B120" s="14" t="s">
        <v>4584</v>
      </c>
      <c r="C120" s="14" t="s">
        <v>4585</v>
      </c>
      <c r="D120" s="14" t="s">
        <v>4586</v>
      </c>
      <c r="E120" s="14" t="s">
        <v>48</v>
      </c>
      <c r="F120" s="14" t="s">
        <v>49</v>
      </c>
      <c r="G120" s="14" t="s">
        <v>50</v>
      </c>
      <c r="H120" s="14" t="s">
        <v>49</v>
      </c>
      <c r="I120" s="14" t="s">
        <v>3966</v>
      </c>
      <c r="J120" s="14" t="s">
        <v>100</v>
      </c>
      <c r="K120" s="14" t="s">
        <v>52</v>
      </c>
      <c r="L120" s="14" t="s">
        <v>49</v>
      </c>
      <c r="M120" s="14" t="s">
        <v>52</v>
      </c>
      <c r="N120" s="14" t="s">
        <v>52</v>
      </c>
      <c r="O120" s="14" t="s">
        <v>4587</v>
      </c>
      <c r="P120" s="14" t="s">
        <v>54</v>
      </c>
      <c r="Q120" s="14" t="s">
        <v>50</v>
      </c>
      <c r="R120" s="14" t="s">
        <v>4588</v>
      </c>
      <c r="S120" s="14" t="s">
        <v>4588</v>
      </c>
      <c r="T120" s="14" t="s">
        <v>1375</v>
      </c>
      <c r="U120" s="14" t="s">
        <v>154</v>
      </c>
      <c r="V120" s="14" t="s">
        <v>4589</v>
      </c>
      <c r="W120" s="14" t="s">
        <v>4590</v>
      </c>
      <c r="X120" s="14" t="s">
        <v>52</v>
      </c>
      <c r="Y120" s="14" t="s">
        <v>74</v>
      </c>
      <c r="Z120" s="14" t="s">
        <v>60</v>
      </c>
      <c r="AA120" s="14" t="s">
        <v>61</v>
      </c>
      <c r="AB120" s="14" t="s">
        <v>3000</v>
      </c>
      <c r="AC120" s="14" t="s">
        <v>4591</v>
      </c>
      <c r="AD120" s="14" t="s">
        <v>64</v>
      </c>
    </row>
    <row r="121" spans="1:30" x14ac:dyDescent="0.25">
      <c r="A121" s="14">
        <v>3982512</v>
      </c>
      <c r="B121" s="14" t="s">
        <v>4592</v>
      </c>
      <c r="C121" s="14" t="s">
        <v>4593</v>
      </c>
      <c r="D121" s="14" t="s">
        <v>4594</v>
      </c>
      <c r="E121" s="14" t="s">
        <v>99</v>
      </c>
      <c r="F121" s="14" t="s">
        <v>49</v>
      </c>
      <c r="G121" s="14" t="s">
        <v>50</v>
      </c>
      <c r="H121" s="14" t="s">
        <v>49</v>
      </c>
      <c r="I121" s="14" t="s">
        <v>3966</v>
      </c>
      <c r="J121" s="14" t="s">
        <v>100</v>
      </c>
      <c r="K121" s="14" t="s">
        <v>52</v>
      </c>
      <c r="L121" s="14" t="s">
        <v>49</v>
      </c>
      <c r="M121" s="14" t="s">
        <v>52</v>
      </c>
      <c r="N121" s="14" t="s">
        <v>52</v>
      </c>
      <c r="O121" s="14" t="s">
        <v>3077</v>
      </c>
      <c r="P121" s="14" t="s">
        <v>54</v>
      </c>
      <c r="Q121" s="14" t="s">
        <v>50</v>
      </c>
      <c r="R121" s="14" t="s">
        <v>4588</v>
      </c>
      <c r="S121" s="14" t="s">
        <v>4588</v>
      </c>
      <c r="T121" s="14" t="s">
        <v>70</v>
      </c>
      <c r="U121" s="14" t="s">
        <v>154</v>
      </c>
      <c r="V121" s="14" t="s">
        <v>4595</v>
      </c>
      <c r="W121" s="14" t="s">
        <v>4596</v>
      </c>
      <c r="X121" s="14" t="s">
        <v>52</v>
      </c>
      <c r="Y121" s="14" t="s">
        <v>74</v>
      </c>
      <c r="Z121" s="14" t="s">
        <v>60</v>
      </c>
      <c r="AA121" s="14" t="s">
        <v>61</v>
      </c>
      <c r="AB121" s="14" t="s">
        <v>4597</v>
      </c>
      <c r="AC121" s="14" t="s">
        <v>4598</v>
      </c>
      <c r="AD121" s="14" t="s">
        <v>64</v>
      </c>
    </row>
    <row r="122" spans="1:30" x14ac:dyDescent="0.25">
      <c r="A122" s="14">
        <v>3982663</v>
      </c>
      <c r="B122" s="14" t="s">
        <v>4599</v>
      </c>
      <c r="C122" s="14" t="s">
        <v>4600</v>
      </c>
      <c r="D122" s="14" t="s">
        <v>1915</v>
      </c>
      <c r="E122" s="14" t="s">
        <v>48</v>
      </c>
      <c r="F122" s="14" t="s">
        <v>49</v>
      </c>
      <c r="G122" s="14" t="s">
        <v>50</v>
      </c>
      <c r="H122" s="14" t="s">
        <v>49</v>
      </c>
      <c r="I122" s="14" t="s">
        <v>3909</v>
      </c>
      <c r="J122" s="14" t="s">
        <v>3677</v>
      </c>
      <c r="K122" s="14" t="s">
        <v>52</v>
      </c>
      <c r="L122" s="14" t="s">
        <v>49</v>
      </c>
      <c r="M122" s="14" t="s">
        <v>52</v>
      </c>
      <c r="N122" s="14" t="s">
        <v>52</v>
      </c>
      <c r="O122" s="14" t="s">
        <v>2614</v>
      </c>
      <c r="P122" s="14" t="s">
        <v>54</v>
      </c>
      <c r="Q122" s="14" t="s">
        <v>50</v>
      </c>
      <c r="R122" s="14" t="s">
        <v>4588</v>
      </c>
      <c r="S122" s="14" t="s">
        <v>4588</v>
      </c>
      <c r="T122" s="14" t="s">
        <v>1153</v>
      </c>
      <c r="U122" s="14" t="s">
        <v>154</v>
      </c>
      <c r="V122" s="14" t="s">
        <v>4601</v>
      </c>
      <c r="W122" s="14" t="s">
        <v>4602</v>
      </c>
      <c r="X122" s="14" t="s">
        <v>52</v>
      </c>
      <c r="Y122" s="14" t="s">
        <v>74</v>
      </c>
      <c r="Z122" s="14" t="s">
        <v>60</v>
      </c>
      <c r="AA122" s="14" t="s">
        <v>61</v>
      </c>
      <c r="AB122" s="14" t="s">
        <v>4603</v>
      </c>
      <c r="AC122" s="14" t="s">
        <v>85</v>
      </c>
      <c r="AD122" s="14" t="s">
        <v>64</v>
      </c>
    </row>
    <row r="123" spans="1:30" x14ac:dyDescent="0.25">
      <c r="A123" s="14">
        <v>3982700</v>
      </c>
      <c r="B123" s="14" t="s">
        <v>4604</v>
      </c>
      <c r="C123" s="14" t="s">
        <v>4605</v>
      </c>
      <c r="D123" s="14" t="s">
        <v>878</v>
      </c>
      <c r="E123" s="14" t="s">
        <v>99</v>
      </c>
      <c r="F123" s="14" t="s">
        <v>49</v>
      </c>
      <c r="G123" s="14" t="s">
        <v>50</v>
      </c>
      <c r="H123" s="14" t="s">
        <v>49</v>
      </c>
      <c r="I123" s="14" t="s">
        <v>3909</v>
      </c>
      <c r="J123" s="14" t="s">
        <v>2362</v>
      </c>
      <c r="K123" s="14" t="s">
        <v>52</v>
      </c>
      <c r="L123" s="14" t="s">
        <v>49</v>
      </c>
      <c r="M123" s="14" t="s">
        <v>52</v>
      </c>
      <c r="N123" s="14" t="s">
        <v>52</v>
      </c>
      <c r="O123" s="14" t="s">
        <v>4581</v>
      </c>
      <c r="P123" s="14" t="s">
        <v>54</v>
      </c>
      <c r="Q123" s="14" t="s">
        <v>50</v>
      </c>
      <c r="R123" s="14" t="s">
        <v>4588</v>
      </c>
      <c r="S123" s="14" t="s">
        <v>4588</v>
      </c>
      <c r="T123" s="14" t="s">
        <v>473</v>
      </c>
      <c r="U123" s="14" t="s">
        <v>154</v>
      </c>
      <c r="V123" s="14" t="s">
        <v>4606</v>
      </c>
      <c r="W123" s="14" t="s">
        <v>4607</v>
      </c>
      <c r="X123" s="14" t="s">
        <v>52</v>
      </c>
      <c r="Y123" s="14" t="s">
        <v>74</v>
      </c>
      <c r="Z123" s="14" t="s">
        <v>60</v>
      </c>
      <c r="AA123" s="14" t="s">
        <v>61</v>
      </c>
      <c r="AB123" s="14" t="s">
        <v>4608</v>
      </c>
      <c r="AC123" s="14" t="s">
        <v>1417</v>
      </c>
      <c r="AD123" s="14" t="s">
        <v>64</v>
      </c>
    </row>
    <row r="124" spans="1:30" x14ac:dyDescent="0.25">
      <c r="A124" s="14">
        <v>3982797</v>
      </c>
      <c r="B124" s="14" t="s">
        <v>4609</v>
      </c>
      <c r="C124" s="14" t="s">
        <v>4610</v>
      </c>
      <c r="D124" s="14" t="s">
        <v>88</v>
      </c>
      <c r="E124" s="14" t="s">
        <v>99</v>
      </c>
      <c r="F124" s="14" t="s">
        <v>49</v>
      </c>
      <c r="G124" s="14" t="s">
        <v>50</v>
      </c>
      <c r="H124" s="14" t="s">
        <v>49</v>
      </c>
      <c r="I124" s="14" t="s">
        <v>3909</v>
      </c>
      <c r="J124" s="14" t="s">
        <v>2362</v>
      </c>
      <c r="K124" s="14" t="s">
        <v>52</v>
      </c>
      <c r="L124" s="14" t="s">
        <v>49</v>
      </c>
      <c r="M124" s="14" t="s">
        <v>52</v>
      </c>
      <c r="N124" s="14" t="s">
        <v>52</v>
      </c>
      <c r="O124" s="14" t="s">
        <v>4611</v>
      </c>
      <c r="P124" s="14" t="s">
        <v>54</v>
      </c>
      <c r="Q124" s="14" t="s">
        <v>50</v>
      </c>
      <c r="R124" s="14" t="s">
        <v>4588</v>
      </c>
      <c r="S124" s="14" t="s">
        <v>4588</v>
      </c>
      <c r="T124" s="14" t="s">
        <v>112</v>
      </c>
      <c r="U124" s="14" t="s">
        <v>154</v>
      </c>
      <c r="V124" s="14" t="s">
        <v>4612</v>
      </c>
      <c r="W124" s="14" t="s">
        <v>4613</v>
      </c>
      <c r="X124" s="14" t="s">
        <v>52</v>
      </c>
      <c r="Y124" s="14" t="s">
        <v>74</v>
      </c>
      <c r="Z124" s="14" t="s">
        <v>60</v>
      </c>
      <c r="AA124" s="14" t="s">
        <v>61</v>
      </c>
      <c r="AB124" s="14" t="s">
        <v>4614</v>
      </c>
      <c r="AC124" s="14" t="s">
        <v>2161</v>
      </c>
      <c r="AD124" s="14" t="s">
        <v>64</v>
      </c>
    </row>
    <row r="125" spans="1:30" x14ac:dyDescent="0.25">
      <c r="A125" s="14">
        <v>3982828</v>
      </c>
      <c r="B125" s="14" t="s">
        <v>4615</v>
      </c>
      <c r="C125" s="14" t="s">
        <v>3060</v>
      </c>
      <c r="D125" s="14" t="s">
        <v>2084</v>
      </c>
      <c r="E125" s="14" t="s">
        <v>99</v>
      </c>
      <c r="F125" s="14" t="s">
        <v>49</v>
      </c>
      <c r="G125" s="14" t="s">
        <v>50</v>
      </c>
      <c r="H125" s="14" t="s">
        <v>49</v>
      </c>
      <c r="I125" s="14" t="s">
        <v>3900</v>
      </c>
      <c r="J125" s="14" t="s">
        <v>51</v>
      </c>
      <c r="K125" s="14" t="s">
        <v>52</v>
      </c>
      <c r="L125" s="14" t="s">
        <v>49</v>
      </c>
      <c r="M125" s="14" t="s">
        <v>52</v>
      </c>
      <c r="N125" s="14" t="s">
        <v>52</v>
      </c>
      <c r="O125" s="14" t="s">
        <v>4616</v>
      </c>
      <c r="P125" s="14" t="s">
        <v>54</v>
      </c>
      <c r="Q125" s="14" t="s">
        <v>50</v>
      </c>
      <c r="R125" s="14" t="s">
        <v>4588</v>
      </c>
      <c r="S125" s="14" t="s">
        <v>4588</v>
      </c>
      <c r="T125" s="14" t="s">
        <v>70</v>
      </c>
      <c r="U125" s="14" t="s">
        <v>154</v>
      </c>
      <c r="V125" s="14" t="s">
        <v>4617</v>
      </c>
      <c r="W125" s="14" t="s">
        <v>4618</v>
      </c>
      <c r="X125" s="14" t="s">
        <v>52</v>
      </c>
      <c r="Y125" s="14" t="s">
        <v>74</v>
      </c>
      <c r="Z125" s="14" t="s">
        <v>60</v>
      </c>
      <c r="AA125" s="14" t="s">
        <v>61</v>
      </c>
      <c r="AB125" s="14" t="s">
        <v>1461</v>
      </c>
      <c r="AC125" s="14" t="s">
        <v>2089</v>
      </c>
      <c r="AD125" s="14" t="s">
        <v>64</v>
      </c>
    </row>
    <row r="126" spans="1:30" x14ac:dyDescent="0.25">
      <c r="A126" s="14">
        <v>3983101</v>
      </c>
      <c r="B126" s="14" t="s">
        <v>4619</v>
      </c>
      <c r="C126" s="14" t="s">
        <v>4620</v>
      </c>
      <c r="D126" s="14" t="s">
        <v>230</v>
      </c>
      <c r="E126" s="14" t="s">
        <v>99</v>
      </c>
      <c r="F126" s="14" t="s">
        <v>49</v>
      </c>
      <c r="G126" s="14" t="s">
        <v>50</v>
      </c>
      <c r="H126" s="14" t="s">
        <v>49</v>
      </c>
      <c r="I126" s="14" t="s">
        <v>3909</v>
      </c>
      <c r="J126" s="14" t="s">
        <v>68</v>
      </c>
      <c r="K126" s="14" t="s">
        <v>52</v>
      </c>
      <c r="L126" s="14" t="s">
        <v>49</v>
      </c>
      <c r="M126" s="14" t="s">
        <v>52</v>
      </c>
      <c r="N126" s="14" t="s">
        <v>52</v>
      </c>
      <c r="O126" s="14" t="s">
        <v>1702</v>
      </c>
      <c r="P126" s="14" t="s">
        <v>54</v>
      </c>
      <c r="Q126" s="14" t="s">
        <v>50</v>
      </c>
      <c r="R126" s="14" t="s">
        <v>4588</v>
      </c>
      <c r="S126" s="14" t="s">
        <v>4588</v>
      </c>
      <c r="T126" s="14" t="s">
        <v>2927</v>
      </c>
      <c r="U126" s="14" t="s">
        <v>154</v>
      </c>
      <c r="V126" s="14" t="s">
        <v>4621</v>
      </c>
      <c r="W126" s="14" t="s">
        <v>4622</v>
      </c>
      <c r="X126" s="14" t="s">
        <v>52</v>
      </c>
      <c r="Y126" s="14" t="s">
        <v>74</v>
      </c>
      <c r="Z126" s="14" t="s">
        <v>60</v>
      </c>
      <c r="AA126" s="14" t="s">
        <v>61</v>
      </c>
      <c r="AB126" s="14" t="s">
        <v>4623</v>
      </c>
      <c r="AC126" s="14" t="s">
        <v>235</v>
      </c>
      <c r="AD126" s="14" t="s">
        <v>64</v>
      </c>
    </row>
    <row r="127" spans="1:30" x14ac:dyDescent="0.25">
      <c r="A127" s="14">
        <v>3983185</v>
      </c>
      <c r="B127" s="14" t="s">
        <v>4624</v>
      </c>
      <c r="C127" s="14" t="s">
        <v>4625</v>
      </c>
      <c r="D127" s="14" t="s">
        <v>4626</v>
      </c>
      <c r="E127" s="14" t="s">
        <v>99</v>
      </c>
      <c r="F127" s="14" t="s">
        <v>49</v>
      </c>
      <c r="G127" s="14" t="s">
        <v>50</v>
      </c>
      <c r="H127" s="14" t="s">
        <v>49</v>
      </c>
      <c r="I127" s="14" t="s">
        <v>3966</v>
      </c>
      <c r="J127" s="14" t="s">
        <v>130</v>
      </c>
      <c r="K127" s="14" t="s">
        <v>52</v>
      </c>
      <c r="L127" s="14" t="s">
        <v>49</v>
      </c>
      <c r="M127" s="14" t="s">
        <v>52</v>
      </c>
      <c r="N127" s="14" t="s">
        <v>52</v>
      </c>
      <c r="O127" s="14" t="s">
        <v>3578</v>
      </c>
      <c r="P127" s="14" t="s">
        <v>54</v>
      </c>
      <c r="Q127" s="14" t="s">
        <v>50</v>
      </c>
      <c r="R127" s="14" t="s">
        <v>4588</v>
      </c>
      <c r="S127" s="14" t="s">
        <v>4588</v>
      </c>
      <c r="T127" s="14" t="s">
        <v>70</v>
      </c>
      <c r="U127" s="14" t="s">
        <v>154</v>
      </c>
      <c r="V127" s="14" t="s">
        <v>4627</v>
      </c>
      <c r="W127" s="14" t="s">
        <v>4628</v>
      </c>
      <c r="X127" s="14" t="s">
        <v>52</v>
      </c>
      <c r="Y127" s="14" t="s">
        <v>74</v>
      </c>
      <c r="Z127" s="14" t="s">
        <v>60</v>
      </c>
      <c r="AA127" s="14" t="s">
        <v>61</v>
      </c>
      <c r="AB127" s="14" t="s">
        <v>998</v>
      </c>
      <c r="AC127" s="14" t="s">
        <v>4629</v>
      </c>
      <c r="AD127" s="14" t="s">
        <v>64</v>
      </c>
    </row>
    <row r="128" spans="1:30" x14ac:dyDescent="0.25">
      <c r="A128" s="14">
        <v>3983245</v>
      </c>
      <c r="B128" s="14" t="s">
        <v>4630</v>
      </c>
      <c r="C128" s="14" t="s">
        <v>4631</v>
      </c>
      <c r="D128" s="14" t="s">
        <v>705</v>
      </c>
      <c r="E128" s="14" t="s">
        <v>99</v>
      </c>
      <c r="F128" s="14" t="s">
        <v>49</v>
      </c>
      <c r="G128" s="14" t="s">
        <v>50</v>
      </c>
      <c r="H128" s="14" t="s">
        <v>49</v>
      </c>
      <c r="I128" s="14" t="s">
        <v>3966</v>
      </c>
      <c r="J128" s="14" t="s">
        <v>130</v>
      </c>
      <c r="K128" s="14" t="s">
        <v>52</v>
      </c>
      <c r="L128" s="14" t="s">
        <v>49</v>
      </c>
      <c r="M128" s="14" t="s">
        <v>52</v>
      </c>
      <c r="N128" s="14" t="s">
        <v>52</v>
      </c>
      <c r="O128" s="14" t="s">
        <v>2708</v>
      </c>
      <c r="P128" s="14" t="s">
        <v>54</v>
      </c>
      <c r="Q128" s="14" t="s">
        <v>50</v>
      </c>
      <c r="R128" s="14" t="s">
        <v>4588</v>
      </c>
      <c r="S128" s="14" t="s">
        <v>4588</v>
      </c>
      <c r="T128" s="14" t="s">
        <v>2900</v>
      </c>
      <c r="U128" s="14" t="s">
        <v>154</v>
      </c>
      <c r="V128" s="14" t="s">
        <v>4632</v>
      </c>
      <c r="W128" s="14" t="s">
        <v>4633</v>
      </c>
      <c r="X128" s="14" t="s">
        <v>52</v>
      </c>
      <c r="Y128" s="14" t="s">
        <v>74</v>
      </c>
      <c r="Z128" s="14" t="s">
        <v>60</v>
      </c>
      <c r="AA128" s="14" t="s">
        <v>61</v>
      </c>
      <c r="AB128" s="14" t="s">
        <v>4634</v>
      </c>
      <c r="AC128" s="14" t="s">
        <v>2871</v>
      </c>
      <c r="AD128" s="14" t="s">
        <v>64</v>
      </c>
    </row>
    <row r="129" spans="1:30" x14ac:dyDescent="0.25">
      <c r="A129" s="14">
        <v>3983261</v>
      </c>
      <c r="B129" s="14" t="s">
        <v>4635</v>
      </c>
      <c r="C129" s="14" t="s">
        <v>4636</v>
      </c>
      <c r="D129" s="14" t="s">
        <v>274</v>
      </c>
      <c r="E129" s="14" t="s">
        <v>99</v>
      </c>
      <c r="F129" s="14" t="s">
        <v>49</v>
      </c>
      <c r="G129" s="14" t="s">
        <v>50</v>
      </c>
      <c r="H129" s="14" t="s">
        <v>49</v>
      </c>
      <c r="I129" s="14" t="s">
        <v>3966</v>
      </c>
      <c r="J129" s="14" t="s">
        <v>130</v>
      </c>
      <c r="K129" s="14" t="s">
        <v>52</v>
      </c>
      <c r="L129" s="14" t="s">
        <v>49</v>
      </c>
      <c r="M129" s="14" t="s">
        <v>52</v>
      </c>
      <c r="N129" s="14" t="s">
        <v>52</v>
      </c>
      <c r="O129" s="14" t="s">
        <v>4637</v>
      </c>
      <c r="P129" s="14" t="s">
        <v>54</v>
      </c>
      <c r="Q129" s="14" t="s">
        <v>50</v>
      </c>
      <c r="R129" s="14" t="s">
        <v>4588</v>
      </c>
      <c r="S129" s="14" t="s">
        <v>4588</v>
      </c>
      <c r="T129" s="14" t="s">
        <v>52</v>
      </c>
      <c r="U129" s="14" t="s">
        <v>154</v>
      </c>
      <c r="V129" s="14" t="s">
        <v>4638</v>
      </c>
      <c r="W129" s="14" t="s">
        <v>52</v>
      </c>
      <c r="X129" s="14" t="s">
        <v>52</v>
      </c>
      <c r="Y129" s="14" t="s">
        <v>74</v>
      </c>
      <c r="Z129" s="14" t="s">
        <v>50</v>
      </c>
      <c r="AA129" s="14" t="s">
        <v>61</v>
      </c>
      <c r="AB129" s="14" t="s">
        <v>4639</v>
      </c>
      <c r="AC129" s="14" t="s">
        <v>279</v>
      </c>
      <c r="AD129" s="14" t="s">
        <v>64</v>
      </c>
    </row>
    <row r="130" spans="1:30" x14ac:dyDescent="0.25">
      <c r="A130" s="14">
        <v>3983352</v>
      </c>
      <c r="B130" s="14" t="s">
        <v>4640</v>
      </c>
      <c r="C130" s="14" t="s">
        <v>3297</v>
      </c>
      <c r="D130" s="14" t="s">
        <v>4641</v>
      </c>
      <c r="E130" s="14" t="s">
        <v>99</v>
      </c>
      <c r="F130" s="14" t="s">
        <v>49</v>
      </c>
      <c r="G130" s="14" t="s">
        <v>50</v>
      </c>
      <c r="H130" s="14" t="s">
        <v>49</v>
      </c>
      <c r="I130" s="14" t="s">
        <v>3935</v>
      </c>
      <c r="J130" s="14" t="s">
        <v>567</v>
      </c>
      <c r="K130" s="14" t="s">
        <v>52</v>
      </c>
      <c r="L130" s="14" t="s">
        <v>49</v>
      </c>
      <c r="M130" s="14" t="s">
        <v>52</v>
      </c>
      <c r="N130" s="14" t="s">
        <v>52</v>
      </c>
      <c r="O130" s="14" t="s">
        <v>4642</v>
      </c>
      <c r="P130" s="14" t="s">
        <v>54</v>
      </c>
      <c r="Q130" s="14" t="s">
        <v>50</v>
      </c>
      <c r="R130" s="14" t="s">
        <v>4588</v>
      </c>
      <c r="S130" s="14" t="s">
        <v>4588</v>
      </c>
      <c r="T130" s="14" t="s">
        <v>112</v>
      </c>
      <c r="U130" s="14" t="s">
        <v>154</v>
      </c>
      <c r="V130" s="14" t="s">
        <v>4643</v>
      </c>
      <c r="W130" s="14" t="s">
        <v>4644</v>
      </c>
      <c r="X130" s="14" t="s">
        <v>52</v>
      </c>
      <c r="Y130" s="14" t="s">
        <v>74</v>
      </c>
      <c r="Z130" s="14" t="s">
        <v>60</v>
      </c>
      <c r="AA130" s="14" t="s">
        <v>61</v>
      </c>
      <c r="AB130" s="14" t="s">
        <v>3299</v>
      </c>
      <c r="AC130" s="14" t="s">
        <v>4645</v>
      </c>
      <c r="AD130" s="14" t="s">
        <v>64</v>
      </c>
    </row>
    <row r="131" spans="1:30" x14ac:dyDescent="0.25">
      <c r="A131" s="14">
        <v>3983389</v>
      </c>
      <c r="B131" s="14" t="s">
        <v>4646</v>
      </c>
      <c r="C131" s="14" t="s">
        <v>4647</v>
      </c>
      <c r="D131" s="14" t="s">
        <v>1074</v>
      </c>
      <c r="E131" s="14" t="s">
        <v>48</v>
      </c>
      <c r="F131" s="14" t="s">
        <v>49</v>
      </c>
      <c r="G131" s="14" t="s">
        <v>50</v>
      </c>
      <c r="H131" s="14" t="s">
        <v>49</v>
      </c>
      <c r="I131" s="14" t="s">
        <v>3909</v>
      </c>
      <c r="J131" s="14" t="s">
        <v>1511</v>
      </c>
      <c r="K131" s="14" t="s">
        <v>52</v>
      </c>
      <c r="L131" s="14" t="s">
        <v>49</v>
      </c>
      <c r="M131" s="14" t="s">
        <v>52</v>
      </c>
      <c r="N131" s="14" t="s">
        <v>52</v>
      </c>
      <c r="O131" s="14" t="s">
        <v>4648</v>
      </c>
      <c r="P131" s="14" t="s">
        <v>54</v>
      </c>
      <c r="Q131" s="14" t="s">
        <v>50</v>
      </c>
      <c r="R131" s="14" t="s">
        <v>4588</v>
      </c>
      <c r="S131" s="14" t="s">
        <v>4588</v>
      </c>
      <c r="T131" s="14" t="s">
        <v>52</v>
      </c>
      <c r="U131" s="14" t="s">
        <v>154</v>
      </c>
      <c r="V131" s="14" t="s">
        <v>4649</v>
      </c>
      <c r="W131" s="14" t="s">
        <v>52</v>
      </c>
      <c r="X131" s="14" t="s">
        <v>52</v>
      </c>
      <c r="Y131" s="14" t="s">
        <v>74</v>
      </c>
      <c r="Z131" s="14" t="s">
        <v>50</v>
      </c>
      <c r="AA131" s="14" t="s">
        <v>61</v>
      </c>
      <c r="AB131" s="14" t="s">
        <v>4650</v>
      </c>
      <c r="AC131" s="14" t="s">
        <v>1079</v>
      </c>
      <c r="AD131" s="14" t="s">
        <v>64</v>
      </c>
    </row>
    <row r="132" spans="1:30" x14ac:dyDescent="0.25">
      <c r="A132" s="14">
        <v>3983416</v>
      </c>
      <c r="B132" s="14" t="s">
        <v>4651</v>
      </c>
      <c r="C132" s="14" t="s">
        <v>4652</v>
      </c>
      <c r="D132" s="14" t="s">
        <v>4653</v>
      </c>
      <c r="E132" s="14" t="s">
        <v>99</v>
      </c>
      <c r="F132" s="14" t="s">
        <v>49</v>
      </c>
      <c r="G132" s="14" t="s">
        <v>50</v>
      </c>
      <c r="H132" s="14" t="s">
        <v>49</v>
      </c>
      <c r="I132" s="14" t="s">
        <v>3935</v>
      </c>
      <c r="J132" s="14" t="s">
        <v>616</v>
      </c>
      <c r="K132" s="14" t="s">
        <v>52</v>
      </c>
      <c r="L132" s="14" t="s">
        <v>49</v>
      </c>
      <c r="M132" s="14" t="s">
        <v>52</v>
      </c>
      <c r="N132" s="14" t="s">
        <v>52</v>
      </c>
      <c r="O132" s="14" t="s">
        <v>1218</v>
      </c>
      <c r="P132" s="14" t="s">
        <v>54</v>
      </c>
      <c r="Q132" s="14" t="s">
        <v>50</v>
      </c>
      <c r="R132" s="14" t="s">
        <v>4588</v>
      </c>
      <c r="S132" s="14" t="s">
        <v>4588</v>
      </c>
      <c r="T132" s="14" t="s">
        <v>70</v>
      </c>
      <c r="U132" s="14" t="s">
        <v>154</v>
      </c>
      <c r="V132" s="14" t="s">
        <v>4654</v>
      </c>
      <c r="W132" s="14" t="s">
        <v>4655</v>
      </c>
      <c r="X132" s="14" t="s">
        <v>52</v>
      </c>
      <c r="Y132" s="14" t="s">
        <v>74</v>
      </c>
      <c r="Z132" s="14" t="s">
        <v>60</v>
      </c>
      <c r="AA132" s="14" t="s">
        <v>61</v>
      </c>
      <c r="AB132" s="14" t="s">
        <v>4656</v>
      </c>
      <c r="AC132" s="14" t="s">
        <v>4657</v>
      </c>
      <c r="AD132" s="14" t="s">
        <v>64</v>
      </c>
    </row>
    <row r="133" spans="1:30" x14ac:dyDescent="0.25">
      <c r="A133" s="14">
        <v>3983463</v>
      </c>
      <c r="B133" s="14" t="s">
        <v>4658</v>
      </c>
      <c r="C133" s="14" t="s">
        <v>4659</v>
      </c>
      <c r="D133" s="14" t="s">
        <v>177</v>
      </c>
      <c r="E133" s="14" t="s">
        <v>48</v>
      </c>
      <c r="F133" s="14" t="s">
        <v>49</v>
      </c>
      <c r="G133" s="14" t="s">
        <v>50</v>
      </c>
      <c r="H133" s="14" t="s">
        <v>49</v>
      </c>
      <c r="I133" s="14" t="s">
        <v>3935</v>
      </c>
      <c r="J133" s="14" t="s">
        <v>550</v>
      </c>
      <c r="K133" s="14" t="s">
        <v>52</v>
      </c>
      <c r="L133" s="14" t="s">
        <v>49</v>
      </c>
      <c r="M133" s="14" t="s">
        <v>52</v>
      </c>
      <c r="N133" s="14" t="s">
        <v>52</v>
      </c>
      <c r="O133" s="14" t="s">
        <v>4567</v>
      </c>
      <c r="P133" s="14" t="s">
        <v>54</v>
      </c>
      <c r="Q133" s="14" t="s">
        <v>50</v>
      </c>
      <c r="R133" s="14" t="s">
        <v>4588</v>
      </c>
      <c r="S133" s="14" t="s">
        <v>4588</v>
      </c>
      <c r="T133" s="14" t="s">
        <v>90</v>
      </c>
      <c r="U133" s="14" t="s">
        <v>154</v>
      </c>
      <c r="V133" s="14" t="s">
        <v>4660</v>
      </c>
      <c r="W133" s="14" t="s">
        <v>4661</v>
      </c>
      <c r="X133" s="14" t="s">
        <v>52</v>
      </c>
      <c r="Y133" s="14" t="s">
        <v>74</v>
      </c>
      <c r="Z133" s="14" t="s">
        <v>60</v>
      </c>
      <c r="AA133" s="14" t="s">
        <v>61</v>
      </c>
      <c r="AB133" s="14" t="s">
        <v>4662</v>
      </c>
      <c r="AC133" s="14" t="s">
        <v>178</v>
      </c>
      <c r="AD133" s="14" t="s">
        <v>64</v>
      </c>
    </row>
    <row r="134" spans="1:30" x14ac:dyDescent="0.25">
      <c r="A134" s="14">
        <v>3983598</v>
      </c>
      <c r="B134" s="14" t="s">
        <v>4663</v>
      </c>
      <c r="C134" s="14" t="s">
        <v>4664</v>
      </c>
      <c r="D134" s="14" t="s">
        <v>1186</v>
      </c>
      <c r="E134" s="14" t="s">
        <v>99</v>
      </c>
      <c r="F134" s="14" t="s">
        <v>49</v>
      </c>
      <c r="G134" s="14" t="s">
        <v>50</v>
      </c>
      <c r="H134" s="14" t="s">
        <v>49</v>
      </c>
      <c r="I134" s="14" t="s">
        <v>3909</v>
      </c>
      <c r="J134" s="14" t="s">
        <v>1511</v>
      </c>
      <c r="K134" s="14" t="s">
        <v>52</v>
      </c>
      <c r="L134" s="14" t="s">
        <v>49</v>
      </c>
      <c r="M134" s="14" t="s">
        <v>52</v>
      </c>
      <c r="N134" s="14" t="s">
        <v>52</v>
      </c>
      <c r="O134" s="14" t="s">
        <v>2341</v>
      </c>
      <c r="P134" s="14" t="s">
        <v>54</v>
      </c>
      <c r="Q134" s="14" t="s">
        <v>50</v>
      </c>
      <c r="R134" s="14" t="s">
        <v>4588</v>
      </c>
      <c r="S134" s="14" t="s">
        <v>4588</v>
      </c>
      <c r="T134" s="14" t="s">
        <v>4665</v>
      </c>
      <c r="U134" s="14" t="s">
        <v>154</v>
      </c>
      <c r="V134" s="14" t="s">
        <v>4666</v>
      </c>
      <c r="W134" s="14" t="s">
        <v>4667</v>
      </c>
      <c r="X134" s="14" t="s">
        <v>52</v>
      </c>
      <c r="Y134" s="14" t="s">
        <v>4668</v>
      </c>
      <c r="Z134" s="14" t="s">
        <v>60</v>
      </c>
      <c r="AA134" s="14" t="s">
        <v>61</v>
      </c>
      <c r="AB134" s="14" t="s">
        <v>4669</v>
      </c>
      <c r="AC134" s="14" t="s">
        <v>1192</v>
      </c>
      <c r="AD134" s="14" t="s">
        <v>64</v>
      </c>
    </row>
    <row r="135" spans="1:30" x14ac:dyDescent="0.25">
      <c r="A135" s="14">
        <v>3983624</v>
      </c>
      <c r="B135" s="14" t="s">
        <v>4670</v>
      </c>
      <c r="C135" s="14" t="s">
        <v>4671</v>
      </c>
      <c r="D135" s="14" t="s">
        <v>351</v>
      </c>
      <c r="E135" s="14" t="s">
        <v>99</v>
      </c>
      <c r="F135" s="14" t="s">
        <v>49</v>
      </c>
      <c r="G135" s="14" t="s">
        <v>50</v>
      </c>
      <c r="H135" s="14" t="s">
        <v>49</v>
      </c>
      <c r="I135" s="14" t="s">
        <v>3909</v>
      </c>
      <c r="J135" s="14" t="s">
        <v>68</v>
      </c>
      <c r="K135" s="14" t="s">
        <v>52</v>
      </c>
      <c r="L135" s="14" t="s">
        <v>49</v>
      </c>
      <c r="M135" s="14" t="s">
        <v>52</v>
      </c>
      <c r="N135" s="14" t="s">
        <v>52</v>
      </c>
      <c r="O135" s="14" t="s">
        <v>4672</v>
      </c>
      <c r="P135" s="14" t="s">
        <v>54</v>
      </c>
      <c r="Q135" s="14" t="s">
        <v>50</v>
      </c>
      <c r="R135" s="14" t="s">
        <v>4588</v>
      </c>
      <c r="S135" s="14" t="s">
        <v>4588</v>
      </c>
      <c r="T135" s="14" t="s">
        <v>4673</v>
      </c>
      <c r="U135" s="14" t="s">
        <v>71</v>
      </c>
      <c r="V135" s="14" t="s">
        <v>4674</v>
      </c>
      <c r="W135" s="14" t="s">
        <v>4675</v>
      </c>
      <c r="X135" s="14" t="s">
        <v>52</v>
      </c>
      <c r="Y135" s="14" t="s">
        <v>74</v>
      </c>
      <c r="Z135" s="14" t="s">
        <v>60</v>
      </c>
      <c r="AA135" s="14" t="s">
        <v>61</v>
      </c>
      <c r="AB135" s="14" t="s">
        <v>4676</v>
      </c>
      <c r="AC135" s="14" t="s">
        <v>95</v>
      </c>
      <c r="AD135" s="14" t="s">
        <v>64</v>
      </c>
    </row>
    <row r="136" spans="1:30" x14ac:dyDescent="0.25">
      <c r="A136" s="14">
        <v>3983639</v>
      </c>
      <c r="B136" s="14" t="s">
        <v>4677</v>
      </c>
      <c r="C136" s="14" t="s">
        <v>4678</v>
      </c>
      <c r="D136" s="14" t="s">
        <v>661</v>
      </c>
      <c r="E136" s="14" t="s">
        <v>48</v>
      </c>
      <c r="F136" s="14" t="s">
        <v>49</v>
      </c>
      <c r="G136" s="14" t="s">
        <v>50</v>
      </c>
      <c r="H136" s="14" t="s">
        <v>49</v>
      </c>
      <c r="I136" s="14" t="s">
        <v>3909</v>
      </c>
      <c r="J136" s="14" t="s">
        <v>2362</v>
      </c>
      <c r="K136" s="14" t="s">
        <v>52</v>
      </c>
      <c r="L136" s="14" t="s">
        <v>49</v>
      </c>
      <c r="M136" s="14" t="s">
        <v>52</v>
      </c>
      <c r="N136" s="14" t="s">
        <v>52</v>
      </c>
      <c r="O136" s="14" t="s">
        <v>4679</v>
      </c>
      <c r="P136" s="14" t="s">
        <v>54</v>
      </c>
      <c r="Q136" s="14" t="s">
        <v>50</v>
      </c>
      <c r="R136" s="14" t="s">
        <v>4588</v>
      </c>
      <c r="S136" s="14" t="s">
        <v>4588</v>
      </c>
      <c r="T136" s="14" t="s">
        <v>663</v>
      </c>
      <c r="U136" s="14" t="s">
        <v>154</v>
      </c>
      <c r="V136" s="14" t="s">
        <v>4680</v>
      </c>
      <c r="W136" s="14" t="s">
        <v>4681</v>
      </c>
      <c r="X136" s="14" t="s">
        <v>52</v>
      </c>
      <c r="Y136" s="14" t="s">
        <v>4682</v>
      </c>
      <c r="Z136" s="14" t="s">
        <v>60</v>
      </c>
      <c r="AA136" s="14" t="s">
        <v>61</v>
      </c>
      <c r="AB136" s="14" t="s">
        <v>4683</v>
      </c>
      <c r="AC136" s="14" t="s">
        <v>667</v>
      </c>
      <c r="AD136" s="14" t="s">
        <v>64</v>
      </c>
    </row>
    <row r="137" spans="1:30" x14ac:dyDescent="0.25">
      <c r="A137" s="14">
        <v>3983658</v>
      </c>
      <c r="B137" s="14" t="s">
        <v>4684</v>
      </c>
      <c r="C137" s="14" t="s">
        <v>4685</v>
      </c>
      <c r="D137" s="14" t="s">
        <v>47</v>
      </c>
      <c r="E137" s="14" t="s">
        <v>99</v>
      </c>
      <c r="F137" s="14" t="s">
        <v>49</v>
      </c>
      <c r="G137" s="14" t="s">
        <v>50</v>
      </c>
      <c r="H137" s="14" t="s">
        <v>49</v>
      </c>
      <c r="I137" s="14" t="s">
        <v>3909</v>
      </c>
      <c r="J137" s="14" t="s">
        <v>3172</v>
      </c>
      <c r="K137" s="14" t="s">
        <v>52</v>
      </c>
      <c r="L137" s="14" t="s">
        <v>49</v>
      </c>
      <c r="M137" s="14" t="s">
        <v>52</v>
      </c>
      <c r="N137" s="14" t="s">
        <v>52</v>
      </c>
      <c r="O137" s="14" t="s">
        <v>3578</v>
      </c>
      <c r="P137" s="14" t="s">
        <v>54</v>
      </c>
      <c r="Q137" s="14" t="s">
        <v>50</v>
      </c>
      <c r="R137" s="14" t="s">
        <v>4588</v>
      </c>
      <c r="S137" s="14" t="s">
        <v>4588</v>
      </c>
      <c r="T137" s="14" t="s">
        <v>112</v>
      </c>
      <c r="U137" s="14" t="s">
        <v>154</v>
      </c>
      <c r="V137" s="14" t="s">
        <v>4686</v>
      </c>
      <c r="W137" s="14" t="s">
        <v>4687</v>
      </c>
      <c r="X137" s="14" t="s">
        <v>52</v>
      </c>
      <c r="Y137" s="14" t="s">
        <v>74</v>
      </c>
      <c r="Z137" s="14" t="s">
        <v>60</v>
      </c>
      <c r="AA137" s="14" t="s">
        <v>61</v>
      </c>
      <c r="AB137" s="14" t="s">
        <v>4688</v>
      </c>
      <c r="AC137" s="14" t="s">
        <v>883</v>
      </c>
      <c r="AD137" s="14" t="s">
        <v>64</v>
      </c>
    </row>
    <row r="138" spans="1:30" x14ac:dyDescent="0.25">
      <c r="A138" s="14">
        <v>3983671</v>
      </c>
      <c r="B138" s="14" t="s">
        <v>4689</v>
      </c>
      <c r="C138" s="14" t="s">
        <v>4690</v>
      </c>
      <c r="D138" s="14" t="s">
        <v>1579</v>
      </c>
      <c r="E138" s="14" t="s">
        <v>99</v>
      </c>
      <c r="F138" s="14" t="s">
        <v>49</v>
      </c>
      <c r="G138" s="14" t="s">
        <v>50</v>
      </c>
      <c r="H138" s="14" t="s">
        <v>49</v>
      </c>
      <c r="I138" s="14" t="s">
        <v>3935</v>
      </c>
      <c r="J138" s="14" t="s">
        <v>673</v>
      </c>
      <c r="K138" s="14" t="s">
        <v>52</v>
      </c>
      <c r="L138" s="14" t="s">
        <v>49</v>
      </c>
      <c r="M138" s="14" t="s">
        <v>52</v>
      </c>
      <c r="N138" s="14" t="s">
        <v>52</v>
      </c>
      <c r="O138" s="14" t="s">
        <v>3876</v>
      </c>
      <c r="P138" s="14" t="s">
        <v>54</v>
      </c>
      <c r="Q138" s="14" t="s">
        <v>50</v>
      </c>
      <c r="R138" s="14" t="s">
        <v>4588</v>
      </c>
      <c r="S138" s="14" t="s">
        <v>4588</v>
      </c>
      <c r="T138" s="14" t="s">
        <v>1917</v>
      </c>
      <c r="U138" s="14" t="s">
        <v>154</v>
      </c>
      <c r="V138" s="14" t="s">
        <v>4691</v>
      </c>
      <c r="W138" s="14" t="s">
        <v>4692</v>
      </c>
      <c r="X138" s="14" t="s">
        <v>52</v>
      </c>
      <c r="Y138" s="14" t="s">
        <v>74</v>
      </c>
      <c r="Z138" s="14" t="s">
        <v>60</v>
      </c>
      <c r="AA138" s="14" t="s">
        <v>61</v>
      </c>
      <c r="AB138" s="14" t="s">
        <v>4693</v>
      </c>
      <c r="AC138" s="14" t="s">
        <v>3046</v>
      </c>
      <c r="AD138" s="14" t="s">
        <v>64</v>
      </c>
    </row>
    <row r="139" spans="1:30" x14ac:dyDescent="0.25">
      <c r="A139" s="14">
        <v>3983713</v>
      </c>
      <c r="B139" s="14" t="s">
        <v>4694</v>
      </c>
      <c r="C139" s="14" t="s">
        <v>4695</v>
      </c>
      <c r="D139" s="14" t="s">
        <v>374</v>
      </c>
      <c r="E139" s="14" t="s">
        <v>99</v>
      </c>
      <c r="F139" s="14" t="s">
        <v>49</v>
      </c>
      <c r="G139" s="14" t="s">
        <v>50</v>
      </c>
      <c r="H139" s="14" t="s">
        <v>49</v>
      </c>
      <c r="I139" s="14" t="s">
        <v>3935</v>
      </c>
      <c r="J139" s="14" t="s">
        <v>800</v>
      </c>
      <c r="K139" s="14" t="s">
        <v>52</v>
      </c>
      <c r="L139" s="14" t="s">
        <v>49</v>
      </c>
      <c r="M139" s="14" t="s">
        <v>52</v>
      </c>
      <c r="N139" s="14" t="s">
        <v>52</v>
      </c>
      <c r="O139" s="14" t="s">
        <v>2978</v>
      </c>
      <c r="P139" s="14" t="s">
        <v>54</v>
      </c>
      <c r="Q139" s="14" t="s">
        <v>50</v>
      </c>
      <c r="R139" s="14" t="s">
        <v>4588</v>
      </c>
      <c r="S139" s="14" t="s">
        <v>4588</v>
      </c>
      <c r="T139" s="14" t="s">
        <v>4696</v>
      </c>
      <c r="U139" s="14" t="s">
        <v>154</v>
      </c>
      <c r="V139" s="14" t="s">
        <v>4697</v>
      </c>
      <c r="W139" s="14" t="s">
        <v>4698</v>
      </c>
      <c r="X139" s="14" t="s">
        <v>52</v>
      </c>
      <c r="Y139" s="14" t="s">
        <v>74</v>
      </c>
      <c r="Z139" s="14" t="s">
        <v>60</v>
      </c>
      <c r="AA139" s="14" t="s">
        <v>61</v>
      </c>
      <c r="AB139" s="14" t="s">
        <v>4699</v>
      </c>
      <c r="AC139" s="14" t="s">
        <v>380</v>
      </c>
      <c r="AD139" s="14" t="s">
        <v>64</v>
      </c>
    </row>
    <row r="140" spans="1:30" x14ac:dyDescent="0.25">
      <c r="A140" s="14">
        <v>3983796</v>
      </c>
      <c r="B140" s="14" t="s">
        <v>4700</v>
      </c>
      <c r="C140" s="14" t="s">
        <v>4701</v>
      </c>
      <c r="D140" s="14" t="s">
        <v>3728</v>
      </c>
      <c r="E140" s="14" t="s">
        <v>48</v>
      </c>
      <c r="F140" s="14" t="s">
        <v>49</v>
      </c>
      <c r="G140" s="14" t="s">
        <v>50</v>
      </c>
      <c r="H140" s="14" t="s">
        <v>49</v>
      </c>
      <c r="I140" s="14" t="s">
        <v>3909</v>
      </c>
      <c r="J140" s="14" t="s">
        <v>1055</v>
      </c>
      <c r="K140" s="14" t="s">
        <v>52</v>
      </c>
      <c r="L140" s="14" t="s">
        <v>49</v>
      </c>
      <c r="M140" s="14" t="s">
        <v>52</v>
      </c>
      <c r="N140" s="14" t="s">
        <v>52</v>
      </c>
      <c r="O140" s="14" t="s">
        <v>1438</v>
      </c>
      <c r="P140" s="14" t="s">
        <v>54</v>
      </c>
      <c r="Q140" s="14" t="s">
        <v>50</v>
      </c>
      <c r="R140" s="14" t="s">
        <v>4588</v>
      </c>
      <c r="S140" s="14" t="s">
        <v>4588</v>
      </c>
      <c r="T140" s="14" t="s">
        <v>112</v>
      </c>
      <c r="U140" s="14" t="s">
        <v>154</v>
      </c>
      <c r="V140" s="14" t="s">
        <v>4702</v>
      </c>
      <c r="W140" s="14" t="s">
        <v>4703</v>
      </c>
      <c r="X140" s="14" t="s">
        <v>52</v>
      </c>
      <c r="Y140" s="14" t="s">
        <v>74</v>
      </c>
      <c r="Z140" s="14" t="s">
        <v>60</v>
      </c>
      <c r="AA140" s="14" t="s">
        <v>61</v>
      </c>
      <c r="AB140" s="14" t="s">
        <v>3500</v>
      </c>
      <c r="AC140" s="14" t="s">
        <v>3323</v>
      </c>
      <c r="AD140" s="14" t="s">
        <v>64</v>
      </c>
    </row>
    <row r="141" spans="1:30" x14ac:dyDescent="0.25">
      <c r="A141" s="14">
        <v>3983815</v>
      </c>
      <c r="B141" s="14" t="s">
        <v>4704</v>
      </c>
      <c r="C141" s="14" t="s">
        <v>4705</v>
      </c>
      <c r="D141" s="14" t="s">
        <v>392</v>
      </c>
      <c r="E141" s="14" t="s">
        <v>99</v>
      </c>
      <c r="F141" s="14" t="s">
        <v>49</v>
      </c>
      <c r="G141" s="14" t="s">
        <v>50</v>
      </c>
      <c r="H141" s="14" t="s">
        <v>49</v>
      </c>
      <c r="I141" s="14" t="s">
        <v>3935</v>
      </c>
      <c r="J141" s="14" t="s">
        <v>616</v>
      </c>
      <c r="K141" s="14" t="s">
        <v>52</v>
      </c>
      <c r="L141" s="14" t="s">
        <v>49</v>
      </c>
      <c r="M141" s="14" t="s">
        <v>52</v>
      </c>
      <c r="N141" s="14" t="s">
        <v>52</v>
      </c>
      <c r="O141" s="14" t="s">
        <v>4706</v>
      </c>
      <c r="P141" s="14" t="s">
        <v>54</v>
      </c>
      <c r="Q141" s="14" t="s">
        <v>50</v>
      </c>
      <c r="R141" s="14" t="s">
        <v>4588</v>
      </c>
      <c r="S141" s="14" t="s">
        <v>4588</v>
      </c>
      <c r="T141" s="14" t="s">
        <v>70</v>
      </c>
      <c r="U141" s="14" t="s">
        <v>154</v>
      </c>
      <c r="V141" s="14" t="s">
        <v>4707</v>
      </c>
      <c r="W141" s="14" t="s">
        <v>4708</v>
      </c>
      <c r="X141" s="14" t="s">
        <v>52</v>
      </c>
      <c r="Y141" s="14" t="s">
        <v>74</v>
      </c>
      <c r="Z141" s="14" t="s">
        <v>60</v>
      </c>
      <c r="AA141" s="14" t="s">
        <v>61</v>
      </c>
      <c r="AB141" s="14" t="s">
        <v>4709</v>
      </c>
      <c r="AC141" s="14" t="s">
        <v>397</v>
      </c>
      <c r="AD141" s="14" t="s">
        <v>64</v>
      </c>
    </row>
    <row r="142" spans="1:30" x14ac:dyDescent="0.25">
      <c r="A142" s="14">
        <v>3983834</v>
      </c>
      <c r="B142" s="14" t="s">
        <v>573</v>
      </c>
      <c r="C142" s="14" t="s">
        <v>574</v>
      </c>
      <c r="D142" s="14" t="s">
        <v>575</v>
      </c>
      <c r="E142" s="14" t="s">
        <v>99</v>
      </c>
      <c r="F142" s="14" t="s">
        <v>49</v>
      </c>
      <c r="G142" s="14" t="s">
        <v>50</v>
      </c>
      <c r="H142" s="14" t="s">
        <v>49</v>
      </c>
      <c r="I142" s="14" t="s">
        <v>3935</v>
      </c>
      <c r="J142" s="14" t="s">
        <v>800</v>
      </c>
      <c r="K142" s="14" t="s">
        <v>52</v>
      </c>
      <c r="L142" s="14" t="s">
        <v>49</v>
      </c>
      <c r="M142" s="14" t="s">
        <v>52</v>
      </c>
      <c r="N142" s="14" t="s">
        <v>52</v>
      </c>
      <c r="O142" s="14" t="s">
        <v>576</v>
      </c>
      <c r="P142" s="14" t="s">
        <v>54</v>
      </c>
      <c r="Q142" s="14" t="s">
        <v>50</v>
      </c>
      <c r="R142" s="14" t="s">
        <v>4588</v>
      </c>
      <c r="S142" s="14" t="s">
        <v>4588</v>
      </c>
      <c r="T142" s="14" t="s">
        <v>577</v>
      </c>
      <c r="U142" s="14" t="s">
        <v>154</v>
      </c>
      <c r="V142" s="14" t="s">
        <v>578</v>
      </c>
      <c r="W142" s="14" t="s">
        <v>579</v>
      </c>
      <c r="X142" s="14" t="s">
        <v>52</v>
      </c>
      <c r="Y142" s="14" t="s">
        <v>74</v>
      </c>
      <c r="Z142" s="14" t="s">
        <v>60</v>
      </c>
      <c r="AA142" s="14" t="s">
        <v>61</v>
      </c>
      <c r="AB142" s="14" t="s">
        <v>580</v>
      </c>
      <c r="AC142" s="14" t="s">
        <v>581</v>
      </c>
      <c r="AD142" s="14" t="s">
        <v>64</v>
      </c>
    </row>
    <row r="143" spans="1:30" x14ac:dyDescent="0.25">
      <c r="A143" s="14">
        <v>3983852</v>
      </c>
      <c r="B143" s="14" t="s">
        <v>4710</v>
      </c>
      <c r="C143" s="14" t="s">
        <v>1709</v>
      </c>
      <c r="D143" s="14" t="s">
        <v>1787</v>
      </c>
      <c r="E143" s="14" t="s">
        <v>48</v>
      </c>
      <c r="F143" s="14" t="s">
        <v>49</v>
      </c>
      <c r="G143" s="14" t="s">
        <v>50</v>
      </c>
      <c r="H143" s="14" t="s">
        <v>49</v>
      </c>
      <c r="I143" s="14" t="s">
        <v>3909</v>
      </c>
      <c r="J143" s="14" t="s">
        <v>3677</v>
      </c>
      <c r="K143" s="14" t="s">
        <v>52</v>
      </c>
      <c r="L143" s="14" t="s">
        <v>49</v>
      </c>
      <c r="M143" s="14" t="s">
        <v>52</v>
      </c>
      <c r="N143" s="14" t="s">
        <v>52</v>
      </c>
      <c r="O143" s="14" t="s">
        <v>4711</v>
      </c>
      <c r="P143" s="14" t="s">
        <v>54</v>
      </c>
      <c r="Q143" s="14" t="s">
        <v>50</v>
      </c>
      <c r="R143" s="14" t="s">
        <v>4588</v>
      </c>
      <c r="S143" s="14" t="s">
        <v>4588</v>
      </c>
      <c r="T143" s="14" t="s">
        <v>70</v>
      </c>
      <c r="U143" s="14" t="s">
        <v>154</v>
      </c>
      <c r="V143" s="14" t="s">
        <v>4712</v>
      </c>
      <c r="W143" s="14" t="s">
        <v>4713</v>
      </c>
      <c r="X143" s="14" t="s">
        <v>52</v>
      </c>
      <c r="Y143" s="14" t="s">
        <v>74</v>
      </c>
      <c r="Z143" s="14" t="s">
        <v>60</v>
      </c>
      <c r="AA143" s="14" t="s">
        <v>61</v>
      </c>
      <c r="AB143" s="14" t="s">
        <v>1712</v>
      </c>
      <c r="AC143" s="14" t="s">
        <v>1788</v>
      </c>
      <c r="AD143" s="14" t="s">
        <v>64</v>
      </c>
    </row>
    <row r="144" spans="1:30" x14ac:dyDescent="0.25">
      <c r="A144" s="14">
        <v>3983929</v>
      </c>
      <c r="B144" s="14" t="s">
        <v>4714</v>
      </c>
      <c r="C144" s="14" t="s">
        <v>1033</v>
      </c>
      <c r="D144" s="14" t="s">
        <v>1769</v>
      </c>
      <c r="E144" s="14" t="s">
        <v>99</v>
      </c>
      <c r="F144" s="14" t="s">
        <v>49</v>
      </c>
      <c r="G144" s="14" t="s">
        <v>50</v>
      </c>
      <c r="H144" s="14" t="s">
        <v>49</v>
      </c>
      <c r="I144" s="14" t="s">
        <v>3966</v>
      </c>
      <c r="J144" s="14" t="s">
        <v>145</v>
      </c>
      <c r="K144" s="14" t="s">
        <v>52</v>
      </c>
      <c r="L144" s="14" t="s">
        <v>49</v>
      </c>
      <c r="M144" s="14" t="s">
        <v>52</v>
      </c>
      <c r="N144" s="14" t="s">
        <v>52</v>
      </c>
      <c r="O144" s="14" t="s">
        <v>4715</v>
      </c>
      <c r="P144" s="14" t="s">
        <v>54</v>
      </c>
      <c r="Q144" s="14" t="s">
        <v>50</v>
      </c>
      <c r="R144" s="14" t="s">
        <v>4588</v>
      </c>
      <c r="S144" s="14" t="s">
        <v>4588</v>
      </c>
      <c r="T144" s="14" t="s">
        <v>112</v>
      </c>
      <c r="U144" s="14" t="s">
        <v>154</v>
      </c>
      <c r="V144" s="14" t="s">
        <v>4716</v>
      </c>
      <c r="W144" s="14" t="s">
        <v>4717</v>
      </c>
      <c r="X144" s="14" t="s">
        <v>52</v>
      </c>
      <c r="Y144" s="14" t="s">
        <v>74</v>
      </c>
      <c r="Z144" s="14" t="s">
        <v>60</v>
      </c>
      <c r="AA144" s="14" t="s">
        <v>61</v>
      </c>
      <c r="AB144" s="14" t="s">
        <v>1037</v>
      </c>
      <c r="AC144" s="14" t="s">
        <v>709</v>
      </c>
      <c r="AD144" s="14" t="s">
        <v>64</v>
      </c>
    </row>
    <row r="145" spans="1:30" x14ac:dyDescent="0.25">
      <c r="A145" s="14">
        <v>3983959</v>
      </c>
      <c r="B145" s="14" t="s">
        <v>4718</v>
      </c>
      <c r="C145" s="14" t="s">
        <v>4719</v>
      </c>
      <c r="D145" s="14" t="s">
        <v>1386</v>
      </c>
      <c r="E145" s="14" t="s">
        <v>99</v>
      </c>
      <c r="F145" s="14" t="s">
        <v>49</v>
      </c>
      <c r="G145" s="14" t="s">
        <v>50</v>
      </c>
      <c r="H145" s="14" t="s">
        <v>49</v>
      </c>
      <c r="I145" s="14" t="s">
        <v>3909</v>
      </c>
      <c r="J145" s="14" t="s">
        <v>3677</v>
      </c>
      <c r="K145" s="14" t="s">
        <v>52</v>
      </c>
      <c r="L145" s="14" t="s">
        <v>49</v>
      </c>
      <c r="M145" s="14" t="s">
        <v>52</v>
      </c>
      <c r="N145" s="14" t="s">
        <v>52</v>
      </c>
      <c r="O145" s="14" t="s">
        <v>4720</v>
      </c>
      <c r="P145" s="14" t="s">
        <v>54</v>
      </c>
      <c r="Q145" s="14" t="s">
        <v>50</v>
      </c>
      <c r="R145" s="14" t="s">
        <v>4588</v>
      </c>
      <c r="S145" s="14" t="s">
        <v>4588</v>
      </c>
      <c r="T145" s="14" t="s">
        <v>4721</v>
      </c>
      <c r="U145" s="14" t="s">
        <v>154</v>
      </c>
      <c r="V145" s="14" t="s">
        <v>4722</v>
      </c>
      <c r="W145" s="14" t="s">
        <v>4723</v>
      </c>
      <c r="X145" s="14" t="s">
        <v>52</v>
      </c>
      <c r="Y145" s="14" t="s">
        <v>74</v>
      </c>
      <c r="Z145" s="14" t="s">
        <v>60</v>
      </c>
      <c r="AA145" s="14" t="s">
        <v>61</v>
      </c>
      <c r="AB145" s="14" t="s">
        <v>4724</v>
      </c>
      <c r="AC145" s="14" t="s">
        <v>4725</v>
      </c>
      <c r="AD145" s="14" t="s">
        <v>64</v>
      </c>
    </row>
    <row r="146" spans="1:30" x14ac:dyDescent="0.25">
      <c r="A146" s="14">
        <v>3983971</v>
      </c>
      <c r="B146" s="14" t="s">
        <v>4726</v>
      </c>
      <c r="C146" s="14" t="s">
        <v>747</v>
      </c>
      <c r="D146" s="14" t="s">
        <v>4727</v>
      </c>
      <c r="E146" s="14" t="s">
        <v>48</v>
      </c>
      <c r="F146" s="14" t="s">
        <v>49</v>
      </c>
      <c r="G146" s="14" t="s">
        <v>50</v>
      </c>
      <c r="H146" s="14" t="s">
        <v>49</v>
      </c>
      <c r="I146" s="14" t="s">
        <v>3935</v>
      </c>
      <c r="J146" s="14" t="s">
        <v>567</v>
      </c>
      <c r="K146" s="14" t="s">
        <v>52</v>
      </c>
      <c r="L146" s="14" t="s">
        <v>49</v>
      </c>
      <c r="M146" s="14" t="s">
        <v>52</v>
      </c>
      <c r="N146" s="14" t="s">
        <v>52</v>
      </c>
      <c r="O146" s="14" t="s">
        <v>4728</v>
      </c>
      <c r="P146" s="14" t="s">
        <v>54</v>
      </c>
      <c r="Q146" s="14" t="s">
        <v>50</v>
      </c>
      <c r="R146" s="14" t="s">
        <v>4588</v>
      </c>
      <c r="S146" s="14" t="s">
        <v>4588</v>
      </c>
      <c r="T146" s="14" t="s">
        <v>81</v>
      </c>
      <c r="U146" s="14" t="s">
        <v>154</v>
      </c>
      <c r="V146" s="14" t="s">
        <v>4729</v>
      </c>
      <c r="W146" s="14" t="s">
        <v>4730</v>
      </c>
      <c r="X146" s="14" t="s">
        <v>52</v>
      </c>
      <c r="Y146" s="14" t="s">
        <v>74</v>
      </c>
      <c r="Z146" s="14" t="s">
        <v>60</v>
      </c>
      <c r="AA146" s="14" t="s">
        <v>61</v>
      </c>
      <c r="AB146" s="14" t="s">
        <v>753</v>
      </c>
      <c r="AC146" s="14" t="s">
        <v>2019</v>
      </c>
      <c r="AD146" s="14" t="s">
        <v>64</v>
      </c>
    </row>
    <row r="147" spans="1:30" x14ac:dyDescent="0.25">
      <c r="A147" s="14">
        <v>3983996</v>
      </c>
      <c r="B147" s="14" t="s">
        <v>4731</v>
      </c>
      <c r="C147" s="14" t="s">
        <v>4732</v>
      </c>
      <c r="D147" s="14" t="s">
        <v>681</v>
      </c>
      <c r="E147" s="14" t="s">
        <v>48</v>
      </c>
      <c r="F147" s="14" t="s">
        <v>49</v>
      </c>
      <c r="G147" s="14" t="s">
        <v>50</v>
      </c>
      <c r="H147" s="14" t="s">
        <v>49</v>
      </c>
      <c r="I147" s="14" t="s">
        <v>3935</v>
      </c>
      <c r="J147" s="14" t="s">
        <v>818</v>
      </c>
      <c r="K147" s="14" t="s">
        <v>52</v>
      </c>
      <c r="L147" s="14" t="s">
        <v>49</v>
      </c>
      <c r="M147" s="14" t="s">
        <v>52</v>
      </c>
      <c r="N147" s="14" t="s">
        <v>52</v>
      </c>
      <c r="O147" s="14" t="s">
        <v>4446</v>
      </c>
      <c r="P147" s="14" t="s">
        <v>54</v>
      </c>
      <c r="Q147" s="14" t="s">
        <v>50</v>
      </c>
      <c r="R147" s="14" t="s">
        <v>4588</v>
      </c>
      <c r="S147" s="14" t="s">
        <v>4588</v>
      </c>
      <c r="T147" s="14" t="s">
        <v>70</v>
      </c>
      <c r="U147" s="14" t="s">
        <v>154</v>
      </c>
      <c r="V147" s="14" t="s">
        <v>4733</v>
      </c>
      <c r="W147" s="14" t="s">
        <v>4734</v>
      </c>
      <c r="X147" s="14" t="s">
        <v>52</v>
      </c>
      <c r="Y147" s="14" t="s">
        <v>74</v>
      </c>
      <c r="Z147" s="14" t="s">
        <v>60</v>
      </c>
      <c r="AA147" s="14" t="s">
        <v>61</v>
      </c>
      <c r="AB147" s="14" t="s">
        <v>4735</v>
      </c>
      <c r="AC147" s="14" t="s">
        <v>686</v>
      </c>
      <c r="AD147" s="14" t="s">
        <v>64</v>
      </c>
    </row>
    <row r="148" spans="1:30" x14ac:dyDescent="0.25">
      <c r="A148" s="14">
        <v>3984010</v>
      </c>
      <c r="B148" s="14" t="s">
        <v>4736</v>
      </c>
      <c r="C148" s="14" t="s">
        <v>4737</v>
      </c>
      <c r="D148" s="14" t="s">
        <v>442</v>
      </c>
      <c r="E148" s="14" t="s">
        <v>48</v>
      </c>
      <c r="F148" s="14" t="s">
        <v>49</v>
      </c>
      <c r="G148" s="14" t="s">
        <v>50</v>
      </c>
      <c r="H148" s="14" t="s">
        <v>49</v>
      </c>
      <c r="I148" s="14" t="s">
        <v>3935</v>
      </c>
      <c r="J148" s="14" t="s">
        <v>616</v>
      </c>
      <c r="K148" s="14" t="s">
        <v>52</v>
      </c>
      <c r="L148" s="14" t="s">
        <v>49</v>
      </c>
      <c r="M148" s="14" t="s">
        <v>52</v>
      </c>
      <c r="N148" s="14" t="s">
        <v>52</v>
      </c>
      <c r="O148" s="14" t="s">
        <v>4738</v>
      </c>
      <c r="P148" s="14" t="s">
        <v>54</v>
      </c>
      <c r="Q148" s="14" t="s">
        <v>50</v>
      </c>
      <c r="R148" s="14" t="s">
        <v>4588</v>
      </c>
      <c r="S148" s="14" t="s">
        <v>4588</v>
      </c>
      <c r="T148" s="14" t="s">
        <v>2383</v>
      </c>
      <c r="U148" s="14" t="s">
        <v>154</v>
      </c>
      <c r="V148" s="14" t="s">
        <v>4739</v>
      </c>
      <c r="W148" s="14" t="s">
        <v>4740</v>
      </c>
      <c r="X148" s="14" t="s">
        <v>52</v>
      </c>
      <c r="Y148" s="14" t="s">
        <v>74</v>
      </c>
      <c r="Z148" s="14" t="s">
        <v>60</v>
      </c>
      <c r="AA148" s="14" t="s">
        <v>61</v>
      </c>
      <c r="AB148" s="14" t="s">
        <v>4741</v>
      </c>
      <c r="AC148" s="14" t="s">
        <v>736</v>
      </c>
      <c r="AD148" s="14" t="s">
        <v>64</v>
      </c>
    </row>
    <row r="149" spans="1:30" x14ac:dyDescent="0.25">
      <c r="A149" s="14">
        <v>3984060</v>
      </c>
      <c r="B149" s="14" t="s">
        <v>4742</v>
      </c>
      <c r="C149" s="14" t="s">
        <v>4743</v>
      </c>
      <c r="D149" s="14" t="s">
        <v>4744</v>
      </c>
      <c r="E149" s="14" t="s">
        <v>99</v>
      </c>
      <c r="F149" s="14" t="s">
        <v>49</v>
      </c>
      <c r="G149" s="14" t="s">
        <v>50</v>
      </c>
      <c r="H149" s="14" t="s">
        <v>49</v>
      </c>
      <c r="I149" s="14" t="s">
        <v>3966</v>
      </c>
      <c r="J149" s="14" t="s">
        <v>130</v>
      </c>
      <c r="K149" s="14" t="s">
        <v>52</v>
      </c>
      <c r="L149" s="14" t="s">
        <v>49</v>
      </c>
      <c r="M149" s="14" t="s">
        <v>52</v>
      </c>
      <c r="N149" s="14" t="s">
        <v>52</v>
      </c>
      <c r="O149" s="14" t="s">
        <v>4745</v>
      </c>
      <c r="P149" s="14" t="s">
        <v>54</v>
      </c>
      <c r="Q149" s="14" t="s">
        <v>50</v>
      </c>
      <c r="R149" s="14" t="s">
        <v>4588</v>
      </c>
      <c r="S149" s="14" t="s">
        <v>4588</v>
      </c>
      <c r="T149" s="14" t="s">
        <v>70</v>
      </c>
      <c r="U149" s="14" t="s">
        <v>154</v>
      </c>
      <c r="V149" s="14" t="s">
        <v>4746</v>
      </c>
      <c r="W149" s="14" t="s">
        <v>4747</v>
      </c>
      <c r="X149" s="14" t="s">
        <v>52</v>
      </c>
      <c r="Y149" s="14" t="s">
        <v>74</v>
      </c>
      <c r="Z149" s="14" t="s">
        <v>60</v>
      </c>
      <c r="AA149" s="14" t="s">
        <v>61</v>
      </c>
      <c r="AB149" s="14" t="s">
        <v>4748</v>
      </c>
      <c r="AC149" s="14" t="s">
        <v>4749</v>
      </c>
      <c r="AD149" s="14" t="s">
        <v>64</v>
      </c>
    </row>
    <row r="150" spans="1:30" x14ac:dyDescent="0.25">
      <c r="A150" s="14">
        <v>3984119</v>
      </c>
      <c r="B150" s="14" t="s">
        <v>4750</v>
      </c>
      <c r="C150" s="14" t="s">
        <v>4751</v>
      </c>
      <c r="D150" s="14" t="s">
        <v>953</v>
      </c>
      <c r="E150" s="14" t="s">
        <v>99</v>
      </c>
      <c r="F150" s="14" t="s">
        <v>49</v>
      </c>
      <c r="G150" s="14" t="s">
        <v>50</v>
      </c>
      <c r="H150" s="14" t="s">
        <v>49</v>
      </c>
      <c r="I150" s="14" t="s">
        <v>3935</v>
      </c>
      <c r="J150" s="14" t="s">
        <v>616</v>
      </c>
      <c r="K150" s="14" t="s">
        <v>52</v>
      </c>
      <c r="L150" s="14" t="s">
        <v>49</v>
      </c>
      <c r="M150" s="14" t="s">
        <v>52</v>
      </c>
      <c r="N150" s="14" t="s">
        <v>52</v>
      </c>
      <c r="O150" s="14" t="s">
        <v>4752</v>
      </c>
      <c r="P150" s="14" t="s">
        <v>54</v>
      </c>
      <c r="Q150" s="14" t="s">
        <v>50</v>
      </c>
      <c r="R150" s="14" t="s">
        <v>4588</v>
      </c>
      <c r="S150" s="14" t="s">
        <v>4588</v>
      </c>
      <c r="T150" s="14" t="s">
        <v>4753</v>
      </c>
      <c r="U150" s="14" t="s">
        <v>154</v>
      </c>
      <c r="V150" s="14" t="s">
        <v>4754</v>
      </c>
      <c r="W150" s="14" t="s">
        <v>4755</v>
      </c>
      <c r="X150" s="14" t="s">
        <v>52</v>
      </c>
      <c r="Y150" s="14" t="s">
        <v>74</v>
      </c>
      <c r="Z150" s="14" t="s">
        <v>60</v>
      </c>
      <c r="AA150" s="14" t="s">
        <v>61</v>
      </c>
      <c r="AB150" s="14" t="s">
        <v>4756</v>
      </c>
      <c r="AC150" s="14" t="s">
        <v>4757</v>
      </c>
      <c r="AD150" s="14" t="s">
        <v>64</v>
      </c>
    </row>
    <row r="151" spans="1:30" x14ac:dyDescent="0.25">
      <c r="A151" s="14">
        <v>3984130</v>
      </c>
      <c r="B151" s="14" t="s">
        <v>4758</v>
      </c>
      <c r="C151" s="14" t="s">
        <v>4759</v>
      </c>
      <c r="D151" s="14" t="s">
        <v>771</v>
      </c>
      <c r="E151" s="14" t="s">
        <v>99</v>
      </c>
      <c r="F151" s="14" t="s">
        <v>49</v>
      </c>
      <c r="G151" s="14" t="s">
        <v>50</v>
      </c>
      <c r="H151" s="14" t="s">
        <v>49</v>
      </c>
      <c r="I151" s="14" t="s">
        <v>3966</v>
      </c>
      <c r="J151" s="14" t="s">
        <v>145</v>
      </c>
      <c r="K151" s="14" t="s">
        <v>52</v>
      </c>
      <c r="L151" s="14" t="s">
        <v>49</v>
      </c>
      <c r="M151" s="14" t="s">
        <v>52</v>
      </c>
      <c r="N151" s="14" t="s">
        <v>52</v>
      </c>
      <c r="O151" s="14" t="s">
        <v>4760</v>
      </c>
      <c r="P151" s="14" t="s">
        <v>54</v>
      </c>
      <c r="Q151" s="14" t="s">
        <v>50</v>
      </c>
      <c r="R151" s="14" t="s">
        <v>4588</v>
      </c>
      <c r="S151" s="14" t="s">
        <v>4588</v>
      </c>
      <c r="T151" s="14" t="s">
        <v>90</v>
      </c>
      <c r="U151" s="14" t="s">
        <v>154</v>
      </c>
      <c r="V151" s="14" t="s">
        <v>4761</v>
      </c>
      <c r="W151" s="14" t="s">
        <v>4762</v>
      </c>
      <c r="X151" s="14" t="s">
        <v>52</v>
      </c>
      <c r="Y151" s="14" t="s">
        <v>74</v>
      </c>
      <c r="Z151" s="14" t="s">
        <v>60</v>
      </c>
      <c r="AA151" s="14" t="s">
        <v>61</v>
      </c>
      <c r="AB151" s="14" t="s">
        <v>4763</v>
      </c>
      <c r="AC151" s="14" t="s">
        <v>777</v>
      </c>
      <c r="AD151" s="14" t="s">
        <v>64</v>
      </c>
    </row>
    <row r="152" spans="1:30" x14ac:dyDescent="0.25">
      <c r="A152" s="14">
        <v>3984137</v>
      </c>
      <c r="B152" s="14" t="s">
        <v>4764</v>
      </c>
      <c r="C152" s="14" t="s">
        <v>4765</v>
      </c>
      <c r="D152" s="14" t="s">
        <v>2522</v>
      </c>
      <c r="E152" s="14" t="s">
        <v>99</v>
      </c>
      <c r="F152" s="14" t="s">
        <v>49</v>
      </c>
      <c r="G152" s="14" t="s">
        <v>50</v>
      </c>
      <c r="H152" s="14" t="s">
        <v>49</v>
      </c>
      <c r="I152" s="14" t="s">
        <v>3935</v>
      </c>
      <c r="J152" s="14" t="s">
        <v>309</v>
      </c>
      <c r="K152" s="14" t="s">
        <v>52</v>
      </c>
      <c r="L152" s="14" t="s">
        <v>49</v>
      </c>
      <c r="M152" s="14" t="s">
        <v>52</v>
      </c>
      <c r="N152" s="14" t="s">
        <v>52</v>
      </c>
      <c r="O152" s="14" t="s">
        <v>384</v>
      </c>
      <c r="P152" s="14" t="s">
        <v>54</v>
      </c>
      <c r="Q152" s="14" t="s">
        <v>50</v>
      </c>
      <c r="R152" s="14" t="s">
        <v>4588</v>
      </c>
      <c r="S152" s="14" t="s">
        <v>4588</v>
      </c>
      <c r="T152" s="14" t="s">
        <v>4766</v>
      </c>
      <c r="U152" s="14" t="s">
        <v>154</v>
      </c>
      <c r="V152" s="14" t="s">
        <v>4767</v>
      </c>
      <c r="W152" s="14" t="s">
        <v>4768</v>
      </c>
      <c r="X152" s="14" t="s">
        <v>52</v>
      </c>
      <c r="Y152" s="14" t="s">
        <v>74</v>
      </c>
      <c r="Z152" s="14" t="s">
        <v>60</v>
      </c>
      <c r="AA152" s="14" t="s">
        <v>61</v>
      </c>
      <c r="AB152" s="14" t="s">
        <v>4769</v>
      </c>
      <c r="AC152" s="14" t="s">
        <v>2528</v>
      </c>
      <c r="AD152" s="14" t="s">
        <v>64</v>
      </c>
    </row>
    <row r="153" spans="1:30" x14ac:dyDescent="0.25">
      <c r="A153" s="14">
        <v>3984169</v>
      </c>
      <c r="B153" s="14" t="s">
        <v>4770</v>
      </c>
      <c r="C153" s="14" t="s">
        <v>4771</v>
      </c>
      <c r="D153" s="14" t="s">
        <v>88</v>
      </c>
      <c r="E153" s="14" t="s">
        <v>99</v>
      </c>
      <c r="F153" s="14" t="s">
        <v>49</v>
      </c>
      <c r="G153" s="14" t="s">
        <v>50</v>
      </c>
      <c r="H153" s="14" t="s">
        <v>49</v>
      </c>
      <c r="I153" s="14" t="s">
        <v>3935</v>
      </c>
      <c r="J153" s="14" t="s">
        <v>550</v>
      </c>
      <c r="K153" s="14" t="s">
        <v>52</v>
      </c>
      <c r="L153" s="14" t="s">
        <v>49</v>
      </c>
      <c r="M153" s="14" t="s">
        <v>52</v>
      </c>
      <c r="N153" s="14" t="s">
        <v>52</v>
      </c>
      <c r="O153" s="14" t="s">
        <v>4772</v>
      </c>
      <c r="P153" s="14" t="s">
        <v>54</v>
      </c>
      <c r="Q153" s="14" t="s">
        <v>50</v>
      </c>
      <c r="R153" s="14" t="s">
        <v>4588</v>
      </c>
      <c r="S153" s="14" t="s">
        <v>4588</v>
      </c>
      <c r="T153" s="14" t="s">
        <v>70</v>
      </c>
      <c r="U153" s="14" t="s">
        <v>154</v>
      </c>
      <c r="V153" s="14" t="s">
        <v>4773</v>
      </c>
      <c r="W153" s="14" t="s">
        <v>4774</v>
      </c>
      <c r="X153" s="14" t="s">
        <v>52</v>
      </c>
      <c r="Y153" s="14" t="s">
        <v>74</v>
      </c>
      <c r="Z153" s="14" t="s">
        <v>60</v>
      </c>
      <c r="AA153" s="14" t="s">
        <v>61</v>
      </c>
      <c r="AB153" s="14" t="s">
        <v>52</v>
      </c>
      <c r="AC153" s="14" t="s">
        <v>52</v>
      </c>
      <c r="AD153" s="14" t="s">
        <v>64</v>
      </c>
    </row>
    <row r="154" spans="1:30" x14ac:dyDescent="0.25">
      <c r="A154" s="14">
        <v>3984180</v>
      </c>
      <c r="B154" s="14" t="s">
        <v>4775</v>
      </c>
      <c r="C154" s="14" t="s">
        <v>4776</v>
      </c>
      <c r="D154" s="14" t="s">
        <v>1915</v>
      </c>
      <c r="E154" s="14" t="s">
        <v>48</v>
      </c>
      <c r="F154" s="14" t="s">
        <v>49</v>
      </c>
      <c r="G154" s="14" t="s">
        <v>50</v>
      </c>
      <c r="H154" s="14" t="s">
        <v>49</v>
      </c>
      <c r="I154" s="14" t="s">
        <v>3935</v>
      </c>
      <c r="J154" s="14" t="s">
        <v>616</v>
      </c>
      <c r="K154" s="14" t="s">
        <v>52</v>
      </c>
      <c r="L154" s="14" t="s">
        <v>49</v>
      </c>
      <c r="M154" s="14" t="s">
        <v>52</v>
      </c>
      <c r="N154" s="14" t="s">
        <v>52</v>
      </c>
      <c r="O154" s="14" t="s">
        <v>4777</v>
      </c>
      <c r="P154" s="14" t="s">
        <v>54</v>
      </c>
      <c r="Q154" s="14" t="s">
        <v>50</v>
      </c>
      <c r="R154" s="14" t="s">
        <v>4588</v>
      </c>
      <c r="S154" s="14" t="s">
        <v>4588</v>
      </c>
      <c r="T154" s="14" t="s">
        <v>2923</v>
      </c>
      <c r="U154" s="14" t="s">
        <v>154</v>
      </c>
      <c r="V154" s="14" t="s">
        <v>4778</v>
      </c>
      <c r="W154" s="14" t="s">
        <v>4779</v>
      </c>
      <c r="X154" s="14" t="s">
        <v>52</v>
      </c>
      <c r="Y154" s="14" t="s">
        <v>74</v>
      </c>
      <c r="Z154" s="14" t="s">
        <v>60</v>
      </c>
      <c r="AA154" s="14" t="s">
        <v>61</v>
      </c>
      <c r="AB154" s="14" t="s">
        <v>4780</v>
      </c>
      <c r="AC154" s="14" t="s">
        <v>85</v>
      </c>
      <c r="AD154" s="14" t="s">
        <v>64</v>
      </c>
    </row>
    <row r="155" spans="1:30" x14ac:dyDescent="0.25">
      <c r="A155" s="14">
        <v>3984259</v>
      </c>
      <c r="B155" s="14" t="s">
        <v>4781</v>
      </c>
      <c r="C155" s="14" t="s">
        <v>4782</v>
      </c>
      <c r="D155" s="14" t="s">
        <v>289</v>
      </c>
      <c r="E155" s="14" t="s">
        <v>48</v>
      </c>
      <c r="F155" s="14" t="s">
        <v>49</v>
      </c>
      <c r="G155" s="14" t="s">
        <v>50</v>
      </c>
      <c r="H155" s="14" t="s">
        <v>49</v>
      </c>
      <c r="I155" s="14" t="s">
        <v>3909</v>
      </c>
      <c r="J155" s="14" t="s">
        <v>3172</v>
      </c>
      <c r="K155" s="14" t="s">
        <v>52</v>
      </c>
      <c r="L155" s="14" t="s">
        <v>49</v>
      </c>
      <c r="M155" s="14" t="s">
        <v>52</v>
      </c>
      <c r="N155" s="14" t="s">
        <v>52</v>
      </c>
      <c r="O155" s="14" t="s">
        <v>4783</v>
      </c>
      <c r="P155" s="14" t="s">
        <v>54</v>
      </c>
      <c r="Q155" s="14" t="s">
        <v>50</v>
      </c>
      <c r="R155" s="14" t="s">
        <v>4588</v>
      </c>
      <c r="S155" s="14" t="s">
        <v>4588</v>
      </c>
      <c r="T155" s="14" t="s">
        <v>112</v>
      </c>
      <c r="U155" s="14" t="s">
        <v>154</v>
      </c>
      <c r="V155" s="14" t="s">
        <v>4784</v>
      </c>
      <c r="W155" s="14" t="s">
        <v>4785</v>
      </c>
      <c r="X155" s="14" t="s">
        <v>52</v>
      </c>
      <c r="Y155" s="14" t="s">
        <v>74</v>
      </c>
      <c r="Z155" s="14" t="s">
        <v>60</v>
      </c>
      <c r="AA155" s="14" t="s">
        <v>61</v>
      </c>
      <c r="AB155" s="14" t="s">
        <v>4786</v>
      </c>
      <c r="AC155" s="14" t="s">
        <v>290</v>
      </c>
      <c r="AD155" s="14" t="s">
        <v>64</v>
      </c>
    </row>
    <row r="156" spans="1:30" x14ac:dyDescent="0.25">
      <c r="A156" s="14">
        <v>3984327</v>
      </c>
      <c r="B156" s="14" t="s">
        <v>4787</v>
      </c>
      <c r="C156" s="14" t="s">
        <v>4788</v>
      </c>
      <c r="D156" s="14" t="s">
        <v>2368</v>
      </c>
      <c r="E156" s="14" t="s">
        <v>99</v>
      </c>
      <c r="F156" s="14" t="s">
        <v>49</v>
      </c>
      <c r="G156" s="14" t="s">
        <v>50</v>
      </c>
      <c r="H156" s="14" t="s">
        <v>49</v>
      </c>
      <c r="I156" s="14" t="s">
        <v>3909</v>
      </c>
      <c r="J156" s="14" t="s">
        <v>3677</v>
      </c>
      <c r="K156" s="14" t="s">
        <v>52</v>
      </c>
      <c r="L156" s="14" t="s">
        <v>49</v>
      </c>
      <c r="M156" s="14" t="s">
        <v>52</v>
      </c>
      <c r="N156" s="14" t="s">
        <v>52</v>
      </c>
      <c r="O156" s="14" t="s">
        <v>3929</v>
      </c>
      <c r="P156" s="14" t="s">
        <v>54</v>
      </c>
      <c r="Q156" s="14" t="s">
        <v>50</v>
      </c>
      <c r="R156" s="14" t="s">
        <v>4588</v>
      </c>
      <c r="S156" s="14" t="s">
        <v>4588</v>
      </c>
      <c r="T156" s="14" t="s">
        <v>112</v>
      </c>
      <c r="U156" s="14" t="s">
        <v>154</v>
      </c>
      <c r="V156" s="14" t="s">
        <v>4789</v>
      </c>
      <c r="W156" s="14" t="s">
        <v>4790</v>
      </c>
      <c r="X156" s="14" t="s">
        <v>52</v>
      </c>
      <c r="Y156" s="14" t="s">
        <v>74</v>
      </c>
      <c r="Z156" s="14" t="s">
        <v>60</v>
      </c>
      <c r="AA156" s="14" t="s">
        <v>61</v>
      </c>
      <c r="AB156" s="14" t="s">
        <v>4791</v>
      </c>
      <c r="AC156" s="14" t="s">
        <v>1792</v>
      </c>
      <c r="AD156" s="14" t="s">
        <v>64</v>
      </c>
    </row>
    <row r="157" spans="1:30" x14ac:dyDescent="0.25">
      <c r="A157" s="14">
        <v>3984430</v>
      </c>
      <c r="B157" s="14" t="s">
        <v>4792</v>
      </c>
      <c r="C157" s="14" t="s">
        <v>4793</v>
      </c>
      <c r="D157" s="14" t="s">
        <v>1815</v>
      </c>
      <c r="E157" s="14" t="s">
        <v>99</v>
      </c>
      <c r="F157" s="14" t="s">
        <v>49</v>
      </c>
      <c r="G157" s="14" t="s">
        <v>50</v>
      </c>
      <c r="H157" s="14" t="s">
        <v>49</v>
      </c>
      <c r="I157" s="14" t="s">
        <v>3900</v>
      </c>
      <c r="J157" s="14" t="s">
        <v>51</v>
      </c>
      <c r="K157" s="14" t="s">
        <v>52</v>
      </c>
      <c r="L157" s="14" t="s">
        <v>49</v>
      </c>
      <c r="M157" s="14" t="s">
        <v>52</v>
      </c>
      <c r="N157" s="14" t="s">
        <v>52</v>
      </c>
      <c r="O157" s="14" t="s">
        <v>3847</v>
      </c>
      <c r="P157" s="14" t="s">
        <v>54</v>
      </c>
      <c r="Q157" s="14" t="s">
        <v>50</v>
      </c>
      <c r="R157" s="14" t="s">
        <v>4588</v>
      </c>
      <c r="S157" s="14" t="s">
        <v>4588</v>
      </c>
      <c r="T157" s="14" t="s">
        <v>4794</v>
      </c>
      <c r="U157" s="14" t="s">
        <v>154</v>
      </c>
      <c r="V157" s="14" t="s">
        <v>4795</v>
      </c>
      <c r="W157" s="14" t="s">
        <v>4796</v>
      </c>
      <c r="X157" s="14" t="s">
        <v>52</v>
      </c>
      <c r="Y157" s="14" t="s">
        <v>74</v>
      </c>
      <c r="Z157" s="14" t="s">
        <v>60</v>
      </c>
      <c r="AA157" s="14" t="s">
        <v>61</v>
      </c>
      <c r="AB157" s="14" t="s">
        <v>4797</v>
      </c>
      <c r="AC157" s="14" t="s">
        <v>4798</v>
      </c>
      <c r="AD157" s="14" t="s">
        <v>64</v>
      </c>
    </row>
    <row r="158" spans="1:30" x14ac:dyDescent="0.25">
      <c r="A158" s="14">
        <v>3984475</v>
      </c>
      <c r="B158" s="14" t="s">
        <v>4799</v>
      </c>
      <c r="C158" s="14" t="s">
        <v>4800</v>
      </c>
      <c r="D158" s="14" t="s">
        <v>442</v>
      </c>
      <c r="E158" s="14" t="s">
        <v>48</v>
      </c>
      <c r="F158" s="14" t="s">
        <v>49</v>
      </c>
      <c r="G158" s="14" t="s">
        <v>50</v>
      </c>
      <c r="H158" s="14" t="s">
        <v>49</v>
      </c>
      <c r="I158" s="14" t="s">
        <v>3966</v>
      </c>
      <c r="J158" s="14" t="s">
        <v>100</v>
      </c>
      <c r="K158" s="14" t="s">
        <v>52</v>
      </c>
      <c r="L158" s="14" t="s">
        <v>49</v>
      </c>
      <c r="M158" s="14" t="s">
        <v>52</v>
      </c>
      <c r="N158" s="14" t="s">
        <v>52</v>
      </c>
      <c r="O158" s="14" t="s">
        <v>4801</v>
      </c>
      <c r="P158" s="14" t="s">
        <v>54</v>
      </c>
      <c r="Q158" s="14" t="s">
        <v>50</v>
      </c>
      <c r="R158" s="14" t="s">
        <v>4588</v>
      </c>
      <c r="S158" s="14" t="s">
        <v>4588</v>
      </c>
      <c r="T158" s="14" t="s">
        <v>90</v>
      </c>
      <c r="U158" s="14" t="s">
        <v>154</v>
      </c>
      <c r="V158" s="14" t="s">
        <v>4802</v>
      </c>
      <c r="W158" s="14" t="s">
        <v>4803</v>
      </c>
      <c r="X158" s="14" t="s">
        <v>52</v>
      </c>
      <c r="Y158" s="14" t="s">
        <v>74</v>
      </c>
      <c r="Z158" s="14" t="s">
        <v>60</v>
      </c>
      <c r="AA158" s="14" t="s">
        <v>61</v>
      </c>
      <c r="AB158" s="14" t="s">
        <v>4804</v>
      </c>
      <c r="AC158" s="14" t="s">
        <v>118</v>
      </c>
      <c r="AD158" s="14" t="s">
        <v>64</v>
      </c>
    </row>
    <row r="159" spans="1:30" x14ac:dyDescent="0.25">
      <c r="A159" s="14">
        <v>3985477</v>
      </c>
      <c r="B159" s="14" t="s">
        <v>4805</v>
      </c>
      <c r="C159" s="14" t="s">
        <v>3321</v>
      </c>
      <c r="D159" s="14" t="s">
        <v>4806</v>
      </c>
      <c r="E159" s="14" t="s">
        <v>48</v>
      </c>
      <c r="F159" s="14" t="s">
        <v>49</v>
      </c>
      <c r="G159" s="14" t="s">
        <v>50</v>
      </c>
      <c r="H159" s="14" t="s">
        <v>49</v>
      </c>
      <c r="I159" s="14" t="s">
        <v>3909</v>
      </c>
      <c r="J159" s="14" t="s">
        <v>3172</v>
      </c>
      <c r="K159" s="14" t="s">
        <v>52</v>
      </c>
      <c r="L159" s="14" t="s">
        <v>49</v>
      </c>
      <c r="M159" s="14" t="s">
        <v>52</v>
      </c>
      <c r="N159" s="14" t="s">
        <v>52</v>
      </c>
      <c r="O159" s="14" t="s">
        <v>4807</v>
      </c>
      <c r="P159" s="14" t="s">
        <v>54</v>
      </c>
      <c r="Q159" s="14" t="s">
        <v>50</v>
      </c>
      <c r="R159" s="14" t="s">
        <v>4808</v>
      </c>
      <c r="S159" s="14" t="s">
        <v>4808</v>
      </c>
      <c r="T159" s="14" t="s">
        <v>112</v>
      </c>
      <c r="U159" s="14" t="s">
        <v>154</v>
      </c>
      <c r="V159" s="14" t="s">
        <v>4809</v>
      </c>
      <c r="W159" s="14" t="s">
        <v>4810</v>
      </c>
      <c r="X159" s="14" t="s">
        <v>52</v>
      </c>
      <c r="Y159" s="14" t="s">
        <v>74</v>
      </c>
      <c r="Z159" s="14" t="s">
        <v>60</v>
      </c>
      <c r="AA159" s="14" t="s">
        <v>61</v>
      </c>
      <c r="AB159" s="14" t="s">
        <v>3322</v>
      </c>
      <c r="AC159" s="14" t="s">
        <v>85</v>
      </c>
      <c r="AD159" s="14" t="s">
        <v>64</v>
      </c>
    </row>
    <row r="160" spans="1:30" x14ac:dyDescent="0.25">
      <c r="A160" s="14">
        <v>3985509</v>
      </c>
      <c r="B160" s="14" t="s">
        <v>4811</v>
      </c>
      <c r="C160" s="14" t="s">
        <v>4812</v>
      </c>
      <c r="D160" s="14" t="s">
        <v>878</v>
      </c>
      <c r="E160" s="14" t="s">
        <v>99</v>
      </c>
      <c r="F160" s="14" t="s">
        <v>49</v>
      </c>
      <c r="G160" s="14" t="s">
        <v>50</v>
      </c>
      <c r="H160" s="14" t="s">
        <v>49</v>
      </c>
      <c r="I160" s="14" t="s">
        <v>3909</v>
      </c>
      <c r="J160" s="14" t="s">
        <v>68</v>
      </c>
      <c r="K160" s="14" t="s">
        <v>52</v>
      </c>
      <c r="L160" s="14" t="s">
        <v>49</v>
      </c>
      <c r="M160" s="14" t="s">
        <v>52</v>
      </c>
      <c r="N160" s="14" t="s">
        <v>52</v>
      </c>
      <c r="O160" s="14" t="s">
        <v>533</v>
      </c>
      <c r="P160" s="14" t="s">
        <v>54</v>
      </c>
      <c r="Q160" s="14" t="s">
        <v>50</v>
      </c>
      <c r="R160" s="14" t="s">
        <v>4808</v>
      </c>
      <c r="S160" s="14" t="s">
        <v>4808</v>
      </c>
      <c r="T160" s="14" t="s">
        <v>4813</v>
      </c>
      <c r="U160" s="14" t="s">
        <v>71</v>
      </c>
      <c r="V160" s="14" t="s">
        <v>4814</v>
      </c>
      <c r="W160" s="14" t="s">
        <v>4815</v>
      </c>
      <c r="X160" s="14" t="s">
        <v>52</v>
      </c>
      <c r="Y160" s="14" t="s">
        <v>74</v>
      </c>
      <c r="Z160" s="14" t="s">
        <v>60</v>
      </c>
      <c r="AA160" s="14" t="s">
        <v>61</v>
      </c>
      <c r="AB160" s="14" t="s">
        <v>4816</v>
      </c>
      <c r="AC160" s="14" t="s">
        <v>883</v>
      </c>
      <c r="AD160" s="14" t="s">
        <v>64</v>
      </c>
    </row>
    <row r="161" spans="1:30" x14ac:dyDescent="0.25">
      <c r="A161" s="14">
        <v>3985776</v>
      </c>
      <c r="B161" s="14" t="s">
        <v>4817</v>
      </c>
      <c r="C161" s="14" t="s">
        <v>3710</v>
      </c>
      <c r="D161" s="14" t="s">
        <v>4818</v>
      </c>
      <c r="E161" s="14" t="s">
        <v>99</v>
      </c>
      <c r="F161" s="14" t="s">
        <v>49</v>
      </c>
      <c r="G161" s="14" t="s">
        <v>50</v>
      </c>
      <c r="H161" s="14" t="s">
        <v>49</v>
      </c>
      <c r="I161" s="14" t="s">
        <v>3966</v>
      </c>
      <c r="J161" s="14" t="s">
        <v>130</v>
      </c>
      <c r="K161" s="14" t="s">
        <v>52</v>
      </c>
      <c r="L161" s="14" t="s">
        <v>49</v>
      </c>
      <c r="M161" s="14" t="s">
        <v>52</v>
      </c>
      <c r="N161" s="14" t="s">
        <v>52</v>
      </c>
      <c r="O161" s="14" t="s">
        <v>449</v>
      </c>
      <c r="P161" s="14" t="s">
        <v>54</v>
      </c>
      <c r="Q161" s="14" t="s">
        <v>50</v>
      </c>
      <c r="R161" s="14" t="s">
        <v>4808</v>
      </c>
      <c r="S161" s="14" t="s">
        <v>4808</v>
      </c>
      <c r="T161" s="14" t="s">
        <v>1685</v>
      </c>
      <c r="U161" s="14" t="s">
        <v>154</v>
      </c>
      <c r="V161" s="14" t="s">
        <v>4819</v>
      </c>
      <c r="W161" s="14" t="s">
        <v>4820</v>
      </c>
      <c r="X161" s="14" t="s">
        <v>52</v>
      </c>
      <c r="Y161" s="14" t="s">
        <v>74</v>
      </c>
      <c r="Z161" s="14" t="s">
        <v>60</v>
      </c>
      <c r="AA161" s="14" t="s">
        <v>61</v>
      </c>
      <c r="AB161" s="14" t="s">
        <v>3208</v>
      </c>
      <c r="AC161" s="14" t="s">
        <v>704</v>
      </c>
      <c r="AD161" s="14" t="s">
        <v>64</v>
      </c>
    </row>
    <row r="162" spans="1:30" x14ac:dyDescent="0.25">
      <c r="A162" s="14">
        <v>3985891</v>
      </c>
      <c r="B162" s="14" t="s">
        <v>4821</v>
      </c>
      <c r="C162" s="14" t="s">
        <v>4822</v>
      </c>
      <c r="D162" s="14" t="s">
        <v>1151</v>
      </c>
      <c r="E162" s="14" t="s">
        <v>48</v>
      </c>
      <c r="F162" s="14" t="s">
        <v>49</v>
      </c>
      <c r="G162" s="14" t="s">
        <v>50</v>
      </c>
      <c r="H162" s="14" t="s">
        <v>49</v>
      </c>
      <c r="I162" s="14" t="s">
        <v>3909</v>
      </c>
      <c r="J162" s="14" t="s">
        <v>1511</v>
      </c>
      <c r="K162" s="14" t="s">
        <v>52</v>
      </c>
      <c r="L162" s="14" t="s">
        <v>49</v>
      </c>
      <c r="M162" s="14" t="s">
        <v>52</v>
      </c>
      <c r="N162" s="14" t="s">
        <v>52</v>
      </c>
      <c r="O162" s="14" t="s">
        <v>1587</v>
      </c>
      <c r="P162" s="14" t="s">
        <v>54</v>
      </c>
      <c r="Q162" s="14" t="s">
        <v>50</v>
      </c>
      <c r="R162" s="14" t="s">
        <v>4808</v>
      </c>
      <c r="S162" s="14" t="s">
        <v>4808</v>
      </c>
      <c r="T162" s="14" t="s">
        <v>90</v>
      </c>
      <c r="U162" s="14" t="s">
        <v>154</v>
      </c>
      <c r="V162" s="14" t="s">
        <v>4823</v>
      </c>
      <c r="W162" s="14" t="s">
        <v>4824</v>
      </c>
      <c r="X162" s="14" t="s">
        <v>52</v>
      </c>
      <c r="Y162" s="14" t="s">
        <v>74</v>
      </c>
      <c r="Z162" s="14" t="s">
        <v>60</v>
      </c>
      <c r="AA162" s="14" t="s">
        <v>61</v>
      </c>
      <c r="AB162" s="14" t="s">
        <v>4825</v>
      </c>
      <c r="AC162" s="14" t="s">
        <v>3528</v>
      </c>
      <c r="AD162" s="14" t="s">
        <v>64</v>
      </c>
    </row>
    <row r="163" spans="1:30" x14ac:dyDescent="0.25">
      <c r="A163" s="14">
        <v>3986046</v>
      </c>
      <c r="B163" s="14" t="s">
        <v>4826</v>
      </c>
      <c r="C163" s="14" t="s">
        <v>4827</v>
      </c>
      <c r="D163" s="14" t="s">
        <v>88</v>
      </c>
      <c r="E163" s="14" t="s">
        <v>99</v>
      </c>
      <c r="F163" s="14" t="s">
        <v>49</v>
      </c>
      <c r="G163" s="14" t="s">
        <v>50</v>
      </c>
      <c r="H163" s="14" t="s">
        <v>49</v>
      </c>
      <c r="I163" s="14" t="s">
        <v>3935</v>
      </c>
      <c r="J163" s="14" t="s">
        <v>567</v>
      </c>
      <c r="K163" s="14" t="s">
        <v>52</v>
      </c>
      <c r="L163" s="14" t="s">
        <v>49</v>
      </c>
      <c r="M163" s="14" t="s">
        <v>52</v>
      </c>
      <c r="N163" s="14" t="s">
        <v>52</v>
      </c>
      <c r="O163" s="14" t="s">
        <v>4828</v>
      </c>
      <c r="P163" s="14" t="s">
        <v>54</v>
      </c>
      <c r="Q163" s="14" t="s">
        <v>50</v>
      </c>
      <c r="R163" s="14" t="s">
        <v>4808</v>
      </c>
      <c r="S163" s="14" t="s">
        <v>4808</v>
      </c>
      <c r="T163" s="14" t="s">
        <v>4829</v>
      </c>
      <c r="U163" s="14" t="s">
        <v>154</v>
      </c>
      <c r="V163" s="14" t="s">
        <v>4830</v>
      </c>
      <c r="W163" s="14" t="s">
        <v>4831</v>
      </c>
      <c r="X163" s="14" t="s">
        <v>52</v>
      </c>
      <c r="Y163" s="14" t="s">
        <v>74</v>
      </c>
      <c r="Z163" s="14" t="s">
        <v>60</v>
      </c>
      <c r="AA163" s="14" t="s">
        <v>61</v>
      </c>
      <c r="AB163" s="14" t="s">
        <v>4832</v>
      </c>
      <c r="AC163" s="14" t="s">
        <v>2161</v>
      </c>
      <c r="AD163" s="14" t="s">
        <v>64</v>
      </c>
    </row>
    <row r="164" spans="1:30" x14ac:dyDescent="0.25">
      <c r="A164" s="14">
        <v>3986050</v>
      </c>
      <c r="B164" s="14" t="s">
        <v>4833</v>
      </c>
      <c r="C164" s="14" t="s">
        <v>3127</v>
      </c>
      <c r="D164" s="14" t="s">
        <v>940</v>
      </c>
      <c r="E164" s="14" t="s">
        <v>48</v>
      </c>
      <c r="F164" s="14" t="s">
        <v>49</v>
      </c>
      <c r="G164" s="14" t="s">
        <v>50</v>
      </c>
      <c r="H164" s="14" t="s">
        <v>49</v>
      </c>
      <c r="I164" s="14" t="s">
        <v>3935</v>
      </c>
      <c r="J164" s="14" t="s">
        <v>309</v>
      </c>
      <c r="K164" s="14" t="s">
        <v>52</v>
      </c>
      <c r="L164" s="14" t="s">
        <v>49</v>
      </c>
      <c r="M164" s="14" t="s">
        <v>52</v>
      </c>
      <c r="N164" s="14" t="s">
        <v>52</v>
      </c>
      <c r="O164" s="14" t="s">
        <v>4834</v>
      </c>
      <c r="P164" s="14" t="s">
        <v>54</v>
      </c>
      <c r="Q164" s="14" t="s">
        <v>50</v>
      </c>
      <c r="R164" s="14" t="s">
        <v>4808</v>
      </c>
      <c r="S164" s="14" t="s">
        <v>4808</v>
      </c>
      <c r="T164" s="14" t="s">
        <v>1153</v>
      </c>
      <c r="U164" s="14" t="s">
        <v>154</v>
      </c>
      <c r="V164" s="14" t="s">
        <v>4835</v>
      </c>
      <c r="W164" s="14" t="s">
        <v>4836</v>
      </c>
      <c r="X164" s="14" t="s">
        <v>52</v>
      </c>
      <c r="Y164" s="14" t="s">
        <v>74</v>
      </c>
      <c r="Z164" s="14" t="s">
        <v>60</v>
      </c>
      <c r="AA164" s="14" t="s">
        <v>61</v>
      </c>
      <c r="AB164" s="14" t="s">
        <v>3128</v>
      </c>
      <c r="AC164" s="14" t="s">
        <v>348</v>
      </c>
      <c r="AD164" s="14" t="s">
        <v>64</v>
      </c>
    </row>
    <row r="165" spans="1:30" x14ac:dyDescent="0.25">
      <c r="A165" s="14">
        <v>3986072</v>
      </c>
      <c r="B165" s="14" t="s">
        <v>4837</v>
      </c>
      <c r="C165" s="14" t="s">
        <v>4838</v>
      </c>
      <c r="D165" s="14" t="s">
        <v>4839</v>
      </c>
      <c r="E165" s="14" t="s">
        <v>99</v>
      </c>
      <c r="F165" s="14" t="s">
        <v>49</v>
      </c>
      <c r="G165" s="14" t="s">
        <v>50</v>
      </c>
      <c r="H165" s="14" t="s">
        <v>49</v>
      </c>
      <c r="I165" s="14" t="s">
        <v>3935</v>
      </c>
      <c r="J165" s="14" t="s">
        <v>818</v>
      </c>
      <c r="K165" s="14" t="s">
        <v>52</v>
      </c>
      <c r="L165" s="14" t="s">
        <v>49</v>
      </c>
      <c r="M165" s="14" t="s">
        <v>52</v>
      </c>
      <c r="N165" s="14" t="s">
        <v>52</v>
      </c>
      <c r="O165" s="14" t="s">
        <v>1352</v>
      </c>
      <c r="P165" s="14" t="s">
        <v>54</v>
      </c>
      <c r="Q165" s="14" t="s">
        <v>50</v>
      </c>
      <c r="R165" s="14" t="s">
        <v>4808</v>
      </c>
      <c r="S165" s="14" t="s">
        <v>4808</v>
      </c>
      <c r="T165" s="14" t="s">
        <v>70</v>
      </c>
      <c r="U165" s="14" t="s">
        <v>154</v>
      </c>
      <c r="V165" s="14" t="s">
        <v>4840</v>
      </c>
      <c r="W165" s="14" t="s">
        <v>4841</v>
      </c>
      <c r="X165" s="14" t="s">
        <v>52</v>
      </c>
      <c r="Y165" s="14" t="s">
        <v>74</v>
      </c>
      <c r="Z165" s="14" t="s">
        <v>60</v>
      </c>
      <c r="AA165" s="14" t="s">
        <v>61</v>
      </c>
      <c r="AB165" s="14" t="s">
        <v>4842</v>
      </c>
      <c r="AC165" s="14" t="s">
        <v>4843</v>
      </c>
      <c r="AD165" s="14" t="s">
        <v>64</v>
      </c>
    </row>
    <row r="166" spans="1:30" x14ac:dyDescent="0.25">
      <c r="A166" s="14">
        <v>3986194</v>
      </c>
      <c r="B166" s="14" t="s">
        <v>4844</v>
      </c>
      <c r="C166" s="14" t="s">
        <v>4845</v>
      </c>
      <c r="D166" s="14" t="s">
        <v>230</v>
      </c>
      <c r="E166" s="14" t="s">
        <v>99</v>
      </c>
      <c r="F166" s="14" t="s">
        <v>49</v>
      </c>
      <c r="G166" s="14" t="s">
        <v>50</v>
      </c>
      <c r="H166" s="14" t="s">
        <v>49</v>
      </c>
      <c r="I166" s="14" t="s">
        <v>3935</v>
      </c>
      <c r="J166" s="14" t="s">
        <v>550</v>
      </c>
      <c r="K166" s="14" t="s">
        <v>52</v>
      </c>
      <c r="L166" s="14" t="s">
        <v>49</v>
      </c>
      <c r="M166" s="14" t="s">
        <v>52</v>
      </c>
      <c r="N166" s="14" t="s">
        <v>52</v>
      </c>
      <c r="O166" s="14" t="s">
        <v>4846</v>
      </c>
      <c r="P166" s="14" t="s">
        <v>54</v>
      </c>
      <c r="Q166" s="14" t="s">
        <v>50</v>
      </c>
      <c r="R166" s="14" t="s">
        <v>4808</v>
      </c>
      <c r="S166" s="14" t="s">
        <v>4808</v>
      </c>
      <c r="T166" s="14" t="s">
        <v>1685</v>
      </c>
      <c r="U166" s="14" t="s">
        <v>154</v>
      </c>
      <c r="V166" s="14" t="s">
        <v>4847</v>
      </c>
      <c r="W166" s="14" t="s">
        <v>4848</v>
      </c>
      <c r="X166" s="14" t="s">
        <v>52</v>
      </c>
      <c r="Y166" s="14" t="s">
        <v>74</v>
      </c>
      <c r="Z166" s="14" t="s">
        <v>60</v>
      </c>
      <c r="AA166" s="14" t="s">
        <v>61</v>
      </c>
      <c r="AB166" s="14" t="s">
        <v>4849</v>
      </c>
      <c r="AC166" s="14" t="s">
        <v>235</v>
      </c>
      <c r="AD166" s="14" t="s">
        <v>64</v>
      </c>
    </row>
    <row r="167" spans="1:30" x14ac:dyDescent="0.25">
      <c r="A167" s="14">
        <v>3986222</v>
      </c>
      <c r="B167" s="14" t="s">
        <v>4850</v>
      </c>
      <c r="C167" s="14" t="s">
        <v>4851</v>
      </c>
      <c r="D167" s="14" t="s">
        <v>3752</v>
      </c>
      <c r="E167" s="14" t="s">
        <v>99</v>
      </c>
      <c r="F167" s="14" t="s">
        <v>49</v>
      </c>
      <c r="G167" s="14" t="s">
        <v>50</v>
      </c>
      <c r="H167" s="14" t="s">
        <v>49</v>
      </c>
      <c r="I167" s="14" t="s">
        <v>3935</v>
      </c>
      <c r="J167" s="14" t="s">
        <v>673</v>
      </c>
      <c r="K167" s="14" t="s">
        <v>52</v>
      </c>
      <c r="L167" s="14" t="s">
        <v>49</v>
      </c>
      <c r="M167" s="14" t="s">
        <v>52</v>
      </c>
      <c r="N167" s="14" t="s">
        <v>52</v>
      </c>
      <c r="O167" s="14" t="s">
        <v>4852</v>
      </c>
      <c r="P167" s="14" t="s">
        <v>54</v>
      </c>
      <c r="Q167" s="14" t="s">
        <v>50</v>
      </c>
      <c r="R167" s="14" t="s">
        <v>4808</v>
      </c>
      <c r="S167" s="14" t="s">
        <v>4808</v>
      </c>
      <c r="T167" s="14" t="s">
        <v>70</v>
      </c>
      <c r="U167" s="14" t="s">
        <v>154</v>
      </c>
      <c r="V167" s="14" t="s">
        <v>4853</v>
      </c>
      <c r="W167" s="14" t="s">
        <v>4854</v>
      </c>
      <c r="X167" s="14" t="s">
        <v>52</v>
      </c>
      <c r="Y167" s="14" t="s">
        <v>74</v>
      </c>
      <c r="Z167" s="14" t="s">
        <v>60</v>
      </c>
      <c r="AA167" s="14" t="s">
        <v>61</v>
      </c>
      <c r="AB167" s="14" t="s">
        <v>4855</v>
      </c>
      <c r="AC167" s="14" t="s">
        <v>4856</v>
      </c>
      <c r="AD167" s="14" t="s">
        <v>64</v>
      </c>
    </row>
    <row r="168" spans="1:30" x14ac:dyDescent="0.25">
      <c r="A168" s="14">
        <v>3986274</v>
      </c>
      <c r="B168" s="14" t="s">
        <v>4857</v>
      </c>
      <c r="C168" s="14" t="s">
        <v>1709</v>
      </c>
      <c r="D168" s="14" t="s">
        <v>4858</v>
      </c>
      <c r="E168" s="14" t="s">
        <v>48</v>
      </c>
      <c r="F168" s="14" t="s">
        <v>49</v>
      </c>
      <c r="G168" s="14" t="s">
        <v>50</v>
      </c>
      <c r="H168" s="14" t="s">
        <v>49</v>
      </c>
      <c r="I168" s="14" t="s">
        <v>3909</v>
      </c>
      <c r="J168" s="14" t="s">
        <v>3677</v>
      </c>
      <c r="K168" s="14" t="s">
        <v>52</v>
      </c>
      <c r="L168" s="14" t="s">
        <v>49</v>
      </c>
      <c r="M168" s="14" t="s">
        <v>52</v>
      </c>
      <c r="N168" s="14" t="s">
        <v>52</v>
      </c>
      <c r="O168" s="14" t="s">
        <v>131</v>
      </c>
      <c r="P168" s="14" t="s">
        <v>54</v>
      </c>
      <c r="Q168" s="14" t="s">
        <v>50</v>
      </c>
      <c r="R168" s="14" t="s">
        <v>4808</v>
      </c>
      <c r="S168" s="14" t="s">
        <v>4808</v>
      </c>
      <c r="T168" s="14" t="s">
        <v>81</v>
      </c>
      <c r="U168" s="14" t="s">
        <v>154</v>
      </c>
      <c r="V168" s="14" t="s">
        <v>4859</v>
      </c>
      <c r="W168" s="14" t="s">
        <v>4860</v>
      </c>
      <c r="X168" s="14" t="s">
        <v>52</v>
      </c>
      <c r="Y168" s="14" t="s">
        <v>74</v>
      </c>
      <c r="Z168" s="14" t="s">
        <v>60</v>
      </c>
      <c r="AA168" s="14" t="s">
        <v>61</v>
      </c>
      <c r="AB168" s="14" t="s">
        <v>1712</v>
      </c>
      <c r="AC168" s="14" t="s">
        <v>4861</v>
      </c>
      <c r="AD168" s="14" t="s">
        <v>64</v>
      </c>
    </row>
    <row r="169" spans="1:30" x14ac:dyDescent="0.25">
      <c r="A169" s="14">
        <v>3986395</v>
      </c>
      <c r="B169" s="14" t="s">
        <v>4862</v>
      </c>
      <c r="C169" s="14" t="s">
        <v>4863</v>
      </c>
      <c r="D169" s="14" t="s">
        <v>351</v>
      </c>
      <c r="E169" s="14" t="s">
        <v>48</v>
      </c>
      <c r="F169" s="14" t="s">
        <v>49</v>
      </c>
      <c r="G169" s="14" t="s">
        <v>50</v>
      </c>
      <c r="H169" s="14" t="s">
        <v>49</v>
      </c>
      <c r="I169" s="14" t="s">
        <v>3935</v>
      </c>
      <c r="J169" s="14" t="s">
        <v>800</v>
      </c>
      <c r="K169" s="14" t="s">
        <v>52</v>
      </c>
      <c r="L169" s="14" t="s">
        <v>49</v>
      </c>
      <c r="M169" s="14" t="s">
        <v>52</v>
      </c>
      <c r="N169" s="14" t="s">
        <v>52</v>
      </c>
      <c r="O169" s="14" t="s">
        <v>4864</v>
      </c>
      <c r="P169" s="14" t="s">
        <v>54</v>
      </c>
      <c r="Q169" s="14" t="s">
        <v>50</v>
      </c>
      <c r="R169" s="14" t="s">
        <v>4808</v>
      </c>
      <c r="S169" s="14" t="s">
        <v>4808</v>
      </c>
      <c r="T169" s="14" t="s">
        <v>112</v>
      </c>
      <c r="U169" s="14" t="s">
        <v>154</v>
      </c>
      <c r="V169" s="14" t="s">
        <v>4865</v>
      </c>
      <c r="W169" s="14" t="s">
        <v>4866</v>
      </c>
      <c r="X169" s="14" t="s">
        <v>52</v>
      </c>
      <c r="Y169" s="14" t="s">
        <v>74</v>
      </c>
      <c r="Z169" s="14" t="s">
        <v>60</v>
      </c>
      <c r="AA169" s="14" t="s">
        <v>61</v>
      </c>
      <c r="AB169" s="14" t="s">
        <v>4867</v>
      </c>
      <c r="AC169" s="14" t="s">
        <v>95</v>
      </c>
      <c r="AD169" s="14" t="s">
        <v>64</v>
      </c>
    </row>
    <row r="170" spans="1:30" x14ac:dyDescent="0.25">
      <c r="A170" s="14">
        <v>3986410</v>
      </c>
      <c r="B170" s="14" t="s">
        <v>4868</v>
      </c>
      <c r="C170" s="14" t="s">
        <v>4869</v>
      </c>
      <c r="D170" s="14" t="s">
        <v>2773</v>
      </c>
      <c r="E170" s="14" t="s">
        <v>48</v>
      </c>
      <c r="F170" s="14" t="s">
        <v>49</v>
      </c>
      <c r="G170" s="14" t="s">
        <v>50</v>
      </c>
      <c r="H170" s="14" t="s">
        <v>49</v>
      </c>
      <c r="I170" s="14" t="s">
        <v>3935</v>
      </c>
      <c r="J170" s="14" t="s">
        <v>800</v>
      </c>
      <c r="K170" s="14" t="s">
        <v>52</v>
      </c>
      <c r="L170" s="14" t="s">
        <v>49</v>
      </c>
      <c r="M170" s="14" t="s">
        <v>52</v>
      </c>
      <c r="N170" s="14" t="s">
        <v>52</v>
      </c>
      <c r="O170" s="14" t="s">
        <v>4870</v>
      </c>
      <c r="P170" s="14" t="s">
        <v>54</v>
      </c>
      <c r="Q170" s="14" t="s">
        <v>50</v>
      </c>
      <c r="R170" s="14" t="s">
        <v>4808</v>
      </c>
      <c r="S170" s="14" t="s">
        <v>4808</v>
      </c>
      <c r="T170" s="14" t="s">
        <v>4871</v>
      </c>
      <c r="U170" s="14" t="s">
        <v>154</v>
      </c>
      <c r="V170" s="14" t="s">
        <v>4872</v>
      </c>
      <c r="W170" s="14" t="s">
        <v>4873</v>
      </c>
      <c r="X170" s="14" t="s">
        <v>52</v>
      </c>
      <c r="Y170" s="14" t="s">
        <v>74</v>
      </c>
      <c r="Z170" s="14" t="s">
        <v>60</v>
      </c>
      <c r="AA170" s="14" t="s">
        <v>61</v>
      </c>
      <c r="AB170" s="14" t="s">
        <v>4874</v>
      </c>
      <c r="AC170" s="14" t="s">
        <v>2777</v>
      </c>
      <c r="AD170" s="14" t="s">
        <v>64</v>
      </c>
    </row>
    <row r="171" spans="1:30" x14ac:dyDescent="0.25">
      <c r="A171" s="14">
        <v>3986443</v>
      </c>
      <c r="B171" s="14" t="s">
        <v>4875</v>
      </c>
      <c r="C171" s="14" t="s">
        <v>1687</v>
      </c>
      <c r="D171" s="14" t="s">
        <v>4876</v>
      </c>
      <c r="E171" s="14" t="s">
        <v>99</v>
      </c>
      <c r="F171" s="14" t="s">
        <v>49</v>
      </c>
      <c r="G171" s="14" t="s">
        <v>50</v>
      </c>
      <c r="H171" s="14" t="s">
        <v>49</v>
      </c>
      <c r="I171" s="14" t="s">
        <v>3966</v>
      </c>
      <c r="J171" s="14" t="s">
        <v>145</v>
      </c>
      <c r="K171" s="14" t="s">
        <v>52</v>
      </c>
      <c r="L171" s="14" t="s">
        <v>49</v>
      </c>
      <c r="M171" s="14" t="s">
        <v>52</v>
      </c>
      <c r="N171" s="14" t="s">
        <v>52</v>
      </c>
      <c r="O171" s="14" t="s">
        <v>4877</v>
      </c>
      <c r="P171" s="14" t="s">
        <v>54</v>
      </c>
      <c r="Q171" s="14" t="s">
        <v>50</v>
      </c>
      <c r="R171" s="14" t="s">
        <v>4808</v>
      </c>
      <c r="S171" s="14" t="s">
        <v>4808</v>
      </c>
      <c r="T171" s="14" t="s">
        <v>163</v>
      </c>
      <c r="U171" s="14" t="s">
        <v>154</v>
      </c>
      <c r="V171" s="14" t="s">
        <v>4878</v>
      </c>
      <c r="W171" s="14" t="s">
        <v>4879</v>
      </c>
      <c r="X171" s="14" t="s">
        <v>52</v>
      </c>
      <c r="Y171" s="14" t="s">
        <v>4880</v>
      </c>
      <c r="Z171" s="14" t="s">
        <v>60</v>
      </c>
      <c r="AA171" s="14" t="s">
        <v>61</v>
      </c>
      <c r="AB171" s="14" t="s">
        <v>1688</v>
      </c>
      <c r="AC171" s="14" t="s">
        <v>1001</v>
      </c>
      <c r="AD171" s="14" t="s">
        <v>3711</v>
      </c>
    </row>
    <row r="172" spans="1:30" x14ac:dyDescent="0.25">
      <c r="A172" s="14">
        <v>3986510</v>
      </c>
      <c r="B172" s="14" t="s">
        <v>4881</v>
      </c>
      <c r="C172" s="14" t="s">
        <v>3748</v>
      </c>
      <c r="D172" s="14" t="s">
        <v>1915</v>
      </c>
      <c r="E172" s="14" t="s">
        <v>48</v>
      </c>
      <c r="F172" s="14" t="s">
        <v>49</v>
      </c>
      <c r="G172" s="14" t="s">
        <v>50</v>
      </c>
      <c r="H172" s="14" t="s">
        <v>49</v>
      </c>
      <c r="I172" s="14" t="s">
        <v>3909</v>
      </c>
      <c r="J172" s="14" t="s">
        <v>3677</v>
      </c>
      <c r="K172" s="14" t="s">
        <v>52</v>
      </c>
      <c r="L172" s="14" t="s">
        <v>49</v>
      </c>
      <c r="M172" s="14" t="s">
        <v>52</v>
      </c>
      <c r="N172" s="14" t="s">
        <v>52</v>
      </c>
      <c r="O172" s="14" t="s">
        <v>4882</v>
      </c>
      <c r="P172" s="14" t="s">
        <v>54</v>
      </c>
      <c r="Q172" s="14" t="s">
        <v>50</v>
      </c>
      <c r="R172" s="14" t="s">
        <v>4808</v>
      </c>
      <c r="S172" s="14" t="s">
        <v>4808</v>
      </c>
      <c r="T172" s="14" t="s">
        <v>4883</v>
      </c>
      <c r="U172" s="14" t="s">
        <v>71</v>
      </c>
      <c r="V172" s="14" t="s">
        <v>4884</v>
      </c>
      <c r="W172" s="14" t="s">
        <v>4885</v>
      </c>
      <c r="X172" s="14" t="s">
        <v>52</v>
      </c>
      <c r="Y172" s="14" t="s">
        <v>74</v>
      </c>
      <c r="Z172" s="14" t="s">
        <v>60</v>
      </c>
      <c r="AA172" s="14" t="s">
        <v>61</v>
      </c>
      <c r="AB172" s="14" t="s">
        <v>4886</v>
      </c>
      <c r="AC172" s="14" t="s">
        <v>4887</v>
      </c>
      <c r="AD172" s="14" t="s">
        <v>64</v>
      </c>
    </row>
    <row r="173" spans="1:30" x14ac:dyDescent="0.25">
      <c r="A173" s="14">
        <v>3986558</v>
      </c>
      <c r="B173" s="14" t="s">
        <v>4888</v>
      </c>
      <c r="C173" s="14" t="s">
        <v>4889</v>
      </c>
      <c r="D173" s="14" t="s">
        <v>3112</v>
      </c>
      <c r="E173" s="14" t="s">
        <v>48</v>
      </c>
      <c r="F173" s="14" t="s">
        <v>49</v>
      </c>
      <c r="G173" s="14" t="s">
        <v>50</v>
      </c>
      <c r="H173" s="14" t="s">
        <v>49</v>
      </c>
      <c r="I173" s="14" t="s">
        <v>3966</v>
      </c>
      <c r="J173" s="14" t="s">
        <v>100</v>
      </c>
      <c r="K173" s="14" t="s">
        <v>52</v>
      </c>
      <c r="L173" s="14" t="s">
        <v>49</v>
      </c>
      <c r="M173" s="14" t="s">
        <v>52</v>
      </c>
      <c r="N173" s="14" t="s">
        <v>52</v>
      </c>
      <c r="O173" s="14" t="s">
        <v>4890</v>
      </c>
      <c r="P173" s="14" t="s">
        <v>54</v>
      </c>
      <c r="Q173" s="14" t="s">
        <v>50</v>
      </c>
      <c r="R173" s="14" t="s">
        <v>4808</v>
      </c>
      <c r="S173" s="14" t="s">
        <v>4808</v>
      </c>
      <c r="T173" s="14" t="s">
        <v>112</v>
      </c>
      <c r="U173" s="14" t="s">
        <v>71</v>
      </c>
      <c r="V173" s="14" t="s">
        <v>4891</v>
      </c>
      <c r="W173" s="14" t="s">
        <v>4892</v>
      </c>
      <c r="X173" s="14" t="s">
        <v>52</v>
      </c>
      <c r="Y173" s="14" t="s">
        <v>74</v>
      </c>
      <c r="Z173" s="14" t="s">
        <v>60</v>
      </c>
      <c r="AA173" s="14" t="s">
        <v>61</v>
      </c>
      <c r="AB173" s="14" t="s">
        <v>4893</v>
      </c>
      <c r="AC173" s="14" t="s">
        <v>3118</v>
      </c>
      <c r="AD173" s="14" t="s">
        <v>64</v>
      </c>
    </row>
    <row r="174" spans="1:30" x14ac:dyDescent="0.25">
      <c r="A174" s="14">
        <v>3986573</v>
      </c>
      <c r="B174" s="14" t="s">
        <v>4894</v>
      </c>
      <c r="C174" s="14" t="s">
        <v>4895</v>
      </c>
      <c r="D174" s="14" t="s">
        <v>267</v>
      </c>
      <c r="E174" s="14" t="s">
        <v>48</v>
      </c>
      <c r="F174" s="14" t="s">
        <v>49</v>
      </c>
      <c r="G174" s="14" t="s">
        <v>50</v>
      </c>
      <c r="H174" s="14" t="s">
        <v>49</v>
      </c>
      <c r="I174" s="14" t="s">
        <v>3935</v>
      </c>
      <c r="J174" s="14" t="s">
        <v>800</v>
      </c>
      <c r="K174" s="14" t="s">
        <v>52</v>
      </c>
      <c r="L174" s="14" t="s">
        <v>49</v>
      </c>
      <c r="M174" s="14" t="s">
        <v>52</v>
      </c>
      <c r="N174" s="14" t="s">
        <v>52</v>
      </c>
      <c r="O174" s="14" t="s">
        <v>4896</v>
      </c>
      <c r="P174" s="14" t="s">
        <v>54</v>
      </c>
      <c r="Q174" s="14" t="s">
        <v>50</v>
      </c>
      <c r="R174" s="14" t="s">
        <v>4808</v>
      </c>
      <c r="S174" s="14" t="s">
        <v>4808</v>
      </c>
      <c r="T174" s="14" t="s">
        <v>70</v>
      </c>
      <c r="U174" s="14" t="s">
        <v>154</v>
      </c>
      <c r="V174" s="14" t="s">
        <v>4897</v>
      </c>
      <c r="W174" s="14" t="s">
        <v>4898</v>
      </c>
      <c r="X174" s="14" t="s">
        <v>52</v>
      </c>
      <c r="Y174" s="14" t="s">
        <v>74</v>
      </c>
      <c r="Z174" s="14" t="s">
        <v>60</v>
      </c>
      <c r="AA174" s="14" t="s">
        <v>61</v>
      </c>
      <c r="AB174" s="14" t="s">
        <v>4899</v>
      </c>
      <c r="AC174" s="14" t="s">
        <v>514</v>
      </c>
      <c r="AD174" s="14" t="s">
        <v>64</v>
      </c>
    </row>
    <row r="175" spans="1:30" x14ac:dyDescent="0.25">
      <c r="A175" s="14">
        <v>3986615</v>
      </c>
      <c r="B175" s="14" t="s">
        <v>4900</v>
      </c>
      <c r="C175" s="14" t="s">
        <v>4901</v>
      </c>
      <c r="D175" s="14" t="s">
        <v>383</v>
      </c>
      <c r="E175" s="14" t="s">
        <v>48</v>
      </c>
      <c r="F175" s="14" t="s">
        <v>49</v>
      </c>
      <c r="G175" s="14" t="s">
        <v>50</v>
      </c>
      <c r="H175" s="14" t="s">
        <v>49</v>
      </c>
      <c r="I175" s="14" t="s">
        <v>3935</v>
      </c>
      <c r="J175" s="14" t="s">
        <v>800</v>
      </c>
      <c r="K175" s="14" t="s">
        <v>52</v>
      </c>
      <c r="L175" s="14" t="s">
        <v>49</v>
      </c>
      <c r="M175" s="14" t="s">
        <v>52</v>
      </c>
      <c r="N175" s="14" t="s">
        <v>52</v>
      </c>
      <c r="O175" s="14" t="s">
        <v>4902</v>
      </c>
      <c r="P175" s="14" t="s">
        <v>54</v>
      </c>
      <c r="Q175" s="14" t="s">
        <v>50</v>
      </c>
      <c r="R175" s="14" t="s">
        <v>4808</v>
      </c>
      <c r="S175" s="14" t="s">
        <v>4808</v>
      </c>
      <c r="T175" s="14" t="s">
        <v>473</v>
      </c>
      <c r="U175" s="14" t="s">
        <v>154</v>
      </c>
      <c r="V175" s="14" t="s">
        <v>4903</v>
      </c>
      <c r="W175" s="14" t="s">
        <v>4904</v>
      </c>
      <c r="X175" s="14" t="s">
        <v>52</v>
      </c>
      <c r="Y175" s="14" t="s">
        <v>74</v>
      </c>
      <c r="Z175" s="14" t="s">
        <v>60</v>
      </c>
      <c r="AA175" s="14" t="s">
        <v>61</v>
      </c>
      <c r="AB175" s="14" t="s">
        <v>670</v>
      </c>
      <c r="AC175" s="14" t="s">
        <v>1051</v>
      </c>
      <c r="AD175" s="14" t="s">
        <v>64</v>
      </c>
    </row>
    <row r="176" spans="1:30" x14ac:dyDescent="0.25">
      <c r="A176" s="14">
        <v>3986629</v>
      </c>
      <c r="B176" s="14" t="s">
        <v>4905</v>
      </c>
      <c r="C176" s="14" t="s">
        <v>4906</v>
      </c>
      <c r="D176" s="14" t="s">
        <v>3157</v>
      </c>
      <c r="E176" s="14" t="s">
        <v>99</v>
      </c>
      <c r="F176" s="14" t="s">
        <v>49</v>
      </c>
      <c r="G176" s="14" t="s">
        <v>50</v>
      </c>
      <c r="H176" s="14" t="s">
        <v>49</v>
      </c>
      <c r="I176" s="14" t="s">
        <v>3909</v>
      </c>
      <c r="J176" s="14" t="s">
        <v>68</v>
      </c>
      <c r="K176" s="14" t="s">
        <v>52</v>
      </c>
      <c r="L176" s="14" t="s">
        <v>49</v>
      </c>
      <c r="M176" s="14" t="s">
        <v>52</v>
      </c>
      <c r="N176" s="14" t="s">
        <v>52</v>
      </c>
      <c r="O176" s="14" t="s">
        <v>4139</v>
      </c>
      <c r="P176" s="14" t="s">
        <v>54</v>
      </c>
      <c r="Q176" s="14" t="s">
        <v>50</v>
      </c>
      <c r="R176" s="14" t="s">
        <v>4808</v>
      </c>
      <c r="S176" s="14" t="s">
        <v>4808</v>
      </c>
      <c r="T176" s="14" t="s">
        <v>90</v>
      </c>
      <c r="U176" s="14" t="s">
        <v>154</v>
      </c>
      <c r="V176" s="14" t="s">
        <v>4907</v>
      </c>
      <c r="W176" s="14" t="s">
        <v>4908</v>
      </c>
      <c r="X176" s="14" t="s">
        <v>52</v>
      </c>
      <c r="Y176" s="14" t="s">
        <v>74</v>
      </c>
      <c r="Z176" s="14" t="s">
        <v>60</v>
      </c>
      <c r="AA176" s="14" t="s">
        <v>61</v>
      </c>
      <c r="AB176" s="14" t="s">
        <v>4909</v>
      </c>
      <c r="AC176" s="14" t="s">
        <v>2952</v>
      </c>
      <c r="AD176" s="14" t="s">
        <v>64</v>
      </c>
    </row>
    <row r="177" spans="1:30" x14ac:dyDescent="0.25">
      <c r="A177" s="14">
        <v>3986680</v>
      </c>
      <c r="B177" s="14" t="s">
        <v>4910</v>
      </c>
      <c r="C177" s="14" t="s">
        <v>4911</v>
      </c>
      <c r="D177" s="14" t="s">
        <v>1186</v>
      </c>
      <c r="E177" s="14" t="s">
        <v>99</v>
      </c>
      <c r="F177" s="14" t="s">
        <v>49</v>
      </c>
      <c r="G177" s="14" t="s">
        <v>50</v>
      </c>
      <c r="H177" s="14" t="s">
        <v>49</v>
      </c>
      <c r="I177" s="14" t="s">
        <v>3909</v>
      </c>
      <c r="J177" s="14" t="s">
        <v>3677</v>
      </c>
      <c r="K177" s="14" t="s">
        <v>52</v>
      </c>
      <c r="L177" s="14" t="s">
        <v>49</v>
      </c>
      <c r="M177" s="14" t="s">
        <v>52</v>
      </c>
      <c r="N177" s="14" t="s">
        <v>52</v>
      </c>
      <c r="O177" s="14" t="s">
        <v>4912</v>
      </c>
      <c r="P177" s="14" t="s">
        <v>54</v>
      </c>
      <c r="Q177" s="14" t="s">
        <v>50</v>
      </c>
      <c r="R177" s="14" t="s">
        <v>4808</v>
      </c>
      <c r="S177" s="14" t="s">
        <v>4808</v>
      </c>
      <c r="T177" s="14" t="s">
        <v>2383</v>
      </c>
      <c r="U177" s="14" t="s">
        <v>154</v>
      </c>
      <c r="V177" s="14" t="s">
        <v>4913</v>
      </c>
      <c r="W177" s="14" t="s">
        <v>4914</v>
      </c>
      <c r="X177" s="14" t="s">
        <v>52</v>
      </c>
      <c r="Y177" s="14" t="s">
        <v>74</v>
      </c>
      <c r="Z177" s="14" t="s">
        <v>60</v>
      </c>
      <c r="AA177" s="14" t="s">
        <v>61</v>
      </c>
      <c r="AB177" s="14" t="s">
        <v>4915</v>
      </c>
      <c r="AC177" s="14" t="s">
        <v>1192</v>
      </c>
      <c r="AD177" s="14" t="s">
        <v>64</v>
      </c>
    </row>
    <row r="178" spans="1:30" x14ac:dyDescent="0.25">
      <c r="A178" s="14">
        <v>3986735</v>
      </c>
      <c r="B178" s="14" t="s">
        <v>4916</v>
      </c>
      <c r="C178" s="14" t="s">
        <v>4917</v>
      </c>
      <c r="D178" s="14" t="s">
        <v>697</v>
      </c>
      <c r="E178" s="14" t="s">
        <v>99</v>
      </c>
      <c r="F178" s="14" t="s">
        <v>49</v>
      </c>
      <c r="G178" s="14" t="s">
        <v>50</v>
      </c>
      <c r="H178" s="14" t="s">
        <v>49</v>
      </c>
      <c r="I178" s="14" t="s">
        <v>3909</v>
      </c>
      <c r="J178" s="14" t="s">
        <v>3172</v>
      </c>
      <c r="K178" s="14" t="s">
        <v>52</v>
      </c>
      <c r="L178" s="14" t="s">
        <v>49</v>
      </c>
      <c r="M178" s="14" t="s">
        <v>52</v>
      </c>
      <c r="N178" s="14" t="s">
        <v>52</v>
      </c>
      <c r="O178" s="14" t="s">
        <v>4918</v>
      </c>
      <c r="P178" s="14" t="s">
        <v>54</v>
      </c>
      <c r="Q178" s="14" t="s">
        <v>50</v>
      </c>
      <c r="R178" s="14" t="s">
        <v>4808</v>
      </c>
      <c r="S178" s="14" t="s">
        <v>4808</v>
      </c>
      <c r="T178" s="14" t="s">
        <v>112</v>
      </c>
      <c r="U178" s="14" t="s">
        <v>154</v>
      </c>
      <c r="V178" s="14" t="s">
        <v>4919</v>
      </c>
      <c r="W178" s="14" t="s">
        <v>4920</v>
      </c>
      <c r="X178" s="14" t="s">
        <v>52</v>
      </c>
      <c r="Y178" s="14" t="s">
        <v>74</v>
      </c>
      <c r="Z178" s="14" t="s">
        <v>60</v>
      </c>
      <c r="AA178" s="14" t="s">
        <v>61</v>
      </c>
      <c r="AB178" s="14" t="s">
        <v>4921</v>
      </c>
      <c r="AC178" s="14" t="s">
        <v>702</v>
      </c>
      <c r="AD178" s="14" t="s">
        <v>64</v>
      </c>
    </row>
    <row r="179" spans="1:30" x14ac:dyDescent="0.25">
      <c r="A179" s="14">
        <v>3986800</v>
      </c>
      <c r="B179" s="14" t="s">
        <v>4922</v>
      </c>
      <c r="C179" s="14" t="s">
        <v>4923</v>
      </c>
      <c r="D179" s="14" t="s">
        <v>257</v>
      </c>
      <c r="E179" s="14" t="s">
        <v>48</v>
      </c>
      <c r="F179" s="14" t="s">
        <v>49</v>
      </c>
      <c r="G179" s="14" t="s">
        <v>50</v>
      </c>
      <c r="H179" s="14" t="s">
        <v>49</v>
      </c>
      <c r="I179" s="14" t="s">
        <v>3935</v>
      </c>
      <c r="J179" s="14" t="s">
        <v>309</v>
      </c>
      <c r="K179" s="14" t="s">
        <v>52</v>
      </c>
      <c r="L179" s="14" t="s">
        <v>49</v>
      </c>
      <c r="M179" s="14" t="s">
        <v>52</v>
      </c>
      <c r="N179" s="14" t="s">
        <v>52</v>
      </c>
      <c r="O179" s="14" t="s">
        <v>533</v>
      </c>
      <c r="P179" s="14" t="s">
        <v>54</v>
      </c>
      <c r="Q179" s="14" t="s">
        <v>50</v>
      </c>
      <c r="R179" s="14" t="s">
        <v>4808</v>
      </c>
      <c r="S179" s="14" t="s">
        <v>4808</v>
      </c>
      <c r="T179" s="14" t="s">
        <v>4924</v>
      </c>
      <c r="U179" s="14" t="s">
        <v>154</v>
      </c>
      <c r="V179" s="14" t="s">
        <v>4925</v>
      </c>
      <c r="W179" s="14" t="s">
        <v>4926</v>
      </c>
      <c r="X179" s="14" t="s">
        <v>52</v>
      </c>
      <c r="Y179" s="14" t="s">
        <v>74</v>
      </c>
      <c r="Z179" s="14" t="s">
        <v>60</v>
      </c>
      <c r="AA179" s="14" t="s">
        <v>61</v>
      </c>
      <c r="AB179" s="14" t="s">
        <v>4927</v>
      </c>
      <c r="AC179" s="14" t="s">
        <v>262</v>
      </c>
      <c r="AD179" s="14" t="s">
        <v>64</v>
      </c>
    </row>
    <row r="180" spans="1:30" x14ac:dyDescent="0.25">
      <c r="A180" s="14">
        <v>3986818</v>
      </c>
      <c r="B180" s="14" t="s">
        <v>4928</v>
      </c>
      <c r="C180" s="14" t="s">
        <v>4929</v>
      </c>
      <c r="D180" s="14" t="s">
        <v>351</v>
      </c>
      <c r="E180" s="14" t="s">
        <v>99</v>
      </c>
      <c r="F180" s="14" t="s">
        <v>49</v>
      </c>
      <c r="G180" s="14" t="s">
        <v>50</v>
      </c>
      <c r="H180" s="14" t="s">
        <v>49</v>
      </c>
      <c r="I180" s="14" t="s">
        <v>3935</v>
      </c>
      <c r="J180" s="14" t="s">
        <v>818</v>
      </c>
      <c r="K180" s="14" t="s">
        <v>52</v>
      </c>
      <c r="L180" s="14" t="s">
        <v>49</v>
      </c>
      <c r="M180" s="14" t="s">
        <v>52</v>
      </c>
      <c r="N180" s="14" t="s">
        <v>52</v>
      </c>
      <c r="O180" s="14" t="s">
        <v>4930</v>
      </c>
      <c r="P180" s="14" t="s">
        <v>54</v>
      </c>
      <c r="Q180" s="14" t="s">
        <v>50</v>
      </c>
      <c r="R180" s="14" t="s">
        <v>4808</v>
      </c>
      <c r="S180" s="14" t="s">
        <v>4808</v>
      </c>
      <c r="T180" s="14" t="s">
        <v>4931</v>
      </c>
      <c r="U180" s="14" t="s">
        <v>154</v>
      </c>
      <c r="V180" s="14" t="s">
        <v>4932</v>
      </c>
      <c r="W180" s="14" t="s">
        <v>4933</v>
      </c>
      <c r="X180" s="14" t="s">
        <v>52</v>
      </c>
      <c r="Y180" s="14" t="s">
        <v>74</v>
      </c>
      <c r="Z180" s="14" t="s">
        <v>60</v>
      </c>
      <c r="AA180" s="14" t="s">
        <v>61</v>
      </c>
      <c r="AB180" s="14" t="s">
        <v>4934</v>
      </c>
      <c r="AC180" s="14" t="s">
        <v>95</v>
      </c>
      <c r="AD180" s="14" t="s">
        <v>64</v>
      </c>
    </row>
    <row r="181" spans="1:30" x14ac:dyDescent="0.25">
      <c r="A181" s="14">
        <v>3986831</v>
      </c>
      <c r="B181" s="14" t="s">
        <v>4935</v>
      </c>
      <c r="C181" s="14" t="s">
        <v>4936</v>
      </c>
      <c r="D181" s="14" t="s">
        <v>374</v>
      </c>
      <c r="E181" s="14" t="s">
        <v>99</v>
      </c>
      <c r="F181" s="14" t="s">
        <v>49</v>
      </c>
      <c r="G181" s="14" t="s">
        <v>50</v>
      </c>
      <c r="H181" s="14" t="s">
        <v>49</v>
      </c>
      <c r="I181" s="14" t="s">
        <v>3935</v>
      </c>
      <c r="J181" s="14" t="s">
        <v>818</v>
      </c>
      <c r="K181" s="14" t="s">
        <v>52</v>
      </c>
      <c r="L181" s="14" t="s">
        <v>49</v>
      </c>
      <c r="M181" s="14" t="s">
        <v>52</v>
      </c>
      <c r="N181" s="14" t="s">
        <v>52</v>
      </c>
      <c r="O181" s="14" t="s">
        <v>4937</v>
      </c>
      <c r="P181" s="14" t="s">
        <v>54</v>
      </c>
      <c r="Q181" s="14" t="s">
        <v>50</v>
      </c>
      <c r="R181" s="14" t="s">
        <v>4808</v>
      </c>
      <c r="S181" s="14" t="s">
        <v>4808</v>
      </c>
      <c r="T181" s="14" t="s">
        <v>4938</v>
      </c>
      <c r="U181" s="14" t="s">
        <v>154</v>
      </c>
      <c r="V181" s="14" t="s">
        <v>4939</v>
      </c>
      <c r="W181" s="14" t="s">
        <v>4940</v>
      </c>
      <c r="X181" s="14" t="s">
        <v>52</v>
      </c>
      <c r="Y181" s="14" t="s">
        <v>74</v>
      </c>
      <c r="Z181" s="14" t="s">
        <v>60</v>
      </c>
      <c r="AA181" s="14" t="s">
        <v>61</v>
      </c>
      <c r="AB181" s="14" t="s">
        <v>4941</v>
      </c>
      <c r="AC181" s="14" t="s">
        <v>380</v>
      </c>
      <c r="AD181" s="14" t="s">
        <v>64</v>
      </c>
    </row>
    <row r="182" spans="1:30" x14ac:dyDescent="0.25">
      <c r="A182" s="14">
        <v>3986851</v>
      </c>
      <c r="B182" s="14" t="s">
        <v>4942</v>
      </c>
      <c r="C182" s="14" t="s">
        <v>4943</v>
      </c>
      <c r="D182" s="14" t="s">
        <v>540</v>
      </c>
      <c r="E182" s="14" t="s">
        <v>48</v>
      </c>
      <c r="F182" s="14" t="s">
        <v>49</v>
      </c>
      <c r="G182" s="14" t="s">
        <v>50</v>
      </c>
      <c r="H182" s="14" t="s">
        <v>49</v>
      </c>
      <c r="I182" s="14" t="s">
        <v>3909</v>
      </c>
      <c r="J182" s="14" t="s">
        <v>3172</v>
      </c>
      <c r="K182" s="14" t="s">
        <v>52</v>
      </c>
      <c r="L182" s="14" t="s">
        <v>49</v>
      </c>
      <c r="M182" s="14" t="s">
        <v>52</v>
      </c>
      <c r="N182" s="14" t="s">
        <v>52</v>
      </c>
      <c r="O182" s="14" t="s">
        <v>4944</v>
      </c>
      <c r="P182" s="14" t="s">
        <v>54</v>
      </c>
      <c r="Q182" s="14" t="s">
        <v>50</v>
      </c>
      <c r="R182" s="14" t="s">
        <v>4808</v>
      </c>
      <c r="S182" s="14" t="s">
        <v>4808</v>
      </c>
      <c r="T182" s="14" t="s">
        <v>3499</v>
      </c>
      <c r="U182" s="14" t="s">
        <v>154</v>
      </c>
      <c r="V182" s="14" t="s">
        <v>4945</v>
      </c>
      <c r="W182" s="14" t="s">
        <v>4946</v>
      </c>
      <c r="X182" s="14" t="s">
        <v>52</v>
      </c>
      <c r="Y182" s="14" t="s">
        <v>74</v>
      </c>
      <c r="Z182" s="14" t="s">
        <v>60</v>
      </c>
      <c r="AA182" s="14" t="s">
        <v>61</v>
      </c>
      <c r="AB182" s="14" t="s">
        <v>4947</v>
      </c>
      <c r="AC182" s="14" t="s">
        <v>1517</v>
      </c>
      <c r="AD182" s="14" t="s">
        <v>64</v>
      </c>
    </row>
    <row r="183" spans="1:30" x14ac:dyDescent="0.25">
      <c r="A183" s="14">
        <v>3986868</v>
      </c>
      <c r="B183" s="14" t="s">
        <v>4948</v>
      </c>
      <c r="C183" s="14" t="s">
        <v>4949</v>
      </c>
      <c r="D183" s="14" t="s">
        <v>4950</v>
      </c>
      <c r="E183" s="14" t="s">
        <v>99</v>
      </c>
      <c r="F183" s="14" t="s">
        <v>49</v>
      </c>
      <c r="G183" s="14" t="s">
        <v>50</v>
      </c>
      <c r="H183" s="14" t="s">
        <v>49</v>
      </c>
      <c r="I183" s="14" t="s">
        <v>3935</v>
      </c>
      <c r="J183" s="14" t="s">
        <v>616</v>
      </c>
      <c r="K183" s="14" t="s">
        <v>52</v>
      </c>
      <c r="L183" s="14" t="s">
        <v>49</v>
      </c>
      <c r="M183" s="14" t="s">
        <v>52</v>
      </c>
      <c r="N183" s="14" t="s">
        <v>52</v>
      </c>
      <c r="O183" s="14" t="s">
        <v>4951</v>
      </c>
      <c r="P183" s="14" t="s">
        <v>54</v>
      </c>
      <c r="Q183" s="14" t="s">
        <v>50</v>
      </c>
      <c r="R183" s="14" t="s">
        <v>4808</v>
      </c>
      <c r="S183" s="14" t="s">
        <v>4808</v>
      </c>
      <c r="T183" s="14" t="s">
        <v>112</v>
      </c>
      <c r="U183" s="14" t="s">
        <v>154</v>
      </c>
      <c r="V183" s="14" t="s">
        <v>4952</v>
      </c>
      <c r="W183" s="14" t="s">
        <v>4953</v>
      </c>
      <c r="X183" s="14" t="s">
        <v>52</v>
      </c>
      <c r="Y183" s="14" t="s">
        <v>74</v>
      </c>
      <c r="Z183" s="14" t="s">
        <v>60</v>
      </c>
      <c r="AA183" s="14" t="s">
        <v>61</v>
      </c>
      <c r="AB183" s="14" t="s">
        <v>945</v>
      </c>
      <c r="AC183" s="14" t="s">
        <v>4954</v>
      </c>
      <c r="AD183" s="14" t="s">
        <v>64</v>
      </c>
    </row>
    <row r="184" spans="1:30" x14ac:dyDescent="0.25">
      <c r="A184" s="14">
        <v>3986966</v>
      </c>
      <c r="B184" s="14" t="s">
        <v>4955</v>
      </c>
      <c r="C184" s="14" t="s">
        <v>275</v>
      </c>
      <c r="D184" s="14" t="s">
        <v>566</v>
      </c>
      <c r="E184" s="14" t="s">
        <v>99</v>
      </c>
      <c r="F184" s="14" t="s">
        <v>49</v>
      </c>
      <c r="G184" s="14" t="s">
        <v>50</v>
      </c>
      <c r="H184" s="14" t="s">
        <v>49</v>
      </c>
      <c r="I184" s="14" t="s">
        <v>3935</v>
      </c>
      <c r="J184" s="14" t="s">
        <v>673</v>
      </c>
      <c r="K184" s="14" t="s">
        <v>52</v>
      </c>
      <c r="L184" s="14" t="s">
        <v>49</v>
      </c>
      <c r="M184" s="14" t="s">
        <v>52</v>
      </c>
      <c r="N184" s="14" t="s">
        <v>52</v>
      </c>
      <c r="O184" s="14" t="s">
        <v>1082</v>
      </c>
      <c r="P184" s="14" t="s">
        <v>54</v>
      </c>
      <c r="Q184" s="14" t="s">
        <v>50</v>
      </c>
      <c r="R184" s="14" t="s">
        <v>4808</v>
      </c>
      <c r="S184" s="14" t="s">
        <v>4808</v>
      </c>
      <c r="T184" s="14" t="s">
        <v>90</v>
      </c>
      <c r="U184" s="14" t="s">
        <v>71</v>
      </c>
      <c r="V184" s="14" t="s">
        <v>4956</v>
      </c>
      <c r="W184" s="14" t="s">
        <v>4957</v>
      </c>
      <c r="X184" s="14" t="s">
        <v>52</v>
      </c>
      <c r="Y184" s="14" t="s">
        <v>74</v>
      </c>
      <c r="Z184" s="14" t="s">
        <v>60</v>
      </c>
      <c r="AA184" s="14" t="s">
        <v>61</v>
      </c>
      <c r="AB184" s="14" t="s">
        <v>227</v>
      </c>
      <c r="AC184" s="14" t="s">
        <v>4958</v>
      </c>
      <c r="AD184" s="14" t="s">
        <v>64</v>
      </c>
    </row>
    <row r="185" spans="1:30" x14ac:dyDescent="0.25">
      <c r="A185" s="14">
        <v>3987032</v>
      </c>
      <c r="B185" s="14" t="s">
        <v>4959</v>
      </c>
      <c r="C185" s="14" t="s">
        <v>4960</v>
      </c>
      <c r="D185" s="14" t="s">
        <v>4961</v>
      </c>
      <c r="E185" s="14" t="s">
        <v>99</v>
      </c>
      <c r="F185" s="14" t="s">
        <v>49</v>
      </c>
      <c r="G185" s="14" t="s">
        <v>50</v>
      </c>
      <c r="H185" s="14" t="s">
        <v>49</v>
      </c>
      <c r="I185" s="14" t="s">
        <v>3909</v>
      </c>
      <c r="J185" s="14" t="s">
        <v>68</v>
      </c>
      <c r="K185" s="14" t="s">
        <v>52</v>
      </c>
      <c r="L185" s="14" t="s">
        <v>49</v>
      </c>
      <c r="M185" s="14" t="s">
        <v>52</v>
      </c>
      <c r="N185" s="14" t="s">
        <v>52</v>
      </c>
      <c r="O185" s="14" t="s">
        <v>682</v>
      </c>
      <c r="P185" s="14" t="s">
        <v>54</v>
      </c>
      <c r="Q185" s="14" t="s">
        <v>50</v>
      </c>
      <c r="R185" s="14" t="s">
        <v>4808</v>
      </c>
      <c r="S185" s="14" t="s">
        <v>4808</v>
      </c>
      <c r="T185" s="14" t="s">
        <v>90</v>
      </c>
      <c r="U185" s="14" t="s">
        <v>154</v>
      </c>
      <c r="V185" s="14" t="s">
        <v>4962</v>
      </c>
      <c r="W185" s="14" t="s">
        <v>4963</v>
      </c>
      <c r="X185" s="14" t="s">
        <v>52</v>
      </c>
      <c r="Y185" s="14" t="s">
        <v>74</v>
      </c>
      <c r="Z185" s="14" t="s">
        <v>60</v>
      </c>
      <c r="AA185" s="14" t="s">
        <v>61</v>
      </c>
      <c r="AB185" s="14" t="s">
        <v>1030</v>
      </c>
      <c r="AC185" s="14" t="s">
        <v>4964</v>
      </c>
      <c r="AD185" s="14" t="s">
        <v>64</v>
      </c>
    </row>
    <row r="186" spans="1:30" x14ac:dyDescent="0.25">
      <c r="A186" s="14">
        <v>3987038</v>
      </c>
      <c r="B186" s="14" t="s">
        <v>4965</v>
      </c>
      <c r="C186" s="14" t="s">
        <v>4966</v>
      </c>
      <c r="D186" s="14" t="s">
        <v>2459</v>
      </c>
      <c r="E186" s="14" t="s">
        <v>48</v>
      </c>
      <c r="F186" s="14" t="s">
        <v>49</v>
      </c>
      <c r="G186" s="14" t="s">
        <v>50</v>
      </c>
      <c r="H186" s="14" t="s">
        <v>49</v>
      </c>
      <c r="I186" s="14" t="s">
        <v>3909</v>
      </c>
      <c r="J186" s="14" t="s">
        <v>3677</v>
      </c>
      <c r="K186" s="14" t="s">
        <v>52</v>
      </c>
      <c r="L186" s="14" t="s">
        <v>49</v>
      </c>
      <c r="M186" s="14" t="s">
        <v>52</v>
      </c>
      <c r="N186" s="14" t="s">
        <v>52</v>
      </c>
      <c r="O186" s="14" t="s">
        <v>4967</v>
      </c>
      <c r="P186" s="14" t="s">
        <v>54</v>
      </c>
      <c r="Q186" s="14" t="s">
        <v>50</v>
      </c>
      <c r="R186" s="14" t="s">
        <v>4808</v>
      </c>
      <c r="S186" s="14" t="s">
        <v>4808</v>
      </c>
      <c r="T186" s="14" t="s">
        <v>112</v>
      </c>
      <c r="U186" s="14" t="s">
        <v>154</v>
      </c>
      <c r="V186" s="14" t="s">
        <v>4968</v>
      </c>
      <c r="W186" s="14" t="s">
        <v>4969</v>
      </c>
      <c r="X186" s="14" t="s">
        <v>52</v>
      </c>
      <c r="Y186" s="14" t="s">
        <v>74</v>
      </c>
      <c r="Z186" s="14" t="s">
        <v>60</v>
      </c>
      <c r="AA186" s="14" t="s">
        <v>61</v>
      </c>
      <c r="AB186" s="14" t="s">
        <v>4970</v>
      </c>
      <c r="AC186" s="14" t="s">
        <v>1788</v>
      </c>
      <c r="AD186" s="14" t="s">
        <v>64</v>
      </c>
    </row>
    <row r="187" spans="1:30" x14ac:dyDescent="0.25">
      <c r="A187" s="14">
        <v>3987075</v>
      </c>
      <c r="B187" s="14" t="s">
        <v>4971</v>
      </c>
      <c r="C187" s="14" t="s">
        <v>4972</v>
      </c>
      <c r="D187" s="14" t="s">
        <v>88</v>
      </c>
      <c r="E187" s="14" t="s">
        <v>99</v>
      </c>
      <c r="F187" s="14" t="s">
        <v>49</v>
      </c>
      <c r="G187" s="14" t="s">
        <v>50</v>
      </c>
      <c r="H187" s="14" t="s">
        <v>49</v>
      </c>
      <c r="I187" s="14" t="s">
        <v>3935</v>
      </c>
      <c r="J187" s="14" t="s">
        <v>800</v>
      </c>
      <c r="K187" s="14" t="s">
        <v>52</v>
      </c>
      <c r="L187" s="14" t="s">
        <v>49</v>
      </c>
      <c r="M187" s="14" t="s">
        <v>52</v>
      </c>
      <c r="N187" s="14" t="s">
        <v>52</v>
      </c>
      <c r="O187" s="14" t="s">
        <v>4973</v>
      </c>
      <c r="P187" s="14" t="s">
        <v>54</v>
      </c>
      <c r="Q187" s="14" t="s">
        <v>50</v>
      </c>
      <c r="R187" s="14" t="s">
        <v>4808</v>
      </c>
      <c r="S187" s="14" t="s">
        <v>4808</v>
      </c>
      <c r="T187" s="14" t="s">
        <v>4974</v>
      </c>
      <c r="U187" s="14" t="s">
        <v>154</v>
      </c>
      <c r="V187" s="14" t="s">
        <v>4975</v>
      </c>
      <c r="W187" s="14" t="s">
        <v>4976</v>
      </c>
      <c r="X187" s="14" t="s">
        <v>52</v>
      </c>
      <c r="Y187" s="14" t="s">
        <v>74</v>
      </c>
      <c r="Z187" s="14" t="s">
        <v>60</v>
      </c>
      <c r="AA187" s="14" t="s">
        <v>61</v>
      </c>
      <c r="AB187" s="14" t="s">
        <v>4977</v>
      </c>
      <c r="AC187" s="14" t="s">
        <v>95</v>
      </c>
      <c r="AD187" s="14" t="s">
        <v>64</v>
      </c>
    </row>
    <row r="188" spans="1:30" x14ac:dyDescent="0.25">
      <c r="A188" s="14">
        <v>3987105</v>
      </c>
      <c r="B188" s="14" t="s">
        <v>4978</v>
      </c>
      <c r="C188" s="14" t="s">
        <v>4979</v>
      </c>
      <c r="D188" s="14" t="s">
        <v>1004</v>
      </c>
      <c r="E188" s="14" t="s">
        <v>99</v>
      </c>
      <c r="F188" s="14" t="s">
        <v>49</v>
      </c>
      <c r="G188" s="14" t="s">
        <v>50</v>
      </c>
      <c r="H188" s="14" t="s">
        <v>49</v>
      </c>
      <c r="I188" s="14" t="s">
        <v>3935</v>
      </c>
      <c r="J188" s="14" t="s">
        <v>800</v>
      </c>
      <c r="K188" s="14" t="s">
        <v>52</v>
      </c>
      <c r="L188" s="14" t="s">
        <v>49</v>
      </c>
      <c r="M188" s="14" t="s">
        <v>52</v>
      </c>
      <c r="N188" s="14" t="s">
        <v>52</v>
      </c>
      <c r="O188" s="14" t="s">
        <v>714</v>
      </c>
      <c r="P188" s="14" t="s">
        <v>54</v>
      </c>
      <c r="Q188" s="14" t="s">
        <v>50</v>
      </c>
      <c r="R188" s="14" t="s">
        <v>4808</v>
      </c>
      <c r="S188" s="14" t="s">
        <v>4808</v>
      </c>
      <c r="T188" s="14" t="s">
        <v>4980</v>
      </c>
      <c r="U188" s="14" t="s">
        <v>154</v>
      </c>
      <c r="V188" s="14" t="s">
        <v>4981</v>
      </c>
      <c r="W188" s="14" t="s">
        <v>4982</v>
      </c>
      <c r="X188" s="14" t="s">
        <v>52</v>
      </c>
      <c r="Y188" s="14" t="s">
        <v>74</v>
      </c>
      <c r="Z188" s="14" t="s">
        <v>60</v>
      </c>
      <c r="AA188" s="14" t="s">
        <v>61</v>
      </c>
      <c r="AB188" s="14" t="s">
        <v>4983</v>
      </c>
      <c r="AC188" s="14" t="s">
        <v>902</v>
      </c>
      <c r="AD188" s="14" t="s">
        <v>64</v>
      </c>
    </row>
    <row r="189" spans="1:30" x14ac:dyDescent="0.25">
      <c r="A189" s="14">
        <v>3987140</v>
      </c>
      <c r="B189" s="14" t="s">
        <v>3158</v>
      </c>
      <c r="C189" s="14" t="s">
        <v>3159</v>
      </c>
      <c r="D189" s="14" t="s">
        <v>3160</v>
      </c>
      <c r="E189" s="14" t="s">
        <v>99</v>
      </c>
      <c r="F189" s="14" t="s">
        <v>49</v>
      </c>
      <c r="G189" s="14" t="s">
        <v>50</v>
      </c>
      <c r="H189" s="14" t="s">
        <v>49</v>
      </c>
      <c r="I189" s="14" t="s">
        <v>3909</v>
      </c>
      <c r="J189" s="14" t="s">
        <v>1055</v>
      </c>
      <c r="K189" s="14" t="s">
        <v>52</v>
      </c>
      <c r="L189" s="14" t="s">
        <v>49</v>
      </c>
      <c r="M189" s="14" t="s">
        <v>52</v>
      </c>
      <c r="N189" s="14" t="s">
        <v>52</v>
      </c>
      <c r="O189" s="14" t="s">
        <v>3161</v>
      </c>
      <c r="P189" s="14" t="s">
        <v>54</v>
      </c>
      <c r="Q189" s="14" t="s">
        <v>50</v>
      </c>
      <c r="R189" s="14" t="s">
        <v>4808</v>
      </c>
      <c r="S189" s="14" t="s">
        <v>4808</v>
      </c>
      <c r="T189" s="14" t="s">
        <v>81</v>
      </c>
      <c r="U189" s="14" t="s">
        <v>154</v>
      </c>
      <c r="V189" s="14" t="s">
        <v>3162</v>
      </c>
      <c r="W189" s="14" t="s">
        <v>3163</v>
      </c>
      <c r="X189" s="14" t="s">
        <v>52</v>
      </c>
      <c r="Y189" s="14" t="s">
        <v>74</v>
      </c>
      <c r="Z189" s="14" t="s">
        <v>60</v>
      </c>
      <c r="AA189" s="14" t="s">
        <v>61</v>
      </c>
      <c r="AB189" s="14" t="s">
        <v>3164</v>
      </c>
      <c r="AC189" s="14" t="s">
        <v>1274</v>
      </c>
      <c r="AD189" s="14" t="s">
        <v>64</v>
      </c>
    </row>
    <row r="190" spans="1:30" x14ac:dyDescent="0.25">
      <c r="A190" s="14">
        <v>3987141</v>
      </c>
      <c r="B190" s="14" t="s">
        <v>4984</v>
      </c>
      <c r="C190" s="14" t="s">
        <v>4985</v>
      </c>
      <c r="D190" s="14" t="s">
        <v>4986</v>
      </c>
      <c r="E190" s="14" t="s">
        <v>48</v>
      </c>
      <c r="F190" s="14" t="s">
        <v>49</v>
      </c>
      <c r="G190" s="14" t="s">
        <v>50</v>
      </c>
      <c r="H190" s="14" t="s">
        <v>49</v>
      </c>
      <c r="I190" s="14" t="s">
        <v>3909</v>
      </c>
      <c r="J190" s="14" t="s">
        <v>4987</v>
      </c>
      <c r="K190" s="14" t="s">
        <v>52</v>
      </c>
      <c r="L190" s="14" t="s">
        <v>49</v>
      </c>
      <c r="M190" s="14" t="s">
        <v>52</v>
      </c>
      <c r="N190" s="14" t="s">
        <v>52</v>
      </c>
      <c r="O190" s="14" t="s">
        <v>4189</v>
      </c>
      <c r="P190" s="14" t="s">
        <v>54</v>
      </c>
      <c r="Q190" s="14" t="s">
        <v>50</v>
      </c>
      <c r="R190" s="14" t="s">
        <v>4808</v>
      </c>
      <c r="S190" s="14" t="s">
        <v>4808</v>
      </c>
      <c r="T190" s="14" t="s">
        <v>90</v>
      </c>
      <c r="U190" s="14" t="s">
        <v>154</v>
      </c>
      <c r="V190" s="14" t="s">
        <v>4988</v>
      </c>
      <c r="W190" s="14" t="s">
        <v>4989</v>
      </c>
      <c r="X190" s="14" t="s">
        <v>52</v>
      </c>
      <c r="Y190" s="14" t="s">
        <v>74</v>
      </c>
      <c r="Z190" s="14" t="s">
        <v>60</v>
      </c>
      <c r="AA190" s="14" t="s">
        <v>61</v>
      </c>
      <c r="AB190" s="14" t="s">
        <v>4990</v>
      </c>
      <c r="AC190" s="14" t="s">
        <v>4991</v>
      </c>
      <c r="AD190" s="14" t="s">
        <v>64</v>
      </c>
    </row>
    <row r="191" spans="1:30" x14ac:dyDescent="0.25">
      <c r="A191" s="14">
        <v>3987174</v>
      </c>
      <c r="B191" s="14" t="s">
        <v>4992</v>
      </c>
      <c r="C191" s="14" t="s">
        <v>4993</v>
      </c>
      <c r="D191" s="14" t="s">
        <v>4994</v>
      </c>
      <c r="E191" s="14" t="s">
        <v>48</v>
      </c>
      <c r="F191" s="14" t="s">
        <v>49</v>
      </c>
      <c r="G191" s="14" t="s">
        <v>50</v>
      </c>
      <c r="H191" s="14" t="s">
        <v>49</v>
      </c>
      <c r="I191" s="14" t="s">
        <v>3909</v>
      </c>
      <c r="J191" s="14" t="s">
        <v>3677</v>
      </c>
      <c r="K191" s="14" t="s">
        <v>52</v>
      </c>
      <c r="L191" s="14" t="s">
        <v>49</v>
      </c>
      <c r="M191" s="14" t="s">
        <v>52</v>
      </c>
      <c r="N191" s="14" t="s">
        <v>52</v>
      </c>
      <c r="O191" s="14" t="s">
        <v>3698</v>
      </c>
      <c r="P191" s="14" t="s">
        <v>54</v>
      </c>
      <c r="Q191" s="14" t="s">
        <v>50</v>
      </c>
      <c r="R191" s="14" t="s">
        <v>4808</v>
      </c>
      <c r="S191" s="14" t="s">
        <v>4808</v>
      </c>
      <c r="T191" s="14" t="s">
        <v>4995</v>
      </c>
      <c r="U191" s="14" t="s">
        <v>71</v>
      </c>
      <c r="V191" s="14" t="s">
        <v>4996</v>
      </c>
      <c r="W191" s="14" t="s">
        <v>4997</v>
      </c>
      <c r="X191" s="14" t="s">
        <v>52</v>
      </c>
      <c r="Y191" s="14" t="s">
        <v>74</v>
      </c>
      <c r="Z191" s="14" t="s">
        <v>60</v>
      </c>
      <c r="AA191" s="14" t="s">
        <v>61</v>
      </c>
      <c r="AB191" s="14" t="s">
        <v>4998</v>
      </c>
      <c r="AC191" s="14" t="s">
        <v>3721</v>
      </c>
      <c r="AD191" s="14" t="s">
        <v>64</v>
      </c>
    </row>
    <row r="192" spans="1:30" x14ac:dyDescent="0.25">
      <c r="A192" s="14">
        <v>3987182</v>
      </c>
      <c r="B192" s="14" t="s">
        <v>4999</v>
      </c>
      <c r="C192" s="14" t="s">
        <v>5000</v>
      </c>
      <c r="D192" s="14" t="s">
        <v>825</v>
      </c>
      <c r="E192" s="14" t="s">
        <v>99</v>
      </c>
      <c r="F192" s="14" t="s">
        <v>49</v>
      </c>
      <c r="G192" s="14" t="s">
        <v>50</v>
      </c>
      <c r="H192" s="14" t="s">
        <v>49</v>
      </c>
      <c r="I192" s="14" t="s">
        <v>3909</v>
      </c>
      <c r="J192" s="14" t="s">
        <v>3677</v>
      </c>
      <c r="K192" s="14" t="s">
        <v>52</v>
      </c>
      <c r="L192" s="14" t="s">
        <v>49</v>
      </c>
      <c r="M192" s="14" t="s">
        <v>52</v>
      </c>
      <c r="N192" s="14" t="s">
        <v>52</v>
      </c>
      <c r="O192" s="14" t="s">
        <v>5001</v>
      </c>
      <c r="P192" s="14" t="s">
        <v>54</v>
      </c>
      <c r="Q192" s="14" t="s">
        <v>50</v>
      </c>
      <c r="R192" s="14" t="s">
        <v>4808</v>
      </c>
      <c r="S192" s="14" t="s">
        <v>4808</v>
      </c>
      <c r="T192" s="14" t="s">
        <v>70</v>
      </c>
      <c r="U192" s="14" t="s">
        <v>154</v>
      </c>
      <c r="V192" s="14" t="s">
        <v>5002</v>
      </c>
      <c r="W192" s="14" t="s">
        <v>5003</v>
      </c>
      <c r="X192" s="14" t="s">
        <v>52</v>
      </c>
      <c r="Y192" s="14" t="s">
        <v>74</v>
      </c>
      <c r="Z192" s="14" t="s">
        <v>60</v>
      </c>
      <c r="AA192" s="14" t="s">
        <v>61</v>
      </c>
      <c r="AB192" s="14" t="s">
        <v>52</v>
      </c>
      <c r="AC192" s="14" t="s">
        <v>52</v>
      </c>
      <c r="AD192" s="14" t="s">
        <v>64</v>
      </c>
    </row>
    <row r="193" spans="1:30" x14ac:dyDescent="0.25">
      <c r="A193" s="14">
        <v>3988104</v>
      </c>
      <c r="B193" s="14" t="s">
        <v>5004</v>
      </c>
      <c r="C193" s="14" t="s">
        <v>5005</v>
      </c>
      <c r="D193" s="14" t="s">
        <v>88</v>
      </c>
      <c r="E193" s="14" t="s">
        <v>99</v>
      </c>
      <c r="F193" s="14" t="s">
        <v>49</v>
      </c>
      <c r="G193" s="14" t="s">
        <v>50</v>
      </c>
      <c r="H193" s="14" t="s">
        <v>49</v>
      </c>
      <c r="I193" s="14" t="s">
        <v>3909</v>
      </c>
      <c r="J193" s="14" t="s">
        <v>1511</v>
      </c>
      <c r="K193" s="14" t="s">
        <v>52</v>
      </c>
      <c r="L193" s="14" t="s">
        <v>49</v>
      </c>
      <c r="M193" s="14" t="s">
        <v>52</v>
      </c>
      <c r="N193" s="14" t="s">
        <v>52</v>
      </c>
      <c r="O193" s="14" t="s">
        <v>5006</v>
      </c>
      <c r="P193" s="14" t="s">
        <v>54</v>
      </c>
      <c r="Q193" s="14" t="s">
        <v>50</v>
      </c>
      <c r="R193" s="14" t="s">
        <v>5007</v>
      </c>
      <c r="S193" s="14" t="s">
        <v>5007</v>
      </c>
      <c r="T193" s="14" t="s">
        <v>4673</v>
      </c>
      <c r="U193" s="14" t="s">
        <v>154</v>
      </c>
      <c r="V193" s="14" t="s">
        <v>5008</v>
      </c>
      <c r="W193" s="14" t="s">
        <v>5009</v>
      </c>
      <c r="X193" s="14" t="s">
        <v>52</v>
      </c>
      <c r="Y193" s="14" t="s">
        <v>74</v>
      </c>
      <c r="Z193" s="14" t="s">
        <v>60</v>
      </c>
      <c r="AA193" s="14" t="s">
        <v>61</v>
      </c>
      <c r="AB193" s="14" t="s">
        <v>5010</v>
      </c>
      <c r="AC193" s="14" t="s">
        <v>95</v>
      </c>
      <c r="AD193" s="14" t="s">
        <v>64</v>
      </c>
    </row>
    <row r="194" spans="1:30" x14ac:dyDescent="0.25">
      <c r="A194" s="14">
        <v>3988165</v>
      </c>
      <c r="B194" s="14" t="s">
        <v>5011</v>
      </c>
      <c r="C194" s="14" t="s">
        <v>5012</v>
      </c>
      <c r="D194" s="14" t="s">
        <v>366</v>
      </c>
      <c r="E194" s="14" t="s">
        <v>99</v>
      </c>
      <c r="F194" s="14" t="s">
        <v>49</v>
      </c>
      <c r="G194" s="14" t="s">
        <v>50</v>
      </c>
      <c r="H194" s="14" t="s">
        <v>49</v>
      </c>
      <c r="I194" s="14" t="s">
        <v>3909</v>
      </c>
      <c r="J194" s="14" t="s">
        <v>2362</v>
      </c>
      <c r="K194" s="14" t="s">
        <v>52</v>
      </c>
      <c r="L194" s="14" t="s">
        <v>49</v>
      </c>
      <c r="M194" s="14" t="s">
        <v>52</v>
      </c>
      <c r="N194" s="14" t="s">
        <v>52</v>
      </c>
      <c r="O194" s="14" t="s">
        <v>5013</v>
      </c>
      <c r="P194" s="14" t="s">
        <v>54</v>
      </c>
      <c r="Q194" s="14" t="s">
        <v>50</v>
      </c>
      <c r="R194" s="14" t="s">
        <v>5007</v>
      </c>
      <c r="S194" s="14" t="s">
        <v>5007</v>
      </c>
      <c r="T194" s="14" t="s">
        <v>4038</v>
      </c>
      <c r="U194" s="14" t="s">
        <v>154</v>
      </c>
      <c r="V194" s="14" t="s">
        <v>5014</v>
      </c>
      <c r="W194" s="14" t="s">
        <v>5015</v>
      </c>
      <c r="X194" s="14" t="s">
        <v>52</v>
      </c>
      <c r="Y194" s="14" t="s">
        <v>74</v>
      </c>
      <c r="Z194" s="14" t="s">
        <v>60</v>
      </c>
      <c r="AA194" s="14" t="s">
        <v>61</v>
      </c>
      <c r="AB194" s="14" t="s">
        <v>5016</v>
      </c>
      <c r="AC194" s="14" t="s">
        <v>2057</v>
      </c>
      <c r="AD194" s="14" t="s">
        <v>64</v>
      </c>
    </row>
    <row r="195" spans="1:30" x14ac:dyDescent="0.25">
      <c r="A195" s="14">
        <v>3988185</v>
      </c>
      <c r="B195" s="14" t="s">
        <v>5017</v>
      </c>
      <c r="C195" s="14" t="s">
        <v>5018</v>
      </c>
      <c r="D195" s="14" t="s">
        <v>3488</v>
      </c>
      <c r="E195" s="14" t="s">
        <v>99</v>
      </c>
      <c r="F195" s="14" t="s">
        <v>49</v>
      </c>
      <c r="G195" s="14" t="s">
        <v>50</v>
      </c>
      <c r="H195" s="14" t="s">
        <v>49</v>
      </c>
      <c r="I195" s="14" t="s">
        <v>3909</v>
      </c>
      <c r="J195" s="14" t="s">
        <v>1055</v>
      </c>
      <c r="K195" s="14" t="s">
        <v>52</v>
      </c>
      <c r="L195" s="14" t="s">
        <v>49</v>
      </c>
      <c r="M195" s="14" t="s">
        <v>52</v>
      </c>
      <c r="N195" s="14" t="s">
        <v>52</v>
      </c>
      <c r="O195" s="14" t="s">
        <v>5019</v>
      </c>
      <c r="P195" s="14" t="s">
        <v>54</v>
      </c>
      <c r="Q195" s="14" t="s">
        <v>50</v>
      </c>
      <c r="R195" s="14" t="s">
        <v>5007</v>
      </c>
      <c r="S195" s="14" t="s">
        <v>5007</v>
      </c>
      <c r="T195" s="14" t="s">
        <v>112</v>
      </c>
      <c r="U195" s="14" t="s">
        <v>154</v>
      </c>
      <c r="V195" s="14" t="s">
        <v>5020</v>
      </c>
      <c r="W195" s="14" t="s">
        <v>5021</v>
      </c>
      <c r="X195" s="14" t="s">
        <v>52</v>
      </c>
      <c r="Y195" s="14" t="s">
        <v>74</v>
      </c>
      <c r="Z195" s="14" t="s">
        <v>60</v>
      </c>
      <c r="AA195" s="14" t="s">
        <v>61</v>
      </c>
      <c r="AB195" s="14" t="s">
        <v>5022</v>
      </c>
      <c r="AC195" s="14" t="s">
        <v>107</v>
      </c>
      <c r="AD195" s="14" t="s">
        <v>64</v>
      </c>
    </row>
    <row r="196" spans="1:30" x14ac:dyDescent="0.25">
      <c r="A196" s="14">
        <v>3988229</v>
      </c>
      <c r="B196" s="14" t="s">
        <v>5023</v>
      </c>
      <c r="C196" s="14" t="s">
        <v>5024</v>
      </c>
      <c r="D196" s="14" t="s">
        <v>392</v>
      </c>
      <c r="E196" s="14" t="s">
        <v>99</v>
      </c>
      <c r="F196" s="14" t="s">
        <v>49</v>
      </c>
      <c r="G196" s="14" t="s">
        <v>50</v>
      </c>
      <c r="H196" s="14" t="s">
        <v>49</v>
      </c>
      <c r="I196" s="14" t="s">
        <v>3909</v>
      </c>
      <c r="J196" s="14" t="s">
        <v>3172</v>
      </c>
      <c r="K196" s="14" t="s">
        <v>52</v>
      </c>
      <c r="L196" s="14" t="s">
        <v>49</v>
      </c>
      <c r="M196" s="14" t="s">
        <v>52</v>
      </c>
      <c r="N196" s="14" t="s">
        <v>52</v>
      </c>
      <c r="O196" s="14" t="s">
        <v>4882</v>
      </c>
      <c r="P196" s="14" t="s">
        <v>54</v>
      </c>
      <c r="Q196" s="14" t="s">
        <v>50</v>
      </c>
      <c r="R196" s="14" t="s">
        <v>5007</v>
      </c>
      <c r="S196" s="14" t="s">
        <v>5007</v>
      </c>
      <c r="T196" s="14" t="s">
        <v>70</v>
      </c>
      <c r="U196" s="14" t="s">
        <v>71</v>
      </c>
      <c r="V196" s="14" t="s">
        <v>5025</v>
      </c>
      <c r="W196" s="14" t="s">
        <v>5026</v>
      </c>
      <c r="X196" s="14" t="s">
        <v>52</v>
      </c>
      <c r="Y196" s="14" t="s">
        <v>74</v>
      </c>
      <c r="Z196" s="14" t="s">
        <v>60</v>
      </c>
      <c r="AA196" s="14" t="s">
        <v>61</v>
      </c>
      <c r="AB196" s="14" t="s">
        <v>5027</v>
      </c>
      <c r="AC196" s="14" t="s">
        <v>1373</v>
      </c>
      <c r="AD196" s="14" t="s">
        <v>64</v>
      </c>
    </row>
    <row r="197" spans="1:30" x14ac:dyDescent="0.25">
      <c r="A197" s="14">
        <v>3988276</v>
      </c>
      <c r="B197" s="14" t="s">
        <v>5028</v>
      </c>
      <c r="C197" s="14" t="s">
        <v>3209</v>
      </c>
      <c r="D197" s="14" t="s">
        <v>5029</v>
      </c>
      <c r="E197" s="14" t="s">
        <v>48</v>
      </c>
      <c r="F197" s="14" t="s">
        <v>49</v>
      </c>
      <c r="G197" s="14" t="s">
        <v>50</v>
      </c>
      <c r="H197" s="14" t="s">
        <v>49</v>
      </c>
      <c r="I197" s="14" t="s">
        <v>3966</v>
      </c>
      <c r="J197" s="14" t="s">
        <v>130</v>
      </c>
      <c r="K197" s="14" t="s">
        <v>52</v>
      </c>
      <c r="L197" s="14" t="s">
        <v>49</v>
      </c>
      <c r="M197" s="14" t="s">
        <v>52</v>
      </c>
      <c r="N197" s="14" t="s">
        <v>52</v>
      </c>
      <c r="O197" s="14" t="s">
        <v>2620</v>
      </c>
      <c r="P197" s="14" t="s">
        <v>54</v>
      </c>
      <c r="Q197" s="14" t="s">
        <v>50</v>
      </c>
      <c r="R197" s="14" t="s">
        <v>5007</v>
      </c>
      <c r="S197" s="14" t="s">
        <v>5007</v>
      </c>
      <c r="T197" s="14" t="s">
        <v>52</v>
      </c>
      <c r="U197" s="14" t="s">
        <v>154</v>
      </c>
      <c r="V197" s="14" t="s">
        <v>5030</v>
      </c>
      <c r="W197" s="14" t="s">
        <v>52</v>
      </c>
      <c r="X197" s="14" t="s">
        <v>52</v>
      </c>
      <c r="Y197" s="14" t="s">
        <v>74</v>
      </c>
      <c r="Z197" s="14" t="s">
        <v>50</v>
      </c>
      <c r="AA197" s="14" t="s">
        <v>61</v>
      </c>
      <c r="AB197" s="14" t="s">
        <v>3211</v>
      </c>
      <c r="AC197" s="14" t="s">
        <v>5031</v>
      </c>
      <c r="AD197" s="14" t="s">
        <v>64</v>
      </c>
    </row>
    <row r="198" spans="1:30" x14ac:dyDescent="0.25">
      <c r="A198" s="14">
        <v>3988313</v>
      </c>
      <c r="B198" s="14" t="s">
        <v>5032</v>
      </c>
      <c r="C198" s="14" t="s">
        <v>5033</v>
      </c>
      <c r="D198" s="14" t="s">
        <v>3136</v>
      </c>
      <c r="E198" s="14" t="s">
        <v>99</v>
      </c>
      <c r="F198" s="14" t="s">
        <v>49</v>
      </c>
      <c r="G198" s="14" t="s">
        <v>50</v>
      </c>
      <c r="H198" s="14" t="s">
        <v>49</v>
      </c>
      <c r="I198" s="14" t="s">
        <v>3935</v>
      </c>
      <c r="J198" s="14" t="s">
        <v>673</v>
      </c>
      <c r="K198" s="14" t="s">
        <v>52</v>
      </c>
      <c r="L198" s="14" t="s">
        <v>49</v>
      </c>
      <c r="M198" s="14" t="s">
        <v>52</v>
      </c>
      <c r="N198" s="14" t="s">
        <v>52</v>
      </c>
      <c r="O198" s="14" t="s">
        <v>5034</v>
      </c>
      <c r="P198" s="14" t="s">
        <v>54</v>
      </c>
      <c r="Q198" s="14" t="s">
        <v>50</v>
      </c>
      <c r="R198" s="14" t="s">
        <v>5007</v>
      </c>
      <c r="S198" s="14" t="s">
        <v>5007</v>
      </c>
      <c r="T198" s="14" t="s">
        <v>5035</v>
      </c>
      <c r="U198" s="14" t="s">
        <v>154</v>
      </c>
      <c r="V198" s="14" t="s">
        <v>5036</v>
      </c>
      <c r="W198" s="14" t="s">
        <v>5037</v>
      </c>
      <c r="X198" s="14" t="s">
        <v>52</v>
      </c>
      <c r="Y198" s="14" t="s">
        <v>74</v>
      </c>
      <c r="Z198" s="14" t="s">
        <v>60</v>
      </c>
      <c r="AA198" s="14" t="s">
        <v>61</v>
      </c>
      <c r="AB198" s="14" t="s">
        <v>3100</v>
      </c>
      <c r="AC198" s="14" t="s">
        <v>1266</v>
      </c>
      <c r="AD198" s="14" t="s">
        <v>64</v>
      </c>
    </row>
    <row r="199" spans="1:30" x14ac:dyDescent="0.25">
      <c r="A199" s="14">
        <v>3988379</v>
      </c>
      <c r="B199" s="14" t="s">
        <v>5038</v>
      </c>
      <c r="C199" s="14" t="s">
        <v>2005</v>
      </c>
      <c r="D199" s="14" t="s">
        <v>5039</v>
      </c>
      <c r="E199" s="14" t="s">
        <v>99</v>
      </c>
      <c r="F199" s="14" t="s">
        <v>49</v>
      </c>
      <c r="G199" s="14" t="s">
        <v>50</v>
      </c>
      <c r="H199" s="14" t="s">
        <v>49</v>
      </c>
      <c r="I199" s="14" t="s">
        <v>3909</v>
      </c>
      <c r="J199" s="14" t="s">
        <v>2362</v>
      </c>
      <c r="K199" s="14" t="s">
        <v>52</v>
      </c>
      <c r="L199" s="14" t="s">
        <v>49</v>
      </c>
      <c r="M199" s="14" t="s">
        <v>52</v>
      </c>
      <c r="N199" s="14" t="s">
        <v>52</v>
      </c>
      <c r="O199" s="14" t="s">
        <v>971</v>
      </c>
      <c r="P199" s="14" t="s">
        <v>54</v>
      </c>
      <c r="Q199" s="14" t="s">
        <v>50</v>
      </c>
      <c r="R199" s="14" t="s">
        <v>5007</v>
      </c>
      <c r="S199" s="14" t="s">
        <v>5007</v>
      </c>
      <c r="T199" s="14" t="s">
        <v>90</v>
      </c>
      <c r="U199" s="14" t="s">
        <v>154</v>
      </c>
      <c r="V199" s="14" t="s">
        <v>5040</v>
      </c>
      <c r="W199" s="14" t="s">
        <v>5041</v>
      </c>
      <c r="X199" s="14" t="s">
        <v>52</v>
      </c>
      <c r="Y199" s="14" t="s">
        <v>74</v>
      </c>
      <c r="Z199" s="14" t="s">
        <v>60</v>
      </c>
      <c r="AA199" s="14" t="s">
        <v>61</v>
      </c>
      <c r="AB199" s="14" t="s">
        <v>5042</v>
      </c>
      <c r="AC199" s="14" t="s">
        <v>5043</v>
      </c>
      <c r="AD199" s="14" t="s">
        <v>64</v>
      </c>
    </row>
    <row r="200" spans="1:30" x14ac:dyDescent="0.25">
      <c r="A200" s="14">
        <v>3988389</v>
      </c>
      <c r="B200" s="14" t="s">
        <v>5044</v>
      </c>
      <c r="C200" s="14" t="s">
        <v>2267</v>
      </c>
      <c r="D200" s="14" t="s">
        <v>1845</v>
      </c>
      <c r="E200" s="14" t="s">
        <v>99</v>
      </c>
      <c r="F200" s="14" t="s">
        <v>49</v>
      </c>
      <c r="G200" s="14" t="s">
        <v>50</v>
      </c>
      <c r="H200" s="14" t="s">
        <v>49</v>
      </c>
      <c r="I200" s="14" t="s">
        <v>3909</v>
      </c>
      <c r="J200" s="14" t="s">
        <v>2362</v>
      </c>
      <c r="K200" s="14" t="s">
        <v>52</v>
      </c>
      <c r="L200" s="14" t="s">
        <v>49</v>
      </c>
      <c r="M200" s="14" t="s">
        <v>52</v>
      </c>
      <c r="N200" s="14" t="s">
        <v>52</v>
      </c>
      <c r="O200" s="14" t="s">
        <v>1068</v>
      </c>
      <c r="P200" s="14" t="s">
        <v>54</v>
      </c>
      <c r="Q200" s="14" t="s">
        <v>50</v>
      </c>
      <c r="R200" s="14" t="s">
        <v>5007</v>
      </c>
      <c r="S200" s="14" t="s">
        <v>5007</v>
      </c>
      <c r="T200" s="14" t="s">
        <v>5045</v>
      </c>
      <c r="U200" s="14" t="s">
        <v>154</v>
      </c>
      <c r="V200" s="14" t="s">
        <v>5046</v>
      </c>
      <c r="W200" s="14" t="s">
        <v>5047</v>
      </c>
      <c r="X200" s="14" t="s">
        <v>52</v>
      </c>
      <c r="Y200" s="14" t="s">
        <v>74</v>
      </c>
      <c r="Z200" s="14" t="s">
        <v>60</v>
      </c>
      <c r="AA200" s="14" t="s">
        <v>61</v>
      </c>
      <c r="AB200" s="14" t="s">
        <v>2272</v>
      </c>
      <c r="AC200" s="14" t="s">
        <v>1851</v>
      </c>
      <c r="AD200" s="14" t="s">
        <v>64</v>
      </c>
    </row>
    <row r="201" spans="1:30" x14ac:dyDescent="0.25">
      <c r="A201" s="14">
        <v>3988427</v>
      </c>
      <c r="B201" s="14" t="s">
        <v>5048</v>
      </c>
      <c r="C201" s="14" t="s">
        <v>1282</v>
      </c>
      <c r="D201" s="14" t="s">
        <v>3878</v>
      </c>
      <c r="E201" s="14" t="s">
        <v>48</v>
      </c>
      <c r="F201" s="14" t="s">
        <v>49</v>
      </c>
      <c r="G201" s="14" t="s">
        <v>50</v>
      </c>
      <c r="H201" s="14" t="s">
        <v>49</v>
      </c>
      <c r="I201" s="14" t="s">
        <v>3909</v>
      </c>
      <c r="J201" s="14" t="s">
        <v>1511</v>
      </c>
      <c r="K201" s="14" t="s">
        <v>52</v>
      </c>
      <c r="L201" s="14" t="s">
        <v>49</v>
      </c>
      <c r="M201" s="14" t="s">
        <v>52</v>
      </c>
      <c r="N201" s="14" t="s">
        <v>52</v>
      </c>
      <c r="O201" s="14" t="s">
        <v>5049</v>
      </c>
      <c r="P201" s="14" t="s">
        <v>54</v>
      </c>
      <c r="Q201" s="14" t="s">
        <v>50</v>
      </c>
      <c r="R201" s="14" t="s">
        <v>5007</v>
      </c>
      <c r="S201" s="14" t="s">
        <v>5007</v>
      </c>
      <c r="T201" s="14" t="s">
        <v>112</v>
      </c>
      <c r="U201" s="14" t="s">
        <v>71</v>
      </c>
      <c r="V201" s="14" t="s">
        <v>5050</v>
      </c>
      <c r="W201" s="14" t="s">
        <v>5051</v>
      </c>
      <c r="X201" s="14" t="s">
        <v>52</v>
      </c>
      <c r="Y201" s="14" t="s">
        <v>74</v>
      </c>
      <c r="Z201" s="14" t="s">
        <v>60</v>
      </c>
      <c r="AA201" s="14" t="s">
        <v>61</v>
      </c>
      <c r="AB201" s="14" t="s">
        <v>5052</v>
      </c>
      <c r="AC201" s="14" t="s">
        <v>2081</v>
      </c>
      <c r="AD201" s="14" t="s">
        <v>64</v>
      </c>
    </row>
    <row r="202" spans="1:30" x14ac:dyDescent="0.25">
      <c r="A202" s="14">
        <v>3988456</v>
      </c>
      <c r="B202" s="14" t="s">
        <v>5053</v>
      </c>
      <c r="C202" s="14" t="s">
        <v>1282</v>
      </c>
      <c r="D202" s="14" t="s">
        <v>251</v>
      </c>
      <c r="E202" s="14" t="s">
        <v>48</v>
      </c>
      <c r="F202" s="14" t="s">
        <v>49</v>
      </c>
      <c r="G202" s="14" t="s">
        <v>50</v>
      </c>
      <c r="H202" s="14" t="s">
        <v>49</v>
      </c>
      <c r="I202" s="14" t="s">
        <v>3909</v>
      </c>
      <c r="J202" s="14" t="s">
        <v>1511</v>
      </c>
      <c r="K202" s="14" t="s">
        <v>52</v>
      </c>
      <c r="L202" s="14" t="s">
        <v>49</v>
      </c>
      <c r="M202" s="14" t="s">
        <v>52</v>
      </c>
      <c r="N202" s="14" t="s">
        <v>52</v>
      </c>
      <c r="O202" s="14" t="s">
        <v>5049</v>
      </c>
      <c r="P202" s="14" t="s">
        <v>54</v>
      </c>
      <c r="Q202" s="14" t="s">
        <v>50</v>
      </c>
      <c r="R202" s="14" t="s">
        <v>5007</v>
      </c>
      <c r="S202" s="14" t="s">
        <v>5007</v>
      </c>
      <c r="T202" s="14" t="s">
        <v>112</v>
      </c>
      <c r="U202" s="14" t="s">
        <v>154</v>
      </c>
      <c r="V202" s="14" t="s">
        <v>5054</v>
      </c>
      <c r="W202" s="14" t="s">
        <v>5055</v>
      </c>
      <c r="X202" s="14" t="s">
        <v>52</v>
      </c>
      <c r="Y202" s="14" t="s">
        <v>74</v>
      </c>
      <c r="Z202" s="14" t="s">
        <v>60</v>
      </c>
      <c r="AA202" s="14" t="s">
        <v>61</v>
      </c>
      <c r="AB202" s="14" t="s">
        <v>5052</v>
      </c>
      <c r="AC202" s="14" t="s">
        <v>1508</v>
      </c>
      <c r="AD202" s="14" t="s">
        <v>64</v>
      </c>
    </row>
    <row r="203" spans="1:30" x14ac:dyDescent="0.25">
      <c r="A203" s="14">
        <v>3988480</v>
      </c>
      <c r="B203" s="14" t="s">
        <v>5056</v>
      </c>
      <c r="C203" s="14" t="s">
        <v>5057</v>
      </c>
      <c r="D203" s="14" t="s">
        <v>953</v>
      </c>
      <c r="E203" s="14" t="s">
        <v>99</v>
      </c>
      <c r="F203" s="14" t="s">
        <v>49</v>
      </c>
      <c r="G203" s="14" t="s">
        <v>50</v>
      </c>
      <c r="H203" s="14" t="s">
        <v>49</v>
      </c>
      <c r="I203" s="14" t="s">
        <v>3935</v>
      </c>
      <c r="J203" s="14" t="s">
        <v>550</v>
      </c>
      <c r="K203" s="14" t="s">
        <v>52</v>
      </c>
      <c r="L203" s="14" t="s">
        <v>49</v>
      </c>
      <c r="M203" s="14" t="s">
        <v>52</v>
      </c>
      <c r="N203" s="14" t="s">
        <v>52</v>
      </c>
      <c r="O203" s="14" t="s">
        <v>5058</v>
      </c>
      <c r="P203" s="14" t="s">
        <v>54</v>
      </c>
      <c r="Q203" s="14" t="s">
        <v>50</v>
      </c>
      <c r="R203" s="14" t="s">
        <v>5007</v>
      </c>
      <c r="S203" s="14" t="s">
        <v>5007</v>
      </c>
      <c r="T203" s="14" t="s">
        <v>52</v>
      </c>
      <c r="U203" s="14" t="s">
        <v>154</v>
      </c>
      <c r="V203" s="14" t="s">
        <v>5059</v>
      </c>
      <c r="W203" s="14" t="s">
        <v>52</v>
      </c>
      <c r="X203" s="14" t="s">
        <v>52</v>
      </c>
      <c r="Y203" s="14" t="s">
        <v>74</v>
      </c>
      <c r="Z203" s="14" t="s">
        <v>50</v>
      </c>
      <c r="AA203" s="14" t="s">
        <v>61</v>
      </c>
      <c r="AB203" s="14" t="s">
        <v>5057</v>
      </c>
      <c r="AC203" s="14" t="s">
        <v>5060</v>
      </c>
      <c r="AD203" s="14" t="s">
        <v>64</v>
      </c>
    </row>
    <row r="204" spans="1:30" x14ac:dyDescent="0.25">
      <c r="A204" s="14">
        <v>3988555</v>
      </c>
      <c r="B204" s="14" t="s">
        <v>5061</v>
      </c>
      <c r="C204" s="14" t="s">
        <v>854</v>
      </c>
      <c r="D204" s="14" t="s">
        <v>181</v>
      </c>
      <c r="E204" s="14" t="s">
        <v>99</v>
      </c>
      <c r="F204" s="14" t="s">
        <v>49</v>
      </c>
      <c r="G204" s="14" t="s">
        <v>50</v>
      </c>
      <c r="H204" s="14" t="s">
        <v>49</v>
      </c>
      <c r="I204" s="14" t="s">
        <v>3935</v>
      </c>
      <c r="J204" s="14" t="s">
        <v>818</v>
      </c>
      <c r="K204" s="14" t="s">
        <v>52</v>
      </c>
      <c r="L204" s="14" t="s">
        <v>49</v>
      </c>
      <c r="M204" s="14" t="s">
        <v>52</v>
      </c>
      <c r="N204" s="14" t="s">
        <v>52</v>
      </c>
      <c r="O204" s="14" t="s">
        <v>5062</v>
      </c>
      <c r="P204" s="14" t="s">
        <v>54</v>
      </c>
      <c r="Q204" s="14" t="s">
        <v>50</v>
      </c>
      <c r="R204" s="14" t="s">
        <v>5007</v>
      </c>
      <c r="S204" s="14" t="s">
        <v>5007</v>
      </c>
      <c r="T204" s="14" t="s">
        <v>70</v>
      </c>
      <c r="U204" s="14" t="s">
        <v>154</v>
      </c>
      <c r="V204" s="14" t="s">
        <v>5063</v>
      </c>
      <c r="W204" s="14" t="s">
        <v>5064</v>
      </c>
      <c r="X204" s="14" t="s">
        <v>52</v>
      </c>
      <c r="Y204" s="14" t="s">
        <v>74</v>
      </c>
      <c r="Z204" s="14" t="s">
        <v>60</v>
      </c>
      <c r="AA204" s="14" t="s">
        <v>61</v>
      </c>
      <c r="AB204" s="14" t="s">
        <v>858</v>
      </c>
      <c r="AC204" s="14" t="s">
        <v>187</v>
      </c>
      <c r="AD204" s="14" t="s">
        <v>64</v>
      </c>
    </row>
    <row r="205" spans="1:30" x14ac:dyDescent="0.25">
      <c r="A205" s="14">
        <v>3988604</v>
      </c>
      <c r="B205" s="14" t="s">
        <v>5065</v>
      </c>
      <c r="C205" s="14" t="s">
        <v>5066</v>
      </c>
      <c r="D205" s="14" t="s">
        <v>834</v>
      </c>
      <c r="E205" s="14" t="s">
        <v>99</v>
      </c>
      <c r="F205" s="14" t="s">
        <v>49</v>
      </c>
      <c r="G205" s="14" t="s">
        <v>50</v>
      </c>
      <c r="H205" s="14" t="s">
        <v>49</v>
      </c>
      <c r="I205" s="14" t="s">
        <v>3909</v>
      </c>
      <c r="J205" s="14" t="s">
        <v>1511</v>
      </c>
      <c r="K205" s="14" t="s">
        <v>52</v>
      </c>
      <c r="L205" s="14" t="s">
        <v>49</v>
      </c>
      <c r="M205" s="14" t="s">
        <v>52</v>
      </c>
      <c r="N205" s="14" t="s">
        <v>52</v>
      </c>
      <c r="O205" s="14" t="s">
        <v>5067</v>
      </c>
      <c r="P205" s="14" t="s">
        <v>54</v>
      </c>
      <c r="Q205" s="14" t="s">
        <v>50</v>
      </c>
      <c r="R205" s="14" t="s">
        <v>5007</v>
      </c>
      <c r="S205" s="14" t="s">
        <v>5007</v>
      </c>
      <c r="T205" s="14" t="s">
        <v>112</v>
      </c>
      <c r="U205" s="14" t="s">
        <v>154</v>
      </c>
      <c r="V205" s="14" t="s">
        <v>5068</v>
      </c>
      <c r="W205" s="14" t="s">
        <v>5069</v>
      </c>
      <c r="X205" s="14" t="s">
        <v>52</v>
      </c>
      <c r="Y205" s="14" t="s">
        <v>74</v>
      </c>
      <c r="Z205" s="14" t="s">
        <v>60</v>
      </c>
      <c r="AA205" s="14" t="s">
        <v>61</v>
      </c>
      <c r="AB205" s="14" t="s">
        <v>5070</v>
      </c>
      <c r="AC205" s="14" t="s">
        <v>840</v>
      </c>
      <c r="AD205" s="14" t="s">
        <v>64</v>
      </c>
    </row>
    <row r="206" spans="1:30" x14ac:dyDescent="0.25">
      <c r="A206" s="14">
        <v>3988623</v>
      </c>
      <c r="B206" s="14" t="s">
        <v>5071</v>
      </c>
      <c r="C206" s="14" t="s">
        <v>5066</v>
      </c>
      <c r="D206" s="14" t="s">
        <v>2268</v>
      </c>
      <c r="E206" s="14" t="s">
        <v>48</v>
      </c>
      <c r="F206" s="14" t="s">
        <v>49</v>
      </c>
      <c r="G206" s="14" t="s">
        <v>50</v>
      </c>
      <c r="H206" s="14" t="s">
        <v>49</v>
      </c>
      <c r="I206" s="14" t="s">
        <v>3966</v>
      </c>
      <c r="J206" s="14" t="s">
        <v>100</v>
      </c>
      <c r="K206" s="14" t="s">
        <v>52</v>
      </c>
      <c r="L206" s="14" t="s">
        <v>49</v>
      </c>
      <c r="M206" s="14" t="s">
        <v>52</v>
      </c>
      <c r="N206" s="14" t="s">
        <v>52</v>
      </c>
      <c r="O206" s="14" t="s">
        <v>5072</v>
      </c>
      <c r="P206" s="14" t="s">
        <v>54</v>
      </c>
      <c r="Q206" s="14" t="s">
        <v>50</v>
      </c>
      <c r="R206" s="14" t="s">
        <v>5007</v>
      </c>
      <c r="S206" s="14" t="s">
        <v>5007</v>
      </c>
      <c r="T206" s="14" t="s">
        <v>112</v>
      </c>
      <c r="U206" s="14" t="s">
        <v>154</v>
      </c>
      <c r="V206" s="14" t="s">
        <v>5073</v>
      </c>
      <c r="W206" s="14" t="s">
        <v>5074</v>
      </c>
      <c r="X206" s="14" t="s">
        <v>52</v>
      </c>
      <c r="Y206" s="14" t="s">
        <v>74</v>
      </c>
      <c r="Z206" s="14" t="s">
        <v>60</v>
      </c>
      <c r="AA206" s="14" t="s">
        <v>61</v>
      </c>
      <c r="AB206" s="14" t="s">
        <v>5070</v>
      </c>
      <c r="AC206" s="14" t="s">
        <v>2273</v>
      </c>
      <c r="AD206" s="14" t="s">
        <v>64</v>
      </c>
    </row>
    <row r="207" spans="1:30" x14ac:dyDescent="0.25">
      <c r="A207" s="14">
        <v>3988678</v>
      </c>
      <c r="B207" s="14" t="s">
        <v>5075</v>
      </c>
      <c r="C207" s="14" t="s">
        <v>3663</v>
      </c>
      <c r="D207" s="14" t="s">
        <v>230</v>
      </c>
      <c r="E207" s="14" t="s">
        <v>99</v>
      </c>
      <c r="F207" s="14" t="s">
        <v>49</v>
      </c>
      <c r="G207" s="14" t="s">
        <v>50</v>
      </c>
      <c r="H207" s="14" t="s">
        <v>49</v>
      </c>
      <c r="I207" s="14" t="s">
        <v>3935</v>
      </c>
      <c r="J207" s="14" t="s">
        <v>550</v>
      </c>
      <c r="K207" s="14" t="s">
        <v>52</v>
      </c>
      <c r="L207" s="14" t="s">
        <v>49</v>
      </c>
      <c r="M207" s="14" t="s">
        <v>52</v>
      </c>
      <c r="N207" s="14" t="s">
        <v>52</v>
      </c>
      <c r="O207" s="14" t="s">
        <v>2243</v>
      </c>
      <c r="P207" s="14" t="s">
        <v>54</v>
      </c>
      <c r="Q207" s="14" t="s">
        <v>50</v>
      </c>
      <c r="R207" s="14" t="s">
        <v>5007</v>
      </c>
      <c r="S207" s="14" t="s">
        <v>5007</v>
      </c>
      <c r="T207" s="14" t="s">
        <v>3749</v>
      </c>
      <c r="U207" s="14" t="s">
        <v>154</v>
      </c>
      <c r="V207" s="14" t="s">
        <v>5076</v>
      </c>
      <c r="W207" s="14" t="s">
        <v>5077</v>
      </c>
      <c r="X207" s="14" t="s">
        <v>52</v>
      </c>
      <c r="Y207" s="14" t="s">
        <v>74</v>
      </c>
      <c r="Z207" s="14" t="s">
        <v>60</v>
      </c>
      <c r="AA207" s="14" t="s">
        <v>61</v>
      </c>
      <c r="AB207" s="14" t="s">
        <v>3667</v>
      </c>
      <c r="AC207" s="14" t="s">
        <v>235</v>
      </c>
      <c r="AD207" s="14" t="s">
        <v>64</v>
      </c>
    </row>
    <row r="208" spans="1:30" x14ac:dyDescent="0.25">
      <c r="A208" s="14">
        <v>3988688</v>
      </c>
      <c r="B208" s="14" t="s">
        <v>5078</v>
      </c>
      <c r="C208" s="14" t="s">
        <v>5079</v>
      </c>
      <c r="D208" s="14" t="s">
        <v>1450</v>
      </c>
      <c r="E208" s="14" t="s">
        <v>99</v>
      </c>
      <c r="F208" s="14" t="s">
        <v>49</v>
      </c>
      <c r="G208" s="14" t="s">
        <v>50</v>
      </c>
      <c r="H208" s="14" t="s">
        <v>49</v>
      </c>
      <c r="I208" s="14" t="s">
        <v>3935</v>
      </c>
      <c r="J208" s="14" t="s">
        <v>550</v>
      </c>
      <c r="K208" s="14" t="s">
        <v>52</v>
      </c>
      <c r="L208" s="14" t="s">
        <v>49</v>
      </c>
      <c r="M208" s="14" t="s">
        <v>52</v>
      </c>
      <c r="N208" s="14" t="s">
        <v>52</v>
      </c>
      <c r="O208" s="14" t="s">
        <v>2905</v>
      </c>
      <c r="P208" s="14" t="s">
        <v>54</v>
      </c>
      <c r="Q208" s="14" t="s">
        <v>50</v>
      </c>
      <c r="R208" s="14" t="s">
        <v>5007</v>
      </c>
      <c r="S208" s="14" t="s">
        <v>5007</v>
      </c>
      <c r="T208" s="14" t="s">
        <v>52</v>
      </c>
      <c r="U208" s="14" t="s">
        <v>154</v>
      </c>
      <c r="V208" s="14" t="s">
        <v>5080</v>
      </c>
      <c r="W208" s="14" t="s">
        <v>52</v>
      </c>
      <c r="X208" s="14" t="s">
        <v>52</v>
      </c>
      <c r="Y208" s="14" t="s">
        <v>74</v>
      </c>
      <c r="Z208" s="14" t="s">
        <v>50</v>
      </c>
      <c r="AA208" s="14" t="s">
        <v>61</v>
      </c>
      <c r="AB208" s="14" t="s">
        <v>5081</v>
      </c>
      <c r="AC208" s="14" t="s">
        <v>1455</v>
      </c>
      <c r="AD208" s="14" t="s">
        <v>64</v>
      </c>
    </row>
    <row r="209" spans="1:30" x14ac:dyDescent="0.25">
      <c r="A209" s="14">
        <v>3988850</v>
      </c>
      <c r="B209" s="14" t="s">
        <v>5082</v>
      </c>
      <c r="C209" s="14" t="s">
        <v>4827</v>
      </c>
      <c r="D209" s="14" t="s">
        <v>592</v>
      </c>
      <c r="E209" s="14" t="s">
        <v>99</v>
      </c>
      <c r="F209" s="14" t="s">
        <v>49</v>
      </c>
      <c r="G209" s="14" t="s">
        <v>50</v>
      </c>
      <c r="H209" s="14" t="s">
        <v>49</v>
      </c>
      <c r="I209" s="14" t="s">
        <v>3935</v>
      </c>
      <c r="J209" s="14" t="s">
        <v>550</v>
      </c>
      <c r="K209" s="14" t="s">
        <v>52</v>
      </c>
      <c r="L209" s="14" t="s">
        <v>49</v>
      </c>
      <c r="M209" s="14" t="s">
        <v>52</v>
      </c>
      <c r="N209" s="14" t="s">
        <v>52</v>
      </c>
      <c r="O209" s="14" t="s">
        <v>5083</v>
      </c>
      <c r="P209" s="14" t="s">
        <v>54</v>
      </c>
      <c r="Q209" s="14" t="s">
        <v>50</v>
      </c>
      <c r="R209" s="14" t="s">
        <v>5007</v>
      </c>
      <c r="S209" s="14" t="s">
        <v>5007</v>
      </c>
      <c r="T209" s="14" t="s">
        <v>2713</v>
      </c>
      <c r="U209" s="14" t="s">
        <v>154</v>
      </c>
      <c r="V209" s="14" t="s">
        <v>5084</v>
      </c>
      <c r="W209" s="14" t="s">
        <v>5085</v>
      </c>
      <c r="X209" s="14" t="s">
        <v>52</v>
      </c>
      <c r="Y209" s="14" t="s">
        <v>74</v>
      </c>
      <c r="Z209" s="14" t="s">
        <v>60</v>
      </c>
      <c r="AA209" s="14" t="s">
        <v>61</v>
      </c>
      <c r="AB209" s="14" t="s">
        <v>5086</v>
      </c>
      <c r="AC209" s="14" t="s">
        <v>598</v>
      </c>
      <c r="AD209" s="14" t="s">
        <v>64</v>
      </c>
    </row>
    <row r="210" spans="1:30" x14ac:dyDescent="0.25">
      <c r="A210" s="14">
        <v>3988869</v>
      </c>
      <c r="B210" s="14" t="s">
        <v>5087</v>
      </c>
      <c r="C210" s="14" t="s">
        <v>5088</v>
      </c>
      <c r="D210" s="14" t="s">
        <v>1203</v>
      </c>
      <c r="E210" s="14" t="s">
        <v>99</v>
      </c>
      <c r="F210" s="14" t="s">
        <v>49</v>
      </c>
      <c r="G210" s="14" t="s">
        <v>50</v>
      </c>
      <c r="H210" s="14" t="s">
        <v>49</v>
      </c>
      <c r="I210" s="14" t="s">
        <v>3935</v>
      </c>
      <c r="J210" s="14" t="s">
        <v>550</v>
      </c>
      <c r="K210" s="14" t="s">
        <v>52</v>
      </c>
      <c r="L210" s="14" t="s">
        <v>49</v>
      </c>
      <c r="M210" s="14" t="s">
        <v>52</v>
      </c>
      <c r="N210" s="14" t="s">
        <v>52</v>
      </c>
      <c r="O210" s="14" t="s">
        <v>2991</v>
      </c>
      <c r="P210" s="14" t="s">
        <v>54</v>
      </c>
      <c r="Q210" s="14" t="s">
        <v>50</v>
      </c>
      <c r="R210" s="14" t="s">
        <v>5007</v>
      </c>
      <c r="S210" s="14" t="s">
        <v>5007</v>
      </c>
      <c r="T210" s="14" t="s">
        <v>70</v>
      </c>
      <c r="U210" s="14" t="s">
        <v>154</v>
      </c>
      <c r="V210" s="14" t="s">
        <v>5089</v>
      </c>
      <c r="W210" s="14" t="s">
        <v>5090</v>
      </c>
      <c r="X210" s="14" t="s">
        <v>52</v>
      </c>
      <c r="Y210" s="14" t="s">
        <v>74</v>
      </c>
      <c r="Z210" s="14" t="s">
        <v>60</v>
      </c>
      <c r="AA210" s="14" t="s">
        <v>61</v>
      </c>
      <c r="AB210" s="14" t="s">
        <v>1754</v>
      </c>
      <c r="AC210" s="14" t="s">
        <v>1208</v>
      </c>
      <c r="AD210" s="14" t="s">
        <v>64</v>
      </c>
    </row>
    <row r="211" spans="1:30" x14ac:dyDescent="0.25">
      <c r="A211" s="14">
        <v>3988896</v>
      </c>
      <c r="B211" s="14" t="s">
        <v>5091</v>
      </c>
      <c r="C211" s="14" t="s">
        <v>5092</v>
      </c>
      <c r="D211" s="14" t="s">
        <v>5093</v>
      </c>
      <c r="E211" s="14" t="s">
        <v>99</v>
      </c>
      <c r="F211" s="14" t="s">
        <v>49</v>
      </c>
      <c r="G211" s="14" t="s">
        <v>50</v>
      </c>
      <c r="H211" s="14" t="s">
        <v>49</v>
      </c>
      <c r="I211" s="14" t="s">
        <v>3935</v>
      </c>
      <c r="J211" s="14" t="s">
        <v>309</v>
      </c>
      <c r="K211" s="14" t="s">
        <v>52</v>
      </c>
      <c r="L211" s="14" t="s">
        <v>49</v>
      </c>
      <c r="M211" s="14" t="s">
        <v>52</v>
      </c>
      <c r="N211" s="14" t="s">
        <v>52</v>
      </c>
      <c r="O211" s="14" t="s">
        <v>5094</v>
      </c>
      <c r="P211" s="14" t="s">
        <v>54</v>
      </c>
      <c r="Q211" s="14" t="s">
        <v>50</v>
      </c>
      <c r="R211" s="14" t="s">
        <v>5007</v>
      </c>
      <c r="S211" s="14" t="s">
        <v>5007</v>
      </c>
      <c r="T211" s="14" t="s">
        <v>112</v>
      </c>
      <c r="U211" s="14" t="s">
        <v>71</v>
      </c>
      <c r="V211" s="14" t="s">
        <v>5095</v>
      </c>
      <c r="W211" s="14" t="s">
        <v>5096</v>
      </c>
      <c r="X211" s="14" t="s">
        <v>52</v>
      </c>
      <c r="Y211" s="14" t="s">
        <v>74</v>
      </c>
      <c r="Z211" s="14" t="s">
        <v>60</v>
      </c>
      <c r="AA211" s="14" t="s">
        <v>61</v>
      </c>
      <c r="AB211" s="14" t="s">
        <v>5097</v>
      </c>
      <c r="AC211" s="14" t="s">
        <v>902</v>
      </c>
      <c r="AD211" s="14" t="s">
        <v>64</v>
      </c>
    </row>
    <row r="212" spans="1:30" x14ac:dyDescent="0.25">
      <c r="A212" s="14">
        <v>3988915</v>
      </c>
      <c r="B212" s="14" t="s">
        <v>5098</v>
      </c>
      <c r="C212" s="14" t="s">
        <v>5099</v>
      </c>
      <c r="D212" s="14" t="s">
        <v>88</v>
      </c>
      <c r="E212" s="14" t="s">
        <v>99</v>
      </c>
      <c r="F212" s="14" t="s">
        <v>49</v>
      </c>
      <c r="G212" s="14" t="s">
        <v>50</v>
      </c>
      <c r="H212" s="14" t="s">
        <v>49</v>
      </c>
      <c r="I212" s="14" t="s">
        <v>3935</v>
      </c>
      <c r="J212" s="14" t="s">
        <v>309</v>
      </c>
      <c r="K212" s="14" t="s">
        <v>52</v>
      </c>
      <c r="L212" s="14" t="s">
        <v>49</v>
      </c>
      <c r="M212" s="14" t="s">
        <v>52</v>
      </c>
      <c r="N212" s="14" t="s">
        <v>52</v>
      </c>
      <c r="O212" s="14" t="s">
        <v>5100</v>
      </c>
      <c r="P212" s="14" t="s">
        <v>54</v>
      </c>
      <c r="Q212" s="14" t="s">
        <v>50</v>
      </c>
      <c r="R212" s="14" t="s">
        <v>5007</v>
      </c>
      <c r="S212" s="14" t="s">
        <v>5007</v>
      </c>
      <c r="T212" s="14" t="s">
        <v>1057</v>
      </c>
      <c r="U212" s="14" t="s">
        <v>154</v>
      </c>
      <c r="V212" s="14" t="s">
        <v>5101</v>
      </c>
      <c r="W212" s="14" t="s">
        <v>5102</v>
      </c>
      <c r="X212" s="14" t="s">
        <v>52</v>
      </c>
      <c r="Y212" s="14" t="s">
        <v>74</v>
      </c>
      <c r="Z212" s="14" t="s">
        <v>60</v>
      </c>
      <c r="AA212" s="14" t="s">
        <v>61</v>
      </c>
      <c r="AB212" s="14" t="s">
        <v>5103</v>
      </c>
      <c r="AC212" s="14" t="s">
        <v>95</v>
      </c>
      <c r="AD212" s="14" t="s">
        <v>64</v>
      </c>
    </row>
    <row r="213" spans="1:30" x14ac:dyDescent="0.25">
      <c r="A213" s="14">
        <v>3988934</v>
      </c>
      <c r="B213" s="14" t="s">
        <v>5104</v>
      </c>
      <c r="C213" s="14" t="s">
        <v>5105</v>
      </c>
      <c r="D213" s="14" t="s">
        <v>5106</v>
      </c>
      <c r="E213" s="14" t="s">
        <v>99</v>
      </c>
      <c r="F213" s="14" t="s">
        <v>49</v>
      </c>
      <c r="G213" s="14" t="s">
        <v>50</v>
      </c>
      <c r="H213" s="14" t="s">
        <v>49</v>
      </c>
      <c r="I213" s="14" t="s">
        <v>3966</v>
      </c>
      <c r="J213" s="14" t="s">
        <v>130</v>
      </c>
      <c r="K213" s="14" t="s">
        <v>52</v>
      </c>
      <c r="L213" s="14" t="s">
        <v>49</v>
      </c>
      <c r="M213" s="14" t="s">
        <v>52</v>
      </c>
      <c r="N213" s="14" t="s">
        <v>52</v>
      </c>
      <c r="O213" s="14" t="s">
        <v>5107</v>
      </c>
      <c r="P213" s="14" t="s">
        <v>54</v>
      </c>
      <c r="Q213" s="14" t="s">
        <v>50</v>
      </c>
      <c r="R213" s="14" t="s">
        <v>5007</v>
      </c>
      <c r="S213" s="14" t="s">
        <v>5007</v>
      </c>
      <c r="T213" s="14" t="s">
        <v>52</v>
      </c>
      <c r="U213" s="14" t="s">
        <v>154</v>
      </c>
      <c r="V213" s="14" t="s">
        <v>5108</v>
      </c>
      <c r="W213" s="14" t="s">
        <v>52</v>
      </c>
      <c r="X213" s="14" t="s">
        <v>52</v>
      </c>
      <c r="Y213" s="14" t="s">
        <v>74</v>
      </c>
      <c r="Z213" s="14" t="s">
        <v>50</v>
      </c>
      <c r="AA213" s="14" t="s">
        <v>61</v>
      </c>
      <c r="AB213" s="14" t="s">
        <v>5109</v>
      </c>
      <c r="AC213" s="14" t="s">
        <v>5110</v>
      </c>
      <c r="AD213" s="14" t="s">
        <v>64</v>
      </c>
    </row>
    <row r="214" spans="1:30" x14ac:dyDescent="0.25">
      <c r="A214" s="14">
        <v>3988949</v>
      </c>
      <c r="B214" s="14" t="s">
        <v>5111</v>
      </c>
      <c r="C214" s="14" t="s">
        <v>3060</v>
      </c>
      <c r="D214" s="14" t="s">
        <v>5112</v>
      </c>
      <c r="E214" s="14" t="s">
        <v>99</v>
      </c>
      <c r="F214" s="14" t="s">
        <v>49</v>
      </c>
      <c r="G214" s="14" t="s">
        <v>50</v>
      </c>
      <c r="H214" s="14" t="s">
        <v>49</v>
      </c>
      <c r="I214" s="14" t="s">
        <v>3935</v>
      </c>
      <c r="J214" s="14" t="s">
        <v>567</v>
      </c>
      <c r="K214" s="14" t="s">
        <v>52</v>
      </c>
      <c r="L214" s="14" t="s">
        <v>49</v>
      </c>
      <c r="M214" s="14" t="s">
        <v>52</v>
      </c>
      <c r="N214" s="14" t="s">
        <v>52</v>
      </c>
      <c r="O214" s="14" t="s">
        <v>5113</v>
      </c>
      <c r="P214" s="14" t="s">
        <v>54</v>
      </c>
      <c r="Q214" s="14" t="s">
        <v>50</v>
      </c>
      <c r="R214" s="14" t="s">
        <v>5007</v>
      </c>
      <c r="S214" s="14" t="s">
        <v>5007</v>
      </c>
      <c r="T214" s="14" t="s">
        <v>5114</v>
      </c>
      <c r="U214" s="14" t="s">
        <v>71</v>
      </c>
      <c r="V214" s="14" t="s">
        <v>5115</v>
      </c>
      <c r="W214" s="14" t="s">
        <v>5116</v>
      </c>
      <c r="X214" s="14" t="s">
        <v>52</v>
      </c>
      <c r="Y214" s="14" t="s">
        <v>74</v>
      </c>
      <c r="Z214" s="14" t="s">
        <v>60</v>
      </c>
      <c r="AA214" s="14" t="s">
        <v>61</v>
      </c>
      <c r="AB214" s="14" t="s">
        <v>5117</v>
      </c>
      <c r="AC214" s="14" t="s">
        <v>5118</v>
      </c>
      <c r="AD214" s="14" t="s">
        <v>64</v>
      </c>
    </row>
    <row r="215" spans="1:30" x14ac:dyDescent="0.25">
      <c r="A215" s="14">
        <v>3988970</v>
      </c>
      <c r="B215" s="14" t="s">
        <v>5119</v>
      </c>
      <c r="C215" s="14" t="s">
        <v>5120</v>
      </c>
      <c r="D215" s="14" t="s">
        <v>47</v>
      </c>
      <c r="E215" s="14" t="s">
        <v>99</v>
      </c>
      <c r="F215" s="14" t="s">
        <v>49</v>
      </c>
      <c r="G215" s="14" t="s">
        <v>50</v>
      </c>
      <c r="H215" s="14" t="s">
        <v>49</v>
      </c>
      <c r="I215" s="14" t="s">
        <v>3909</v>
      </c>
      <c r="J215" s="14" t="s">
        <v>1511</v>
      </c>
      <c r="K215" s="14" t="s">
        <v>52</v>
      </c>
      <c r="L215" s="14" t="s">
        <v>49</v>
      </c>
      <c r="M215" s="14" t="s">
        <v>52</v>
      </c>
      <c r="N215" s="14" t="s">
        <v>52</v>
      </c>
      <c r="O215" s="14" t="s">
        <v>5121</v>
      </c>
      <c r="P215" s="14" t="s">
        <v>54</v>
      </c>
      <c r="Q215" s="14" t="s">
        <v>50</v>
      </c>
      <c r="R215" s="14" t="s">
        <v>5007</v>
      </c>
      <c r="S215" s="14" t="s">
        <v>5007</v>
      </c>
      <c r="T215" s="14" t="s">
        <v>5122</v>
      </c>
      <c r="U215" s="14" t="s">
        <v>154</v>
      </c>
      <c r="V215" s="14" t="s">
        <v>5123</v>
      </c>
      <c r="W215" s="14" t="s">
        <v>5124</v>
      </c>
      <c r="X215" s="14" t="s">
        <v>52</v>
      </c>
      <c r="Y215" s="14" t="s">
        <v>74</v>
      </c>
      <c r="Z215" s="14" t="s">
        <v>60</v>
      </c>
      <c r="AA215" s="14" t="s">
        <v>61</v>
      </c>
      <c r="AB215" s="14" t="s">
        <v>5125</v>
      </c>
      <c r="AC215" s="14" t="s">
        <v>3124</v>
      </c>
      <c r="AD215" s="14" t="s">
        <v>64</v>
      </c>
    </row>
    <row r="216" spans="1:30" x14ac:dyDescent="0.25">
      <c r="A216" s="14">
        <v>3988976</v>
      </c>
      <c r="B216" s="14" t="s">
        <v>5126</v>
      </c>
      <c r="C216" s="14" t="s">
        <v>5127</v>
      </c>
      <c r="D216" s="14" t="s">
        <v>5128</v>
      </c>
      <c r="E216" s="14" t="s">
        <v>99</v>
      </c>
      <c r="F216" s="14" t="s">
        <v>49</v>
      </c>
      <c r="G216" s="14" t="s">
        <v>50</v>
      </c>
      <c r="H216" s="14" t="s">
        <v>49</v>
      </c>
      <c r="I216" s="14" t="s">
        <v>3935</v>
      </c>
      <c r="J216" s="14" t="s">
        <v>309</v>
      </c>
      <c r="K216" s="14" t="s">
        <v>52</v>
      </c>
      <c r="L216" s="14" t="s">
        <v>49</v>
      </c>
      <c r="M216" s="14" t="s">
        <v>52</v>
      </c>
      <c r="N216" s="14" t="s">
        <v>52</v>
      </c>
      <c r="O216" s="14" t="s">
        <v>2981</v>
      </c>
      <c r="P216" s="14" t="s">
        <v>54</v>
      </c>
      <c r="Q216" s="14" t="s">
        <v>50</v>
      </c>
      <c r="R216" s="14" t="s">
        <v>5007</v>
      </c>
      <c r="S216" s="14" t="s">
        <v>5007</v>
      </c>
      <c r="T216" s="14" t="s">
        <v>52</v>
      </c>
      <c r="U216" s="14" t="s">
        <v>154</v>
      </c>
      <c r="V216" s="14" t="s">
        <v>5129</v>
      </c>
      <c r="W216" s="14" t="s">
        <v>52</v>
      </c>
      <c r="X216" s="14" t="s">
        <v>52</v>
      </c>
      <c r="Y216" s="14" t="s">
        <v>74</v>
      </c>
      <c r="Z216" s="14" t="s">
        <v>50</v>
      </c>
      <c r="AA216" s="14" t="s">
        <v>61</v>
      </c>
      <c r="AB216" s="14" t="s">
        <v>5130</v>
      </c>
      <c r="AC216" s="14" t="s">
        <v>1280</v>
      </c>
      <c r="AD216" s="14" t="s">
        <v>64</v>
      </c>
    </row>
    <row r="217" spans="1:30" x14ac:dyDescent="0.25">
      <c r="A217" s="14">
        <v>3988985</v>
      </c>
      <c r="B217" s="14" t="s">
        <v>5131</v>
      </c>
      <c r="C217" s="14" t="s">
        <v>5132</v>
      </c>
      <c r="D217" s="14" t="s">
        <v>275</v>
      </c>
      <c r="E217" s="14" t="s">
        <v>99</v>
      </c>
      <c r="F217" s="14" t="s">
        <v>49</v>
      </c>
      <c r="G217" s="14" t="s">
        <v>50</v>
      </c>
      <c r="H217" s="14" t="s">
        <v>49</v>
      </c>
      <c r="I217" s="14" t="s">
        <v>3966</v>
      </c>
      <c r="J217" s="14" t="s">
        <v>100</v>
      </c>
      <c r="K217" s="14" t="s">
        <v>52</v>
      </c>
      <c r="L217" s="14" t="s">
        <v>49</v>
      </c>
      <c r="M217" s="14" t="s">
        <v>52</v>
      </c>
      <c r="N217" s="14" t="s">
        <v>52</v>
      </c>
      <c r="O217" s="14" t="s">
        <v>5133</v>
      </c>
      <c r="P217" s="14" t="s">
        <v>54</v>
      </c>
      <c r="Q217" s="14" t="s">
        <v>50</v>
      </c>
      <c r="R217" s="14" t="s">
        <v>5007</v>
      </c>
      <c r="S217" s="14" t="s">
        <v>5007</v>
      </c>
      <c r="T217" s="14" t="s">
        <v>5134</v>
      </c>
      <c r="U217" s="14" t="s">
        <v>154</v>
      </c>
      <c r="V217" s="14" t="s">
        <v>5135</v>
      </c>
      <c r="W217" s="14" t="s">
        <v>5136</v>
      </c>
      <c r="X217" s="14" t="s">
        <v>52</v>
      </c>
      <c r="Y217" s="14" t="s">
        <v>74</v>
      </c>
      <c r="Z217" s="14" t="s">
        <v>60</v>
      </c>
      <c r="AA217" s="14" t="s">
        <v>61</v>
      </c>
      <c r="AB217" s="14" t="s">
        <v>5137</v>
      </c>
      <c r="AC217" s="14" t="s">
        <v>227</v>
      </c>
      <c r="AD217" s="14" t="s">
        <v>64</v>
      </c>
    </row>
    <row r="218" spans="1:30" x14ac:dyDescent="0.25">
      <c r="A218" s="14">
        <v>3989125</v>
      </c>
      <c r="B218" s="14" t="s">
        <v>5138</v>
      </c>
      <c r="C218" s="14" t="s">
        <v>5139</v>
      </c>
      <c r="D218" s="14" t="s">
        <v>230</v>
      </c>
      <c r="E218" s="14" t="s">
        <v>99</v>
      </c>
      <c r="F218" s="14" t="s">
        <v>49</v>
      </c>
      <c r="G218" s="14" t="s">
        <v>50</v>
      </c>
      <c r="H218" s="14" t="s">
        <v>49</v>
      </c>
      <c r="I218" s="14" t="s">
        <v>3935</v>
      </c>
      <c r="J218" s="14" t="s">
        <v>309</v>
      </c>
      <c r="K218" s="14" t="s">
        <v>52</v>
      </c>
      <c r="L218" s="14" t="s">
        <v>49</v>
      </c>
      <c r="M218" s="14" t="s">
        <v>52</v>
      </c>
      <c r="N218" s="14" t="s">
        <v>52</v>
      </c>
      <c r="O218" s="14" t="s">
        <v>5140</v>
      </c>
      <c r="P218" s="14" t="s">
        <v>54</v>
      </c>
      <c r="Q218" s="14" t="s">
        <v>50</v>
      </c>
      <c r="R218" s="14" t="s">
        <v>5007</v>
      </c>
      <c r="S218" s="14" t="s">
        <v>5007</v>
      </c>
      <c r="T218" s="14" t="s">
        <v>70</v>
      </c>
      <c r="U218" s="14" t="s">
        <v>154</v>
      </c>
      <c r="V218" s="14" t="s">
        <v>5141</v>
      </c>
      <c r="W218" s="14" t="s">
        <v>5142</v>
      </c>
      <c r="X218" s="14" t="s">
        <v>52</v>
      </c>
      <c r="Y218" s="14" t="s">
        <v>74</v>
      </c>
      <c r="Z218" s="14" t="s">
        <v>60</v>
      </c>
      <c r="AA218" s="14" t="s">
        <v>61</v>
      </c>
      <c r="AB218" s="14" t="s">
        <v>5143</v>
      </c>
      <c r="AC218" s="14" t="s">
        <v>235</v>
      </c>
      <c r="AD218" s="14" t="s">
        <v>64</v>
      </c>
    </row>
    <row r="219" spans="1:30" x14ac:dyDescent="0.25">
      <c r="A219" s="14">
        <v>3989174</v>
      </c>
      <c r="B219" s="14" t="s">
        <v>5144</v>
      </c>
      <c r="C219" s="14" t="s">
        <v>3103</v>
      </c>
      <c r="D219" s="14" t="s">
        <v>5145</v>
      </c>
      <c r="E219" s="14" t="s">
        <v>48</v>
      </c>
      <c r="F219" s="14" t="s">
        <v>49</v>
      </c>
      <c r="G219" s="14" t="s">
        <v>50</v>
      </c>
      <c r="H219" s="14" t="s">
        <v>49</v>
      </c>
      <c r="I219" s="14" t="s">
        <v>3935</v>
      </c>
      <c r="J219" s="14" t="s">
        <v>567</v>
      </c>
      <c r="K219" s="14" t="s">
        <v>52</v>
      </c>
      <c r="L219" s="14" t="s">
        <v>49</v>
      </c>
      <c r="M219" s="14" t="s">
        <v>52</v>
      </c>
      <c r="N219" s="14" t="s">
        <v>52</v>
      </c>
      <c r="O219" s="14" t="s">
        <v>5146</v>
      </c>
      <c r="P219" s="14" t="s">
        <v>54</v>
      </c>
      <c r="Q219" s="14" t="s">
        <v>50</v>
      </c>
      <c r="R219" s="14" t="s">
        <v>5007</v>
      </c>
      <c r="S219" s="14" t="s">
        <v>5007</v>
      </c>
      <c r="T219" s="14" t="s">
        <v>376</v>
      </c>
      <c r="U219" s="14" t="s">
        <v>154</v>
      </c>
      <c r="V219" s="14" t="s">
        <v>5147</v>
      </c>
      <c r="W219" s="14" t="s">
        <v>5148</v>
      </c>
      <c r="X219" s="14" t="s">
        <v>52</v>
      </c>
      <c r="Y219" s="14" t="s">
        <v>74</v>
      </c>
      <c r="Z219" s="14" t="s">
        <v>60</v>
      </c>
      <c r="AA219" s="14" t="s">
        <v>61</v>
      </c>
      <c r="AB219" s="14" t="s">
        <v>5149</v>
      </c>
      <c r="AC219" s="14" t="s">
        <v>5150</v>
      </c>
      <c r="AD219" s="14" t="s">
        <v>64</v>
      </c>
    </row>
    <row r="220" spans="1:30" x14ac:dyDescent="0.25">
      <c r="A220" s="14">
        <v>3989175</v>
      </c>
      <c r="B220" s="14" t="s">
        <v>5151</v>
      </c>
      <c r="C220" s="14" t="s">
        <v>5152</v>
      </c>
      <c r="D220" s="14" t="s">
        <v>566</v>
      </c>
      <c r="E220" s="14" t="s">
        <v>99</v>
      </c>
      <c r="F220" s="14" t="s">
        <v>49</v>
      </c>
      <c r="G220" s="14" t="s">
        <v>50</v>
      </c>
      <c r="H220" s="14" t="s">
        <v>49</v>
      </c>
      <c r="I220" s="14" t="s">
        <v>3900</v>
      </c>
      <c r="J220" s="14" t="s">
        <v>51</v>
      </c>
      <c r="K220" s="14" t="s">
        <v>52</v>
      </c>
      <c r="L220" s="14" t="s">
        <v>49</v>
      </c>
      <c r="M220" s="14" t="s">
        <v>52</v>
      </c>
      <c r="N220" s="14" t="s">
        <v>52</v>
      </c>
      <c r="O220" s="14" t="s">
        <v>5153</v>
      </c>
      <c r="P220" s="14" t="s">
        <v>54</v>
      </c>
      <c r="Q220" s="14" t="s">
        <v>50</v>
      </c>
      <c r="R220" s="14" t="s">
        <v>5007</v>
      </c>
      <c r="S220" s="14" t="s">
        <v>5007</v>
      </c>
      <c r="T220" s="14" t="s">
        <v>70</v>
      </c>
      <c r="U220" s="14" t="s">
        <v>71</v>
      </c>
      <c r="V220" s="14" t="s">
        <v>5154</v>
      </c>
      <c r="W220" s="14" t="s">
        <v>5155</v>
      </c>
      <c r="X220" s="14" t="s">
        <v>52</v>
      </c>
      <c r="Y220" s="14" t="s">
        <v>74</v>
      </c>
      <c r="Z220" s="14" t="s">
        <v>60</v>
      </c>
      <c r="AA220" s="14" t="s">
        <v>61</v>
      </c>
      <c r="AB220" s="14" t="s">
        <v>5156</v>
      </c>
      <c r="AC220" s="14" t="s">
        <v>572</v>
      </c>
      <c r="AD220" s="14" t="s">
        <v>64</v>
      </c>
    </row>
    <row r="221" spans="1:30" x14ac:dyDescent="0.25">
      <c r="A221" s="14">
        <v>3989200</v>
      </c>
      <c r="B221" s="14" t="s">
        <v>5157</v>
      </c>
      <c r="C221" s="14" t="s">
        <v>5158</v>
      </c>
      <c r="D221" s="14" t="s">
        <v>5159</v>
      </c>
      <c r="E221" s="14" t="s">
        <v>48</v>
      </c>
      <c r="F221" s="14" t="s">
        <v>49</v>
      </c>
      <c r="G221" s="14" t="s">
        <v>50</v>
      </c>
      <c r="H221" s="14" t="s">
        <v>49</v>
      </c>
      <c r="I221" s="14" t="s">
        <v>3935</v>
      </c>
      <c r="J221" s="14" t="s">
        <v>616</v>
      </c>
      <c r="K221" s="14" t="s">
        <v>52</v>
      </c>
      <c r="L221" s="14" t="s">
        <v>49</v>
      </c>
      <c r="M221" s="14" t="s">
        <v>52</v>
      </c>
      <c r="N221" s="14" t="s">
        <v>52</v>
      </c>
      <c r="O221" s="14" t="s">
        <v>5153</v>
      </c>
      <c r="P221" s="14" t="s">
        <v>54</v>
      </c>
      <c r="Q221" s="14" t="s">
        <v>50</v>
      </c>
      <c r="R221" s="14" t="s">
        <v>5007</v>
      </c>
      <c r="S221" s="14" t="s">
        <v>5007</v>
      </c>
      <c r="T221" s="14" t="s">
        <v>112</v>
      </c>
      <c r="U221" s="14" t="s">
        <v>154</v>
      </c>
      <c r="V221" s="14" t="s">
        <v>5160</v>
      </c>
      <c r="W221" s="14" t="s">
        <v>5161</v>
      </c>
      <c r="X221" s="14" t="s">
        <v>52</v>
      </c>
      <c r="Y221" s="14" t="s">
        <v>74</v>
      </c>
      <c r="Z221" s="14" t="s">
        <v>60</v>
      </c>
      <c r="AA221" s="14" t="s">
        <v>61</v>
      </c>
      <c r="AB221" s="14" t="s">
        <v>5162</v>
      </c>
      <c r="AC221" s="14" t="s">
        <v>5163</v>
      </c>
      <c r="AD221" s="14" t="s">
        <v>64</v>
      </c>
    </row>
    <row r="222" spans="1:30" x14ac:dyDescent="0.25">
      <c r="A222" s="14">
        <v>3989212</v>
      </c>
      <c r="B222" s="14" t="s">
        <v>5164</v>
      </c>
      <c r="C222" s="14" t="s">
        <v>5165</v>
      </c>
      <c r="D222" s="14" t="s">
        <v>5166</v>
      </c>
      <c r="E222" s="14" t="s">
        <v>48</v>
      </c>
      <c r="F222" s="14" t="s">
        <v>49</v>
      </c>
      <c r="G222" s="14" t="s">
        <v>50</v>
      </c>
      <c r="H222" s="14" t="s">
        <v>49</v>
      </c>
      <c r="I222" s="14" t="s">
        <v>3900</v>
      </c>
      <c r="J222" s="14" t="s">
        <v>121</v>
      </c>
      <c r="K222" s="14" t="s">
        <v>52</v>
      </c>
      <c r="L222" s="14" t="s">
        <v>49</v>
      </c>
      <c r="M222" s="14" t="s">
        <v>52</v>
      </c>
      <c r="N222" s="14" t="s">
        <v>52</v>
      </c>
      <c r="O222" s="14" t="s">
        <v>5167</v>
      </c>
      <c r="P222" s="14" t="s">
        <v>54</v>
      </c>
      <c r="Q222" s="14" t="s">
        <v>50</v>
      </c>
      <c r="R222" s="14" t="s">
        <v>5007</v>
      </c>
      <c r="S222" s="14" t="s">
        <v>5007</v>
      </c>
      <c r="T222" s="14" t="s">
        <v>5168</v>
      </c>
      <c r="U222" s="14" t="s">
        <v>154</v>
      </c>
      <c r="V222" s="14" t="s">
        <v>5169</v>
      </c>
      <c r="W222" s="14" t="s">
        <v>5170</v>
      </c>
      <c r="X222" s="14" t="s">
        <v>52</v>
      </c>
      <c r="Y222" s="14" t="s">
        <v>74</v>
      </c>
      <c r="Z222" s="14" t="s">
        <v>60</v>
      </c>
      <c r="AA222" s="14" t="s">
        <v>61</v>
      </c>
      <c r="AB222" s="14" t="s">
        <v>5171</v>
      </c>
      <c r="AC222" s="14" t="s">
        <v>1772</v>
      </c>
      <c r="AD222" s="14" t="s">
        <v>64</v>
      </c>
    </row>
    <row r="223" spans="1:30" x14ac:dyDescent="0.25">
      <c r="A223" s="14">
        <v>3989315</v>
      </c>
      <c r="B223" s="14" t="s">
        <v>5172</v>
      </c>
      <c r="C223" s="14" t="s">
        <v>5173</v>
      </c>
      <c r="D223" s="14" t="s">
        <v>2840</v>
      </c>
      <c r="E223" s="14" t="s">
        <v>99</v>
      </c>
      <c r="F223" s="14" t="s">
        <v>49</v>
      </c>
      <c r="G223" s="14" t="s">
        <v>50</v>
      </c>
      <c r="H223" s="14" t="s">
        <v>49</v>
      </c>
      <c r="I223" s="14" t="s">
        <v>3935</v>
      </c>
      <c r="J223" s="14" t="s">
        <v>550</v>
      </c>
      <c r="K223" s="14" t="s">
        <v>52</v>
      </c>
      <c r="L223" s="14" t="s">
        <v>49</v>
      </c>
      <c r="M223" s="14" t="s">
        <v>52</v>
      </c>
      <c r="N223" s="14" t="s">
        <v>52</v>
      </c>
      <c r="O223" s="14" t="s">
        <v>5174</v>
      </c>
      <c r="P223" s="14" t="s">
        <v>54</v>
      </c>
      <c r="Q223" s="14" t="s">
        <v>50</v>
      </c>
      <c r="R223" s="14" t="s">
        <v>5007</v>
      </c>
      <c r="S223" s="14" t="s">
        <v>5007</v>
      </c>
      <c r="T223" s="14" t="s">
        <v>90</v>
      </c>
      <c r="U223" s="14" t="s">
        <v>154</v>
      </c>
      <c r="V223" s="14" t="s">
        <v>5175</v>
      </c>
      <c r="W223" s="14" t="s">
        <v>5176</v>
      </c>
      <c r="X223" s="14" t="s">
        <v>52</v>
      </c>
      <c r="Y223" s="14" t="s">
        <v>74</v>
      </c>
      <c r="Z223" s="14" t="s">
        <v>60</v>
      </c>
      <c r="AA223" s="14" t="s">
        <v>61</v>
      </c>
      <c r="AB223" s="14" t="s">
        <v>5177</v>
      </c>
      <c r="AC223" s="14" t="s">
        <v>217</v>
      </c>
      <c r="AD223" s="14" t="s">
        <v>64</v>
      </c>
    </row>
    <row r="224" spans="1:30" x14ac:dyDescent="0.25">
      <c r="A224" s="14">
        <v>3989334</v>
      </c>
      <c r="B224" s="14" t="s">
        <v>5178</v>
      </c>
      <c r="C224" s="14" t="s">
        <v>5179</v>
      </c>
      <c r="D224" s="14" t="s">
        <v>640</v>
      </c>
      <c r="E224" s="14" t="s">
        <v>99</v>
      </c>
      <c r="F224" s="14" t="s">
        <v>49</v>
      </c>
      <c r="G224" s="14" t="s">
        <v>50</v>
      </c>
      <c r="H224" s="14" t="s">
        <v>49</v>
      </c>
      <c r="I224" s="14" t="s">
        <v>3909</v>
      </c>
      <c r="J224" s="14" t="s">
        <v>1055</v>
      </c>
      <c r="K224" s="14" t="s">
        <v>52</v>
      </c>
      <c r="L224" s="14" t="s">
        <v>49</v>
      </c>
      <c r="M224" s="14" t="s">
        <v>52</v>
      </c>
      <c r="N224" s="14" t="s">
        <v>52</v>
      </c>
      <c r="O224" s="14" t="s">
        <v>3469</v>
      </c>
      <c r="P224" s="14" t="s">
        <v>54</v>
      </c>
      <c r="Q224" s="14" t="s">
        <v>50</v>
      </c>
      <c r="R224" s="14" t="s">
        <v>5007</v>
      </c>
      <c r="S224" s="14" t="s">
        <v>5007</v>
      </c>
      <c r="T224" s="14" t="s">
        <v>5180</v>
      </c>
      <c r="U224" s="14" t="s">
        <v>154</v>
      </c>
      <c r="V224" s="14" t="s">
        <v>5181</v>
      </c>
      <c r="W224" s="14" t="s">
        <v>5182</v>
      </c>
      <c r="X224" s="14" t="s">
        <v>52</v>
      </c>
      <c r="Y224" s="14" t="s">
        <v>74</v>
      </c>
      <c r="Z224" s="14" t="s">
        <v>60</v>
      </c>
      <c r="AA224" s="14" t="s">
        <v>61</v>
      </c>
      <c r="AB224" s="14" t="s">
        <v>1941</v>
      </c>
      <c r="AC224" s="14" t="s">
        <v>646</v>
      </c>
      <c r="AD224" s="14" t="s">
        <v>64</v>
      </c>
    </row>
    <row r="225" spans="1:30" x14ac:dyDescent="0.25">
      <c r="A225" s="14">
        <v>3989338</v>
      </c>
      <c r="B225" s="14" t="s">
        <v>5183</v>
      </c>
      <c r="C225" s="14" t="s">
        <v>3588</v>
      </c>
      <c r="D225" s="14" t="s">
        <v>5184</v>
      </c>
      <c r="E225" s="14" t="s">
        <v>99</v>
      </c>
      <c r="F225" s="14" t="s">
        <v>49</v>
      </c>
      <c r="G225" s="14" t="s">
        <v>50</v>
      </c>
      <c r="H225" s="14" t="s">
        <v>49</v>
      </c>
      <c r="I225" s="14" t="s">
        <v>3966</v>
      </c>
      <c r="J225" s="14" t="s">
        <v>145</v>
      </c>
      <c r="K225" s="14" t="s">
        <v>52</v>
      </c>
      <c r="L225" s="14" t="s">
        <v>49</v>
      </c>
      <c r="M225" s="14" t="s">
        <v>52</v>
      </c>
      <c r="N225" s="14" t="s">
        <v>52</v>
      </c>
      <c r="O225" s="14" t="s">
        <v>2160</v>
      </c>
      <c r="P225" s="14" t="s">
        <v>54</v>
      </c>
      <c r="Q225" s="14" t="s">
        <v>50</v>
      </c>
      <c r="R225" s="14" t="s">
        <v>5007</v>
      </c>
      <c r="S225" s="14" t="s">
        <v>5007</v>
      </c>
      <c r="T225" s="14" t="s">
        <v>669</v>
      </c>
      <c r="U225" s="14" t="s">
        <v>154</v>
      </c>
      <c r="V225" s="14" t="s">
        <v>5185</v>
      </c>
      <c r="W225" s="14" t="s">
        <v>5186</v>
      </c>
      <c r="X225" s="14" t="s">
        <v>52</v>
      </c>
      <c r="Y225" s="14" t="s">
        <v>74</v>
      </c>
      <c r="Z225" s="14" t="s">
        <v>60</v>
      </c>
      <c r="AA225" s="14" t="s">
        <v>61</v>
      </c>
      <c r="AB225" s="14" t="s">
        <v>5187</v>
      </c>
      <c r="AC225" s="14" t="s">
        <v>1808</v>
      </c>
      <c r="AD225" s="14" t="s">
        <v>64</v>
      </c>
    </row>
    <row r="226" spans="1:30" x14ac:dyDescent="0.25">
      <c r="A226" s="14">
        <v>3989384</v>
      </c>
      <c r="B226" s="14" t="s">
        <v>5188</v>
      </c>
      <c r="C226" s="14" t="s">
        <v>3517</v>
      </c>
      <c r="D226" s="14" t="s">
        <v>825</v>
      </c>
      <c r="E226" s="14" t="s">
        <v>99</v>
      </c>
      <c r="F226" s="14" t="s">
        <v>49</v>
      </c>
      <c r="G226" s="14" t="s">
        <v>50</v>
      </c>
      <c r="H226" s="14" t="s">
        <v>49</v>
      </c>
      <c r="I226" s="14" t="s">
        <v>3966</v>
      </c>
      <c r="J226" s="14" t="s">
        <v>130</v>
      </c>
      <c r="K226" s="14" t="s">
        <v>52</v>
      </c>
      <c r="L226" s="14" t="s">
        <v>49</v>
      </c>
      <c r="M226" s="14" t="s">
        <v>52</v>
      </c>
      <c r="N226" s="14" t="s">
        <v>52</v>
      </c>
      <c r="O226" s="14" t="s">
        <v>1646</v>
      </c>
      <c r="P226" s="14" t="s">
        <v>54</v>
      </c>
      <c r="Q226" s="14" t="s">
        <v>50</v>
      </c>
      <c r="R226" s="14" t="s">
        <v>5007</v>
      </c>
      <c r="S226" s="14" t="s">
        <v>5007</v>
      </c>
      <c r="T226" s="14" t="s">
        <v>70</v>
      </c>
      <c r="U226" s="14" t="s">
        <v>154</v>
      </c>
      <c r="V226" s="14" t="s">
        <v>5189</v>
      </c>
      <c r="W226" s="14" t="s">
        <v>5190</v>
      </c>
      <c r="X226" s="14" t="s">
        <v>52</v>
      </c>
      <c r="Y226" s="14" t="s">
        <v>74</v>
      </c>
      <c r="Z226" s="14" t="s">
        <v>60</v>
      </c>
      <c r="AA226" s="14" t="s">
        <v>61</v>
      </c>
      <c r="AB226" s="14" t="s">
        <v>5191</v>
      </c>
      <c r="AC226" s="14" t="s">
        <v>1222</v>
      </c>
      <c r="AD226" s="14" t="s">
        <v>64</v>
      </c>
    </row>
    <row r="227" spans="1:30" x14ac:dyDescent="0.25">
      <c r="A227" s="14">
        <v>3989406</v>
      </c>
      <c r="B227" s="14" t="s">
        <v>5192</v>
      </c>
      <c r="C227" s="14" t="s">
        <v>5193</v>
      </c>
      <c r="D227" s="14" t="s">
        <v>2951</v>
      </c>
      <c r="E227" s="14" t="s">
        <v>99</v>
      </c>
      <c r="F227" s="14" t="s">
        <v>49</v>
      </c>
      <c r="G227" s="14" t="s">
        <v>50</v>
      </c>
      <c r="H227" s="14" t="s">
        <v>49</v>
      </c>
      <c r="I227" s="14" t="s">
        <v>3935</v>
      </c>
      <c r="J227" s="14" t="s">
        <v>550</v>
      </c>
      <c r="K227" s="14" t="s">
        <v>52</v>
      </c>
      <c r="L227" s="14" t="s">
        <v>49</v>
      </c>
      <c r="M227" s="14" t="s">
        <v>52</v>
      </c>
      <c r="N227" s="14" t="s">
        <v>52</v>
      </c>
      <c r="O227" s="14" t="s">
        <v>5194</v>
      </c>
      <c r="P227" s="14" t="s">
        <v>54</v>
      </c>
      <c r="Q227" s="14" t="s">
        <v>50</v>
      </c>
      <c r="R227" s="14" t="s">
        <v>5007</v>
      </c>
      <c r="S227" s="14" t="s">
        <v>5007</v>
      </c>
      <c r="T227" s="14" t="s">
        <v>723</v>
      </c>
      <c r="U227" s="14" t="s">
        <v>154</v>
      </c>
      <c r="V227" s="14" t="s">
        <v>5195</v>
      </c>
      <c r="W227" s="14" t="s">
        <v>5196</v>
      </c>
      <c r="X227" s="14" t="s">
        <v>52</v>
      </c>
      <c r="Y227" s="14" t="s">
        <v>74</v>
      </c>
      <c r="Z227" s="14" t="s">
        <v>60</v>
      </c>
      <c r="AA227" s="14" t="s">
        <v>61</v>
      </c>
      <c r="AB227" s="14" t="s">
        <v>5197</v>
      </c>
      <c r="AC227" s="14" t="s">
        <v>2952</v>
      </c>
      <c r="AD227" s="14" t="s">
        <v>64</v>
      </c>
    </row>
    <row r="228" spans="1:30" x14ac:dyDescent="0.25">
      <c r="A228" s="14">
        <v>3989421</v>
      </c>
      <c r="B228" s="14" t="s">
        <v>5198</v>
      </c>
      <c r="C228" s="14" t="s">
        <v>5199</v>
      </c>
      <c r="D228" s="14" t="s">
        <v>79</v>
      </c>
      <c r="E228" s="14" t="s">
        <v>48</v>
      </c>
      <c r="F228" s="14" t="s">
        <v>49</v>
      </c>
      <c r="G228" s="14" t="s">
        <v>50</v>
      </c>
      <c r="H228" s="14" t="s">
        <v>49</v>
      </c>
      <c r="I228" s="14" t="s">
        <v>3900</v>
      </c>
      <c r="J228" s="14" t="s">
        <v>51</v>
      </c>
      <c r="K228" s="14" t="s">
        <v>52</v>
      </c>
      <c r="L228" s="14" t="s">
        <v>49</v>
      </c>
      <c r="M228" s="14" t="s">
        <v>52</v>
      </c>
      <c r="N228" s="14" t="s">
        <v>52</v>
      </c>
      <c r="O228" s="14" t="s">
        <v>5200</v>
      </c>
      <c r="P228" s="14" t="s">
        <v>54</v>
      </c>
      <c r="Q228" s="14" t="s">
        <v>50</v>
      </c>
      <c r="R228" s="14" t="s">
        <v>5007</v>
      </c>
      <c r="S228" s="14" t="s">
        <v>5007</v>
      </c>
      <c r="T228" s="14" t="s">
        <v>112</v>
      </c>
      <c r="U228" s="14" t="s">
        <v>71</v>
      </c>
      <c r="V228" s="14" t="s">
        <v>5201</v>
      </c>
      <c r="W228" s="14" t="s">
        <v>5202</v>
      </c>
      <c r="X228" s="14" t="s">
        <v>52</v>
      </c>
      <c r="Y228" s="14" t="s">
        <v>74</v>
      </c>
      <c r="Z228" s="14" t="s">
        <v>60</v>
      </c>
      <c r="AA228" s="14" t="s">
        <v>61</v>
      </c>
      <c r="AB228" s="14" t="s">
        <v>2980</v>
      </c>
      <c r="AC228" s="14" t="s">
        <v>85</v>
      </c>
      <c r="AD228" s="14" t="s">
        <v>64</v>
      </c>
    </row>
    <row r="229" spans="1:30" x14ac:dyDescent="0.25">
      <c r="A229" s="14">
        <v>3989425</v>
      </c>
      <c r="B229" s="14" t="s">
        <v>5203</v>
      </c>
      <c r="C229" s="14" t="s">
        <v>2897</v>
      </c>
      <c r="D229" s="14" t="s">
        <v>244</v>
      </c>
      <c r="E229" s="14" t="s">
        <v>48</v>
      </c>
      <c r="F229" s="14" t="s">
        <v>49</v>
      </c>
      <c r="G229" s="14" t="s">
        <v>50</v>
      </c>
      <c r="H229" s="14" t="s">
        <v>49</v>
      </c>
      <c r="I229" s="14" t="s">
        <v>3935</v>
      </c>
      <c r="J229" s="14" t="s">
        <v>309</v>
      </c>
      <c r="K229" s="14" t="s">
        <v>52</v>
      </c>
      <c r="L229" s="14" t="s">
        <v>49</v>
      </c>
      <c r="M229" s="14" t="s">
        <v>52</v>
      </c>
      <c r="N229" s="14" t="s">
        <v>52</v>
      </c>
      <c r="O229" s="14" t="s">
        <v>5204</v>
      </c>
      <c r="P229" s="14" t="s">
        <v>54</v>
      </c>
      <c r="Q229" s="14" t="s">
        <v>50</v>
      </c>
      <c r="R229" s="14" t="s">
        <v>5007</v>
      </c>
      <c r="S229" s="14" t="s">
        <v>5007</v>
      </c>
      <c r="T229" s="14" t="s">
        <v>5205</v>
      </c>
      <c r="U229" s="14" t="s">
        <v>154</v>
      </c>
      <c r="V229" s="14" t="s">
        <v>5206</v>
      </c>
      <c r="W229" s="14" t="s">
        <v>5207</v>
      </c>
      <c r="X229" s="14" t="s">
        <v>52</v>
      </c>
      <c r="Y229" s="14" t="s">
        <v>74</v>
      </c>
      <c r="Z229" s="14" t="s">
        <v>60</v>
      </c>
      <c r="AA229" s="14" t="s">
        <v>61</v>
      </c>
      <c r="AB229" s="14" t="s">
        <v>2898</v>
      </c>
      <c r="AC229" s="14" t="s">
        <v>249</v>
      </c>
      <c r="AD229" s="14" t="s">
        <v>64</v>
      </c>
    </row>
    <row r="230" spans="1:30" x14ac:dyDescent="0.25">
      <c r="A230" s="14">
        <v>3989513</v>
      </c>
      <c r="B230" s="14" t="s">
        <v>5208</v>
      </c>
      <c r="C230" s="14" t="s">
        <v>5209</v>
      </c>
      <c r="D230" s="14" t="s">
        <v>1894</v>
      </c>
      <c r="E230" s="14" t="s">
        <v>99</v>
      </c>
      <c r="F230" s="14" t="s">
        <v>49</v>
      </c>
      <c r="G230" s="14" t="s">
        <v>50</v>
      </c>
      <c r="H230" s="14" t="s">
        <v>49</v>
      </c>
      <c r="I230" s="14" t="s">
        <v>3909</v>
      </c>
      <c r="J230" s="14" t="s">
        <v>3677</v>
      </c>
      <c r="K230" s="14" t="s">
        <v>52</v>
      </c>
      <c r="L230" s="14" t="s">
        <v>49</v>
      </c>
      <c r="M230" s="14" t="s">
        <v>52</v>
      </c>
      <c r="N230" s="14" t="s">
        <v>52</v>
      </c>
      <c r="O230" s="14" t="s">
        <v>5210</v>
      </c>
      <c r="P230" s="14" t="s">
        <v>54</v>
      </c>
      <c r="Q230" s="14" t="s">
        <v>50</v>
      </c>
      <c r="R230" s="14" t="s">
        <v>5007</v>
      </c>
      <c r="S230" s="14" t="s">
        <v>5007</v>
      </c>
      <c r="T230" s="14" t="s">
        <v>5211</v>
      </c>
      <c r="U230" s="14" t="s">
        <v>154</v>
      </c>
      <c r="V230" s="14" t="s">
        <v>5212</v>
      </c>
      <c r="W230" s="14" t="s">
        <v>5213</v>
      </c>
      <c r="X230" s="14" t="s">
        <v>52</v>
      </c>
      <c r="Y230" s="14" t="s">
        <v>74</v>
      </c>
      <c r="Z230" s="14" t="s">
        <v>60</v>
      </c>
      <c r="AA230" s="14" t="s">
        <v>61</v>
      </c>
      <c r="AB230" s="14" t="s">
        <v>5214</v>
      </c>
      <c r="AC230" s="14" t="s">
        <v>1266</v>
      </c>
      <c r="AD230" s="14" t="s">
        <v>64</v>
      </c>
    </row>
    <row r="231" spans="1:30" x14ac:dyDescent="0.25">
      <c r="A231" s="14">
        <v>3989661</v>
      </c>
      <c r="B231" s="14" t="s">
        <v>5215</v>
      </c>
      <c r="C231" s="14" t="s">
        <v>5216</v>
      </c>
      <c r="D231" s="14" t="s">
        <v>1067</v>
      </c>
      <c r="E231" s="14" t="s">
        <v>99</v>
      </c>
      <c r="F231" s="14" t="s">
        <v>49</v>
      </c>
      <c r="G231" s="14" t="s">
        <v>50</v>
      </c>
      <c r="H231" s="14" t="s">
        <v>49</v>
      </c>
      <c r="I231" s="14" t="s">
        <v>3909</v>
      </c>
      <c r="J231" s="14" t="s">
        <v>68</v>
      </c>
      <c r="K231" s="14" t="s">
        <v>52</v>
      </c>
      <c r="L231" s="14" t="s">
        <v>49</v>
      </c>
      <c r="M231" s="14" t="s">
        <v>52</v>
      </c>
      <c r="N231" s="14" t="s">
        <v>52</v>
      </c>
      <c r="O231" s="14" t="s">
        <v>1607</v>
      </c>
      <c r="P231" s="14" t="s">
        <v>54</v>
      </c>
      <c r="Q231" s="14" t="s">
        <v>50</v>
      </c>
      <c r="R231" s="14" t="s">
        <v>5007</v>
      </c>
      <c r="S231" s="14" t="s">
        <v>5007</v>
      </c>
      <c r="T231" s="14" t="s">
        <v>70</v>
      </c>
      <c r="U231" s="14" t="s">
        <v>154</v>
      </c>
      <c r="V231" s="14" t="s">
        <v>5217</v>
      </c>
      <c r="W231" s="14" t="s">
        <v>5218</v>
      </c>
      <c r="X231" s="14" t="s">
        <v>52</v>
      </c>
      <c r="Y231" s="14" t="s">
        <v>74</v>
      </c>
      <c r="Z231" s="14" t="s">
        <v>60</v>
      </c>
      <c r="AA231" s="14" t="s">
        <v>61</v>
      </c>
      <c r="AB231" s="14" t="s">
        <v>5219</v>
      </c>
      <c r="AC231" s="14" t="s">
        <v>5220</v>
      </c>
      <c r="AD231" s="14" t="s">
        <v>64</v>
      </c>
    </row>
    <row r="232" spans="1:30" x14ac:dyDescent="0.25">
      <c r="A232" s="14">
        <v>3989798</v>
      </c>
      <c r="B232" s="14" t="s">
        <v>5221</v>
      </c>
      <c r="C232" s="14" t="s">
        <v>5222</v>
      </c>
      <c r="D232" s="14" t="s">
        <v>953</v>
      </c>
      <c r="E232" s="14" t="s">
        <v>99</v>
      </c>
      <c r="F232" s="14" t="s">
        <v>49</v>
      </c>
      <c r="G232" s="14" t="s">
        <v>50</v>
      </c>
      <c r="H232" s="14" t="s">
        <v>49</v>
      </c>
      <c r="I232" s="14" t="s">
        <v>3935</v>
      </c>
      <c r="J232" s="14" t="s">
        <v>567</v>
      </c>
      <c r="K232" s="14" t="s">
        <v>52</v>
      </c>
      <c r="L232" s="14" t="s">
        <v>49</v>
      </c>
      <c r="M232" s="14" t="s">
        <v>52</v>
      </c>
      <c r="N232" s="14" t="s">
        <v>52</v>
      </c>
      <c r="O232" s="14" t="s">
        <v>5223</v>
      </c>
      <c r="P232" s="14" t="s">
        <v>54</v>
      </c>
      <c r="Q232" s="14" t="s">
        <v>50</v>
      </c>
      <c r="R232" s="14" t="s">
        <v>5007</v>
      </c>
      <c r="S232" s="14" t="s">
        <v>5007</v>
      </c>
      <c r="T232" s="14" t="s">
        <v>5224</v>
      </c>
      <c r="U232" s="14" t="s">
        <v>154</v>
      </c>
      <c r="V232" s="14" t="s">
        <v>5225</v>
      </c>
      <c r="W232" s="14" t="s">
        <v>5226</v>
      </c>
      <c r="X232" s="14" t="s">
        <v>52</v>
      </c>
      <c r="Y232" s="14" t="s">
        <v>74</v>
      </c>
      <c r="Z232" s="14" t="s">
        <v>60</v>
      </c>
      <c r="AA232" s="14" t="s">
        <v>61</v>
      </c>
      <c r="AB232" s="14" t="s">
        <v>2546</v>
      </c>
      <c r="AC232" s="14" t="s">
        <v>954</v>
      </c>
      <c r="AD232" s="14" t="s">
        <v>64</v>
      </c>
    </row>
    <row r="233" spans="1:30" x14ac:dyDescent="0.25">
      <c r="A233" s="14">
        <v>3990052</v>
      </c>
      <c r="B233" s="14" t="s">
        <v>5227</v>
      </c>
      <c r="C233" s="14" t="s">
        <v>5228</v>
      </c>
      <c r="D233" s="14" t="s">
        <v>1915</v>
      </c>
      <c r="E233" s="14" t="s">
        <v>48</v>
      </c>
      <c r="F233" s="14" t="s">
        <v>49</v>
      </c>
      <c r="G233" s="14" t="s">
        <v>50</v>
      </c>
      <c r="H233" s="14" t="s">
        <v>49</v>
      </c>
      <c r="I233" s="14" t="s">
        <v>3935</v>
      </c>
      <c r="J233" s="14" t="s">
        <v>800</v>
      </c>
      <c r="K233" s="14" t="s">
        <v>52</v>
      </c>
      <c r="L233" s="14" t="s">
        <v>49</v>
      </c>
      <c r="M233" s="14" t="s">
        <v>52</v>
      </c>
      <c r="N233" s="14" t="s">
        <v>52</v>
      </c>
      <c r="O233" s="14" t="s">
        <v>5229</v>
      </c>
      <c r="P233" s="14" t="s">
        <v>54</v>
      </c>
      <c r="Q233" s="14" t="s">
        <v>50</v>
      </c>
      <c r="R233" s="14" t="s">
        <v>5007</v>
      </c>
      <c r="S233" s="14" t="s">
        <v>5007</v>
      </c>
      <c r="T233" s="14" t="s">
        <v>5230</v>
      </c>
      <c r="U233" s="14" t="s">
        <v>154</v>
      </c>
      <c r="V233" s="14" t="s">
        <v>5231</v>
      </c>
      <c r="W233" s="14" t="s">
        <v>5232</v>
      </c>
      <c r="X233" s="14" t="s">
        <v>52</v>
      </c>
      <c r="Y233" s="14" t="s">
        <v>74</v>
      </c>
      <c r="Z233" s="14" t="s">
        <v>60</v>
      </c>
      <c r="AA233" s="14" t="s">
        <v>61</v>
      </c>
      <c r="AB233" s="14" t="s">
        <v>5233</v>
      </c>
      <c r="AC233" s="14" t="s">
        <v>85</v>
      </c>
      <c r="AD233" s="14" t="s">
        <v>64</v>
      </c>
    </row>
    <row r="234" spans="1:30" x14ac:dyDescent="0.25">
      <c r="A234" s="14">
        <v>3990621</v>
      </c>
      <c r="B234" s="14" t="s">
        <v>5234</v>
      </c>
      <c r="C234" s="14" t="s">
        <v>5235</v>
      </c>
      <c r="D234" s="14" t="s">
        <v>1727</v>
      </c>
      <c r="E234" s="14" t="s">
        <v>48</v>
      </c>
      <c r="F234" s="14" t="s">
        <v>49</v>
      </c>
      <c r="G234" s="14" t="s">
        <v>50</v>
      </c>
      <c r="H234" s="14" t="s">
        <v>49</v>
      </c>
      <c r="I234" s="14" t="s">
        <v>3935</v>
      </c>
      <c r="J234" s="14" t="s">
        <v>309</v>
      </c>
      <c r="K234" s="14" t="s">
        <v>52</v>
      </c>
      <c r="L234" s="14" t="s">
        <v>49</v>
      </c>
      <c r="M234" s="14" t="s">
        <v>52</v>
      </c>
      <c r="N234" s="14" t="s">
        <v>52</v>
      </c>
      <c r="O234" s="14" t="s">
        <v>5236</v>
      </c>
      <c r="P234" s="14" t="s">
        <v>54</v>
      </c>
      <c r="Q234" s="14" t="s">
        <v>50</v>
      </c>
      <c r="R234" s="14" t="s">
        <v>5237</v>
      </c>
      <c r="S234" s="14" t="s">
        <v>5237</v>
      </c>
      <c r="T234" s="14" t="s">
        <v>70</v>
      </c>
      <c r="U234" s="14" t="s">
        <v>154</v>
      </c>
      <c r="V234" s="14" t="s">
        <v>5238</v>
      </c>
      <c r="W234" s="14" t="s">
        <v>5239</v>
      </c>
      <c r="X234" s="14" t="s">
        <v>52</v>
      </c>
      <c r="Y234" s="14" t="s">
        <v>74</v>
      </c>
      <c r="Z234" s="14" t="s">
        <v>60</v>
      </c>
      <c r="AA234" s="14" t="s">
        <v>61</v>
      </c>
      <c r="AB234" s="14" t="s">
        <v>5240</v>
      </c>
      <c r="AC234" s="14" t="s">
        <v>5241</v>
      </c>
      <c r="AD234" s="14" t="s">
        <v>64</v>
      </c>
    </row>
    <row r="235" spans="1:30" x14ac:dyDescent="0.25">
      <c r="A235" s="14">
        <v>3990651</v>
      </c>
      <c r="B235" s="14" t="s">
        <v>5242</v>
      </c>
      <c r="C235" s="14" t="s">
        <v>5243</v>
      </c>
      <c r="D235" s="14" t="s">
        <v>5128</v>
      </c>
      <c r="E235" s="14" t="s">
        <v>99</v>
      </c>
      <c r="F235" s="14" t="s">
        <v>49</v>
      </c>
      <c r="G235" s="14" t="s">
        <v>50</v>
      </c>
      <c r="H235" s="14" t="s">
        <v>49</v>
      </c>
      <c r="I235" s="14" t="s">
        <v>3935</v>
      </c>
      <c r="J235" s="14" t="s">
        <v>673</v>
      </c>
      <c r="K235" s="14" t="s">
        <v>52</v>
      </c>
      <c r="L235" s="14" t="s">
        <v>49</v>
      </c>
      <c r="M235" s="14" t="s">
        <v>52</v>
      </c>
      <c r="N235" s="14" t="s">
        <v>52</v>
      </c>
      <c r="O235" s="14" t="s">
        <v>5244</v>
      </c>
      <c r="P235" s="14" t="s">
        <v>54</v>
      </c>
      <c r="Q235" s="14" t="s">
        <v>50</v>
      </c>
      <c r="R235" s="14" t="s">
        <v>5237</v>
      </c>
      <c r="S235" s="14" t="s">
        <v>5237</v>
      </c>
      <c r="T235" s="14" t="s">
        <v>663</v>
      </c>
      <c r="U235" s="14" t="s">
        <v>154</v>
      </c>
      <c r="V235" s="14" t="s">
        <v>5245</v>
      </c>
      <c r="W235" s="14" t="s">
        <v>5246</v>
      </c>
      <c r="X235" s="14" t="s">
        <v>52</v>
      </c>
      <c r="Y235" s="14" t="s">
        <v>74</v>
      </c>
      <c r="Z235" s="14" t="s">
        <v>60</v>
      </c>
      <c r="AA235" s="14" t="s">
        <v>61</v>
      </c>
      <c r="AB235" s="14" t="s">
        <v>5247</v>
      </c>
      <c r="AC235" s="14" t="s">
        <v>1280</v>
      </c>
      <c r="AD235" s="14" t="s">
        <v>64</v>
      </c>
    </row>
    <row r="236" spans="1:30" x14ac:dyDescent="0.25">
      <c r="A236" s="14">
        <v>3990776</v>
      </c>
      <c r="B236" s="14" t="s">
        <v>5248</v>
      </c>
      <c r="C236" s="14" t="s">
        <v>5249</v>
      </c>
      <c r="D236" s="14" t="s">
        <v>5250</v>
      </c>
      <c r="E236" s="14" t="s">
        <v>99</v>
      </c>
      <c r="F236" s="14" t="s">
        <v>49</v>
      </c>
      <c r="G236" s="14" t="s">
        <v>50</v>
      </c>
      <c r="H236" s="14" t="s">
        <v>49</v>
      </c>
      <c r="I236" s="14" t="s">
        <v>3935</v>
      </c>
      <c r="J236" s="14" t="s">
        <v>818</v>
      </c>
      <c r="K236" s="14" t="s">
        <v>52</v>
      </c>
      <c r="L236" s="14" t="s">
        <v>49</v>
      </c>
      <c r="M236" s="14" t="s">
        <v>52</v>
      </c>
      <c r="N236" s="14" t="s">
        <v>52</v>
      </c>
      <c r="O236" s="14" t="s">
        <v>5251</v>
      </c>
      <c r="P236" s="14" t="s">
        <v>54</v>
      </c>
      <c r="Q236" s="14" t="s">
        <v>50</v>
      </c>
      <c r="R236" s="14" t="s">
        <v>5237</v>
      </c>
      <c r="S236" s="14" t="s">
        <v>5237</v>
      </c>
      <c r="T236" s="14" t="s">
        <v>81</v>
      </c>
      <c r="U236" s="14" t="s">
        <v>154</v>
      </c>
      <c r="V236" s="14" t="s">
        <v>5252</v>
      </c>
      <c r="W236" s="14" t="s">
        <v>5253</v>
      </c>
      <c r="X236" s="14" t="s">
        <v>52</v>
      </c>
      <c r="Y236" s="14" t="s">
        <v>74</v>
      </c>
      <c r="Z236" s="14" t="s">
        <v>60</v>
      </c>
      <c r="AA236" s="14" t="s">
        <v>61</v>
      </c>
      <c r="AB236" s="14" t="s">
        <v>5254</v>
      </c>
      <c r="AC236" s="14" t="s">
        <v>5255</v>
      </c>
      <c r="AD236" s="14" t="s">
        <v>64</v>
      </c>
    </row>
    <row r="237" spans="1:30" x14ac:dyDescent="0.25">
      <c r="A237" s="14">
        <v>3990863</v>
      </c>
      <c r="B237" s="14" t="s">
        <v>5256</v>
      </c>
      <c r="C237" s="14" t="s">
        <v>2990</v>
      </c>
      <c r="D237" s="14" t="s">
        <v>1450</v>
      </c>
      <c r="E237" s="14" t="s">
        <v>99</v>
      </c>
      <c r="F237" s="14" t="s">
        <v>49</v>
      </c>
      <c r="G237" s="14" t="s">
        <v>50</v>
      </c>
      <c r="H237" s="14" t="s">
        <v>49</v>
      </c>
      <c r="I237" s="14" t="s">
        <v>3909</v>
      </c>
      <c r="J237" s="14" t="s">
        <v>2362</v>
      </c>
      <c r="K237" s="14" t="s">
        <v>52</v>
      </c>
      <c r="L237" s="14" t="s">
        <v>49</v>
      </c>
      <c r="M237" s="14" t="s">
        <v>52</v>
      </c>
      <c r="N237" s="14" t="s">
        <v>52</v>
      </c>
      <c r="O237" s="14" t="s">
        <v>5257</v>
      </c>
      <c r="P237" s="14" t="s">
        <v>54</v>
      </c>
      <c r="Q237" s="14" t="s">
        <v>50</v>
      </c>
      <c r="R237" s="14" t="s">
        <v>5237</v>
      </c>
      <c r="S237" s="14" t="s">
        <v>5237</v>
      </c>
      <c r="T237" s="14" t="s">
        <v>70</v>
      </c>
      <c r="U237" s="14" t="s">
        <v>154</v>
      </c>
      <c r="V237" s="14" t="s">
        <v>5258</v>
      </c>
      <c r="W237" s="14" t="s">
        <v>5259</v>
      </c>
      <c r="X237" s="14" t="s">
        <v>52</v>
      </c>
      <c r="Y237" s="14" t="s">
        <v>74</v>
      </c>
      <c r="Z237" s="14" t="s">
        <v>60</v>
      </c>
      <c r="AA237" s="14" t="s">
        <v>61</v>
      </c>
      <c r="AB237" s="14" t="s">
        <v>5260</v>
      </c>
      <c r="AC237" s="14" t="s">
        <v>1455</v>
      </c>
      <c r="AD237" s="14" t="s">
        <v>64</v>
      </c>
    </row>
    <row r="238" spans="1:30" x14ac:dyDescent="0.25">
      <c r="A238" s="14">
        <v>3990962</v>
      </c>
      <c r="B238" s="14" t="s">
        <v>5261</v>
      </c>
      <c r="C238" s="14" t="s">
        <v>5262</v>
      </c>
      <c r="D238" s="14" t="s">
        <v>3165</v>
      </c>
      <c r="E238" s="14" t="s">
        <v>48</v>
      </c>
      <c r="F238" s="14" t="s">
        <v>49</v>
      </c>
      <c r="G238" s="14" t="s">
        <v>50</v>
      </c>
      <c r="H238" s="14" t="s">
        <v>49</v>
      </c>
      <c r="I238" s="14" t="s">
        <v>3909</v>
      </c>
      <c r="J238" s="14" t="s">
        <v>68</v>
      </c>
      <c r="K238" s="14" t="s">
        <v>52</v>
      </c>
      <c r="L238" s="14" t="s">
        <v>49</v>
      </c>
      <c r="M238" s="14" t="s">
        <v>52</v>
      </c>
      <c r="N238" s="14" t="s">
        <v>52</v>
      </c>
      <c r="O238" s="14" t="s">
        <v>5263</v>
      </c>
      <c r="P238" s="14" t="s">
        <v>54</v>
      </c>
      <c r="Q238" s="14" t="s">
        <v>50</v>
      </c>
      <c r="R238" s="14" t="s">
        <v>5237</v>
      </c>
      <c r="S238" s="14" t="s">
        <v>5237</v>
      </c>
      <c r="T238" s="14" t="s">
        <v>5264</v>
      </c>
      <c r="U238" s="14" t="s">
        <v>154</v>
      </c>
      <c r="V238" s="14" t="s">
        <v>5265</v>
      </c>
      <c r="W238" s="14" t="s">
        <v>5266</v>
      </c>
      <c r="X238" s="14" t="s">
        <v>52</v>
      </c>
      <c r="Y238" s="14" t="s">
        <v>74</v>
      </c>
      <c r="Z238" s="14" t="s">
        <v>60</v>
      </c>
      <c r="AA238" s="14" t="s">
        <v>61</v>
      </c>
      <c r="AB238" s="14" t="s">
        <v>5267</v>
      </c>
      <c r="AC238" s="14" t="s">
        <v>3166</v>
      </c>
      <c r="AD238" s="14" t="s">
        <v>64</v>
      </c>
    </row>
    <row r="239" spans="1:30" x14ac:dyDescent="0.25">
      <c r="A239" s="14">
        <v>3990989</v>
      </c>
      <c r="B239" s="14" t="s">
        <v>5268</v>
      </c>
      <c r="C239" s="14" t="s">
        <v>5269</v>
      </c>
      <c r="D239" s="14" t="s">
        <v>326</v>
      </c>
      <c r="E239" s="14" t="s">
        <v>99</v>
      </c>
      <c r="F239" s="14" t="s">
        <v>49</v>
      </c>
      <c r="G239" s="14" t="s">
        <v>50</v>
      </c>
      <c r="H239" s="14" t="s">
        <v>49</v>
      </c>
      <c r="I239" s="14" t="s">
        <v>3935</v>
      </c>
      <c r="J239" s="14" t="s">
        <v>616</v>
      </c>
      <c r="K239" s="14" t="s">
        <v>52</v>
      </c>
      <c r="L239" s="14" t="s">
        <v>49</v>
      </c>
      <c r="M239" s="14" t="s">
        <v>52</v>
      </c>
      <c r="N239" s="14" t="s">
        <v>52</v>
      </c>
      <c r="O239" s="14" t="s">
        <v>918</v>
      </c>
      <c r="P239" s="14" t="s">
        <v>54</v>
      </c>
      <c r="Q239" s="14" t="s">
        <v>50</v>
      </c>
      <c r="R239" s="14" t="s">
        <v>5237</v>
      </c>
      <c r="S239" s="14" t="s">
        <v>5237</v>
      </c>
      <c r="T239" s="14" t="s">
        <v>112</v>
      </c>
      <c r="U239" s="14" t="s">
        <v>154</v>
      </c>
      <c r="V239" s="14" t="s">
        <v>5270</v>
      </c>
      <c r="W239" s="14" t="s">
        <v>5271</v>
      </c>
      <c r="X239" s="14" t="s">
        <v>52</v>
      </c>
      <c r="Y239" s="14" t="s">
        <v>74</v>
      </c>
      <c r="Z239" s="14" t="s">
        <v>60</v>
      </c>
      <c r="AA239" s="14" t="s">
        <v>61</v>
      </c>
      <c r="AB239" s="14" t="s">
        <v>5272</v>
      </c>
      <c r="AC239" s="14" t="s">
        <v>5273</v>
      </c>
      <c r="AD239" s="14" t="s">
        <v>64</v>
      </c>
    </row>
    <row r="240" spans="1:30" x14ac:dyDescent="0.25">
      <c r="A240" s="14">
        <v>3991033</v>
      </c>
      <c r="B240" s="14" t="s">
        <v>5274</v>
      </c>
      <c r="C240" s="14" t="s">
        <v>5275</v>
      </c>
      <c r="D240" s="14" t="s">
        <v>640</v>
      </c>
      <c r="E240" s="14" t="s">
        <v>99</v>
      </c>
      <c r="F240" s="14" t="s">
        <v>49</v>
      </c>
      <c r="G240" s="14" t="s">
        <v>50</v>
      </c>
      <c r="H240" s="14" t="s">
        <v>49</v>
      </c>
      <c r="I240" s="14" t="s">
        <v>3935</v>
      </c>
      <c r="J240" s="14" t="s">
        <v>550</v>
      </c>
      <c r="K240" s="14" t="s">
        <v>52</v>
      </c>
      <c r="L240" s="14" t="s">
        <v>49</v>
      </c>
      <c r="M240" s="14" t="s">
        <v>52</v>
      </c>
      <c r="N240" s="14" t="s">
        <v>52</v>
      </c>
      <c r="O240" s="14" t="s">
        <v>5276</v>
      </c>
      <c r="P240" s="14" t="s">
        <v>54</v>
      </c>
      <c r="Q240" s="14" t="s">
        <v>50</v>
      </c>
      <c r="R240" s="14" t="s">
        <v>5237</v>
      </c>
      <c r="S240" s="14" t="s">
        <v>5237</v>
      </c>
      <c r="T240" s="14" t="s">
        <v>585</v>
      </c>
      <c r="U240" s="14" t="s">
        <v>154</v>
      </c>
      <c r="V240" s="14" t="s">
        <v>5277</v>
      </c>
      <c r="W240" s="14" t="s">
        <v>5278</v>
      </c>
      <c r="X240" s="14" t="s">
        <v>52</v>
      </c>
      <c r="Y240" s="14" t="s">
        <v>74</v>
      </c>
      <c r="Z240" s="14" t="s">
        <v>60</v>
      </c>
      <c r="AA240" s="14" t="s">
        <v>61</v>
      </c>
      <c r="AB240" s="14" t="s">
        <v>5279</v>
      </c>
      <c r="AC240" s="14" t="s">
        <v>646</v>
      </c>
      <c r="AD240" s="14" t="s">
        <v>64</v>
      </c>
    </row>
    <row r="241" spans="1:30" x14ac:dyDescent="0.25">
      <c r="A241" s="14">
        <v>3991043</v>
      </c>
      <c r="B241" s="14" t="s">
        <v>5280</v>
      </c>
      <c r="C241" s="14" t="s">
        <v>5281</v>
      </c>
      <c r="D241" s="14" t="s">
        <v>88</v>
      </c>
      <c r="E241" s="14" t="s">
        <v>48</v>
      </c>
      <c r="F241" s="14" t="s">
        <v>49</v>
      </c>
      <c r="G241" s="14" t="s">
        <v>50</v>
      </c>
      <c r="H241" s="14" t="s">
        <v>49</v>
      </c>
      <c r="I241" s="14" t="s">
        <v>3966</v>
      </c>
      <c r="J241" s="14" t="s">
        <v>130</v>
      </c>
      <c r="K241" s="14" t="s">
        <v>52</v>
      </c>
      <c r="L241" s="14" t="s">
        <v>49</v>
      </c>
      <c r="M241" s="14" t="s">
        <v>52</v>
      </c>
      <c r="N241" s="14" t="s">
        <v>52</v>
      </c>
      <c r="O241" s="14" t="s">
        <v>1958</v>
      </c>
      <c r="P241" s="14" t="s">
        <v>54</v>
      </c>
      <c r="Q241" s="14" t="s">
        <v>50</v>
      </c>
      <c r="R241" s="14" t="s">
        <v>5237</v>
      </c>
      <c r="S241" s="14" t="s">
        <v>5237</v>
      </c>
      <c r="T241" s="14" t="s">
        <v>112</v>
      </c>
      <c r="U241" s="14" t="s">
        <v>154</v>
      </c>
      <c r="V241" s="14" t="s">
        <v>5282</v>
      </c>
      <c r="W241" s="14" t="s">
        <v>5283</v>
      </c>
      <c r="X241" s="14" t="s">
        <v>52</v>
      </c>
      <c r="Y241" s="14" t="s">
        <v>74</v>
      </c>
      <c r="Z241" s="14" t="s">
        <v>60</v>
      </c>
      <c r="AA241" s="14" t="s">
        <v>61</v>
      </c>
      <c r="AB241" s="14" t="s">
        <v>5284</v>
      </c>
      <c r="AC241" s="14" t="s">
        <v>95</v>
      </c>
      <c r="AD241" s="14" t="s">
        <v>64</v>
      </c>
    </row>
    <row r="242" spans="1:30" x14ac:dyDescent="0.25">
      <c r="A242" s="14">
        <v>3991076</v>
      </c>
      <c r="B242" s="14" t="s">
        <v>5285</v>
      </c>
      <c r="C242" s="14" t="s">
        <v>5286</v>
      </c>
      <c r="D242" s="14" t="s">
        <v>204</v>
      </c>
      <c r="E242" s="14" t="s">
        <v>48</v>
      </c>
      <c r="F242" s="14" t="s">
        <v>49</v>
      </c>
      <c r="G242" s="14" t="s">
        <v>50</v>
      </c>
      <c r="H242" s="14" t="s">
        <v>49</v>
      </c>
      <c r="I242" s="14" t="s">
        <v>3900</v>
      </c>
      <c r="J242" s="14" t="s">
        <v>121</v>
      </c>
      <c r="K242" s="14" t="s">
        <v>52</v>
      </c>
      <c r="L242" s="14" t="s">
        <v>49</v>
      </c>
      <c r="M242" s="14" t="s">
        <v>52</v>
      </c>
      <c r="N242" s="14" t="s">
        <v>52</v>
      </c>
      <c r="O242" s="14" t="s">
        <v>5287</v>
      </c>
      <c r="P242" s="14" t="s">
        <v>54</v>
      </c>
      <c r="Q242" s="14" t="s">
        <v>50</v>
      </c>
      <c r="R242" s="14" t="s">
        <v>5237</v>
      </c>
      <c r="S242" s="14" t="s">
        <v>5237</v>
      </c>
      <c r="T242" s="14" t="s">
        <v>90</v>
      </c>
      <c r="U242" s="14" t="s">
        <v>71</v>
      </c>
      <c r="V242" s="14" t="s">
        <v>5288</v>
      </c>
      <c r="W242" s="14" t="s">
        <v>5289</v>
      </c>
      <c r="X242" s="14" t="s">
        <v>52</v>
      </c>
      <c r="Y242" s="14" t="s">
        <v>5290</v>
      </c>
      <c r="Z242" s="14" t="s">
        <v>60</v>
      </c>
      <c r="AA242" s="14" t="s">
        <v>61</v>
      </c>
      <c r="AB242" s="14" t="s">
        <v>5291</v>
      </c>
      <c r="AC242" s="14" t="s">
        <v>5292</v>
      </c>
      <c r="AD242" s="14" t="s">
        <v>64</v>
      </c>
    </row>
    <row r="243" spans="1:30" x14ac:dyDescent="0.25">
      <c r="A243" s="14">
        <v>3991105</v>
      </c>
      <c r="B243" s="14" t="s">
        <v>5293</v>
      </c>
      <c r="C243" s="14" t="s">
        <v>5294</v>
      </c>
      <c r="D243" s="14" t="s">
        <v>1894</v>
      </c>
      <c r="E243" s="14" t="s">
        <v>99</v>
      </c>
      <c r="F243" s="14" t="s">
        <v>49</v>
      </c>
      <c r="G243" s="14" t="s">
        <v>50</v>
      </c>
      <c r="H243" s="14" t="s">
        <v>49</v>
      </c>
      <c r="I243" s="14" t="s">
        <v>3935</v>
      </c>
      <c r="J243" s="14" t="s">
        <v>309</v>
      </c>
      <c r="K243" s="14" t="s">
        <v>52</v>
      </c>
      <c r="L243" s="14" t="s">
        <v>49</v>
      </c>
      <c r="M243" s="14" t="s">
        <v>52</v>
      </c>
      <c r="N243" s="14" t="s">
        <v>52</v>
      </c>
      <c r="O243" s="14" t="s">
        <v>3670</v>
      </c>
      <c r="P243" s="14" t="s">
        <v>54</v>
      </c>
      <c r="Q243" s="14" t="s">
        <v>50</v>
      </c>
      <c r="R243" s="14" t="s">
        <v>5237</v>
      </c>
      <c r="S243" s="14" t="s">
        <v>5237</v>
      </c>
      <c r="T243" s="14" t="s">
        <v>112</v>
      </c>
      <c r="U243" s="14" t="s">
        <v>154</v>
      </c>
      <c r="V243" s="14" t="s">
        <v>5295</v>
      </c>
      <c r="W243" s="14" t="s">
        <v>5296</v>
      </c>
      <c r="X243" s="14" t="s">
        <v>52</v>
      </c>
      <c r="Y243" s="14" t="s">
        <v>74</v>
      </c>
      <c r="Z243" s="14" t="s">
        <v>60</v>
      </c>
      <c r="AA243" s="14" t="s">
        <v>61</v>
      </c>
      <c r="AB243" s="14" t="s">
        <v>5297</v>
      </c>
      <c r="AC243" s="14" t="s">
        <v>1266</v>
      </c>
      <c r="AD243" s="14" t="s">
        <v>64</v>
      </c>
    </row>
    <row r="244" spans="1:30" x14ac:dyDescent="0.25">
      <c r="A244" s="14">
        <v>3991145</v>
      </c>
      <c r="B244" s="14" t="s">
        <v>5298</v>
      </c>
      <c r="C244" s="14" t="s">
        <v>5299</v>
      </c>
      <c r="D244" s="14" t="s">
        <v>708</v>
      </c>
      <c r="E244" s="14" t="s">
        <v>99</v>
      </c>
      <c r="F244" s="14" t="s">
        <v>49</v>
      </c>
      <c r="G244" s="14" t="s">
        <v>50</v>
      </c>
      <c r="H244" s="14" t="s">
        <v>49</v>
      </c>
      <c r="I244" s="14" t="s">
        <v>3966</v>
      </c>
      <c r="J244" s="14" t="s">
        <v>145</v>
      </c>
      <c r="K244" s="14" t="s">
        <v>52</v>
      </c>
      <c r="L244" s="14" t="s">
        <v>49</v>
      </c>
      <c r="M244" s="14" t="s">
        <v>52</v>
      </c>
      <c r="N244" s="14" t="s">
        <v>52</v>
      </c>
      <c r="O244" s="14" t="s">
        <v>5300</v>
      </c>
      <c r="P244" s="14" t="s">
        <v>54</v>
      </c>
      <c r="Q244" s="14" t="s">
        <v>50</v>
      </c>
      <c r="R244" s="14" t="s">
        <v>5237</v>
      </c>
      <c r="S244" s="14" t="s">
        <v>5237</v>
      </c>
      <c r="T244" s="14" t="s">
        <v>4673</v>
      </c>
      <c r="U244" s="14" t="s">
        <v>154</v>
      </c>
      <c r="V244" s="14" t="s">
        <v>5301</v>
      </c>
      <c r="W244" s="14" t="s">
        <v>5302</v>
      </c>
      <c r="X244" s="14" t="s">
        <v>52</v>
      </c>
      <c r="Y244" s="14" t="s">
        <v>74</v>
      </c>
      <c r="Z244" s="14" t="s">
        <v>60</v>
      </c>
      <c r="AA244" s="14" t="s">
        <v>61</v>
      </c>
      <c r="AB244" s="14" t="s">
        <v>5303</v>
      </c>
      <c r="AC244" s="14" t="s">
        <v>709</v>
      </c>
      <c r="AD244" s="14" t="s">
        <v>64</v>
      </c>
    </row>
    <row r="245" spans="1:30" x14ac:dyDescent="0.25">
      <c r="A245" s="14">
        <v>3991158</v>
      </c>
      <c r="B245" s="14" t="s">
        <v>5304</v>
      </c>
      <c r="C245" s="14" t="s">
        <v>3435</v>
      </c>
      <c r="D245" s="14" t="s">
        <v>771</v>
      </c>
      <c r="E245" s="14" t="s">
        <v>99</v>
      </c>
      <c r="F245" s="14" t="s">
        <v>49</v>
      </c>
      <c r="G245" s="14" t="s">
        <v>50</v>
      </c>
      <c r="H245" s="14" t="s">
        <v>49</v>
      </c>
      <c r="I245" s="14" t="s">
        <v>3909</v>
      </c>
      <c r="J245" s="14" t="s">
        <v>3677</v>
      </c>
      <c r="K245" s="14" t="s">
        <v>52</v>
      </c>
      <c r="L245" s="14" t="s">
        <v>49</v>
      </c>
      <c r="M245" s="14" t="s">
        <v>52</v>
      </c>
      <c r="N245" s="14" t="s">
        <v>52</v>
      </c>
      <c r="O245" s="14" t="s">
        <v>5305</v>
      </c>
      <c r="P245" s="14" t="s">
        <v>54</v>
      </c>
      <c r="Q245" s="14" t="s">
        <v>50</v>
      </c>
      <c r="R245" s="14" t="s">
        <v>5237</v>
      </c>
      <c r="S245" s="14" t="s">
        <v>5237</v>
      </c>
      <c r="T245" s="14" t="s">
        <v>112</v>
      </c>
      <c r="U245" s="14" t="s">
        <v>154</v>
      </c>
      <c r="V245" s="14" t="s">
        <v>5306</v>
      </c>
      <c r="W245" s="14" t="s">
        <v>5307</v>
      </c>
      <c r="X245" s="14" t="s">
        <v>52</v>
      </c>
      <c r="Y245" s="14" t="s">
        <v>74</v>
      </c>
      <c r="Z245" s="14" t="s">
        <v>60</v>
      </c>
      <c r="AA245" s="14" t="s">
        <v>61</v>
      </c>
      <c r="AB245" s="14" t="s">
        <v>5308</v>
      </c>
      <c r="AC245" s="14" t="s">
        <v>777</v>
      </c>
      <c r="AD245" s="14" t="s">
        <v>64</v>
      </c>
    </row>
    <row r="246" spans="1:30" x14ac:dyDescent="0.25">
      <c r="A246" s="14">
        <v>3991742</v>
      </c>
      <c r="B246" s="14" t="s">
        <v>5309</v>
      </c>
      <c r="C246" s="14" t="s">
        <v>5310</v>
      </c>
      <c r="D246" s="14" t="s">
        <v>472</v>
      </c>
      <c r="E246" s="14" t="s">
        <v>48</v>
      </c>
      <c r="F246" s="14" t="s">
        <v>49</v>
      </c>
      <c r="G246" s="14" t="s">
        <v>50</v>
      </c>
      <c r="H246" s="14" t="s">
        <v>49</v>
      </c>
      <c r="I246" s="14" t="s">
        <v>3935</v>
      </c>
      <c r="J246" s="14" t="s">
        <v>818</v>
      </c>
      <c r="K246" s="14" t="s">
        <v>52</v>
      </c>
      <c r="L246" s="14" t="s">
        <v>49</v>
      </c>
      <c r="M246" s="14" t="s">
        <v>52</v>
      </c>
      <c r="N246" s="14" t="s">
        <v>52</v>
      </c>
      <c r="O246" s="14" t="s">
        <v>5311</v>
      </c>
      <c r="P246" s="14" t="s">
        <v>54</v>
      </c>
      <c r="Q246" s="14" t="s">
        <v>50</v>
      </c>
      <c r="R246" s="14" t="s">
        <v>5312</v>
      </c>
      <c r="S246" s="14" t="s">
        <v>5312</v>
      </c>
      <c r="T246" s="14" t="s">
        <v>90</v>
      </c>
      <c r="U246" s="14" t="s">
        <v>154</v>
      </c>
      <c r="V246" s="14" t="s">
        <v>5313</v>
      </c>
      <c r="W246" s="14" t="s">
        <v>5314</v>
      </c>
      <c r="X246" s="14" t="s">
        <v>52</v>
      </c>
      <c r="Y246" s="14" t="s">
        <v>74</v>
      </c>
      <c r="Z246" s="14" t="s">
        <v>60</v>
      </c>
      <c r="AA246" s="14" t="s">
        <v>61</v>
      </c>
      <c r="AB246" s="14" t="s">
        <v>5315</v>
      </c>
      <c r="AC246" s="14" t="s">
        <v>474</v>
      </c>
      <c r="AD246" s="14" t="s">
        <v>64</v>
      </c>
    </row>
    <row r="247" spans="1:30" x14ac:dyDescent="0.25">
      <c r="A247" s="14">
        <v>3991788</v>
      </c>
      <c r="B247" s="14" t="s">
        <v>5316</v>
      </c>
      <c r="C247" s="14" t="s">
        <v>5317</v>
      </c>
      <c r="D247" s="14" t="s">
        <v>661</v>
      </c>
      <c r="E247" s="14" t="s">
        <v>99</v>
      </c>
      <c r="F247" s="14" t="s">
        <v>49</v>
      </c>
      <c r="G247" s="14" t="s">
        <v>50</v>
      </c>
      <c r="H247" s="14" t="s">
        <v>49</v>
      </c>
      <c r="I247" s="14" t="s">
        <v>5318</v>
      </c>
      <c r="J247" s="14" t="s">
        <v>320</v>
      </c>
      <c r="K247" s="14" t="s">
        <v>52</v>
      </c>
      <c r="L247" s="14" t="s">
        <v>49</v>
      </c>
      <c r="M247" s="14" t="s">
        <v>52</v>
      </c>
      <c r="N247" s="14" t="s">
        <v>52</v>
      </c>
      <c r="O247" s="14" t="s">
        <v>5319</v>
      </c>
      <c r="P247" s="14" t="s">
        <v>54</v>
      </c>
      <c r="Q247" s="14" t="s">
        <v>50</v>
      </c>
      <c r="R247" s="14" t="s">
        <v>5312</v>
      </c>
      <c r="S247" s="14" t="s">
        <v>5312</v>
      </c>
      <c r="T247" s="14" t="s">
        <v>70</v>
      </c>
      <c r="U247" s="14" t="s">
        <v>154</v>
      </c>
      <c r="V247" s="14" t="s">
        <v>5320</v>
      </c>
      <c r="W247" s="14" t="s">
        <v>5321</v>
      </c>
      <c r="X247" s="14" t="s">
        <v>52</v>
      </c>
      <c r="Y247" s="14" t="s">
        <v>74</v>
      </c>
      <c r="Z247" s="14" t="s">
        <v>60</v>
      </c>
      <c r="AA247" s="14" t="s">
        <v>61</v>
      </c>
      <c r="AB247" s="14" t="s">
        <v>5322</v>
      </c>
      <c r="AC247" s="14" t="s">
        <v>1635</v>
      </c>
      <c r="AD247" s="14" t="s">
        <v>1627</v>
      </c>
    </row>
    <row r="248" spans="1:30" x14ac:dyDescent="0.25">
      <c r="A248" s="14">
        <v>3991937</v>
      </c>
      <c r="B248" s="14" t="s">
        <v>5323</v>
      </c>
      <c r="C248" s="14" t="s">
        <v>5324</v>
      </c>
      <c r="D248" s="14" t="s">
        <v>1771</v>
      </c>
      <c r="E248" s="14" t="s">
        <v>48</v>
      </c>
      <c r="F248" s="14" t="s">
        <v>49</v>
      </c>
      <c r="G248" s="14" t="s">
        <v>50</v>
      </c>
      <c r="H248" s="14" t="s">
        <v>49</v>
      </c>
      <c r="I248" s="14" t="s">
        <v>3935</v>
      </c>
      <c r="J248" s="14" t="s">
        <v>818</v>
      </c>
      <c r="K248" s="14" t="s">
        <v>52</v>
      </c>
      <c r="L248" s="14" t="s">
        <v>49</v>
      </c>
      <c r="M248" s="14" t="s">
        <v>52</v>
      </c>
      <c r="N248" s="14" t="s">
        <v>52</v>
      </c>
      <c r="O248" s="14" t="s">
        <v>5325</v>
      </c>
      <c r="P248" s="14" t="s">
        <v>54</v>
      </c>
      <c r="Q248" s="14" t="s">
        <v>50</v>
      </c>
      <c r="R248" s="14" t="s">
        <v>5312</v>
      </c>
      <c r="S248" s="14" t="s">
        <v>5312</v>
      </c>
      <c r="T248" s="14" t="s">
        <v>70</v>
      </c>
      <c r="U248" s="14" t="s">
        <v>154</v>
      </c>
      <c r="V248" s="14" t="s">
        <v>5326</v>
      </c>
      <c r="W248" s="14" t="s">
        <v>5327</v>
      </c>
      <c r="X248" s="14" t="s">
        <v>52</v>
      </c>
      <c r="Y248" s="14" t="s">
        <v>74</v>
      </c>
      <c r="Z248" s="14" t="s">
        <v>60</v>
      </c>
      <c r="AA248" s="14" t="s">
        <v>61</v>
      </c>
      <c r="AB248" s="14" t="s">
        <v>5328</v>
      </c>
      <c r="AC248" s="14" t="s">
        <v>1772</v>
      </c>
      <c r="AD248" s="14" t="s">
        <v>64</v>
      </c>
    </row>
    <row r="249" spans="1:30" x14ac:dyDescent="0.25">
      <c r="A249" s="14">
        <v>3992007</v>
      </c>
      <c r="B249" s="14" t="s">
        <v>5329</v>
      </c>
      <c r="C249" s="14" t="s">
        <v>5330</v>
      </c>
      <c r="D249" s="14" t="s">
        <v>5331</v>
      </c>
      <c r="E249" s="14" t="s">
        <v>48</v>
      </c>
      <c r="F249" s="14" t="s">
        <v>49</v>
      </c>
      <c r="G249" s="14" t="s">
        <v>50</v>
      </c>
      <c r="H249" s="14" t="s">
        <v>49</v>
      </c>
      <c r="I249" s="14" t="s">
        <v>3966</v>
      </c>
      <c r="J249" s="14" t="s">
        <v>145</v>
      </c>
      <c r="K249" s="14" t="s">
        <v>52</v>
      </c>
      <c r="L249" s="14" t="s">
        <v>49</v>
      </c>
      <c r="M249" s="14" t="s">
        <v>52</v>
      </c>
      <c r="N249" s="14" t="s">
        <v>52</v>
      </c>
      <c r="O249" s="14" t="s">
        <v>3702</v>
      </c>
      <c r="P249" s="14" t="s">
        <v>54</v>
      </c>
      <c r="Q249" s="14" t="s">
        <v>50</v>
      </c>
      <c r="R249" s="14" t="s">
        <v>5312</v>
      </c>
      <c r="S249" s="14" t="s">
        <v>5312</v>
      </c>
      <c r="T249" s="14" t="s">
        <v>5332</v>
      </c>
      <c r="U249" s="14" t="s">
        <v>154</v>
      </c>
      <c r="V249" s="14" t="s">
        <v>5333</v>
      </c>
      <c r="W249" s="14" t="s">
        <v>5334</v>
      </c>
      <c r="X249" s="14" t="s">
        <v>52</v>
      </c>
      <c r="Y249" s="14" t="s">
        <v>74</v>
      </c>
      <c r="Z249" s="14" t="s">
        <v>60</v>
      </c>
      <c r="AA249" s="14" t="s">
        <v>61</v>
      </c>
      <c r="AB249" s="14" t="s">
        <v>5335</v>
      </c>
      <c r="AC249" s="14" t="s">
        <v>5336</v>
      </c>
      <c r="AD249" s="14" t="s">
        <v>64</v>
      </c>
    </row>
    <row r="250" spans="1:30" x14ac:dyDescent="0.25">
      <c r="A250" s="14">
        <v>3992049</v>
      </c>
      <c r="B250" s="14" t="s">
        <v>5337</v>
      </c>
      <c r="C250" s="14" t="s">
        <v>2437</v>
      </c>
      <c r="D250" s="14" t="s">
        <v>4509</v>
      </c>
      <c r="E250" s="14" t="s">
        <v>99</v>
      </c>
      <c r="F250" s="14" t="s">
        <v>49</v>
      </c>
      <c r="G250" s="14" t="s">
        <v>50</v>
      </c>
      <c r="H250" s="14" t="s">
        <v>49</v>
      </c>
      <c r="I250" s="14" t="s">
        <v>3909</v>
      </c>
      <c r="J250" s="14" t="s">
        <v>1511</v>
      </c>
      <c r="K250" s="14" t="s">
        <v>52</v>
      </c>
      <c r="L250" s="14" t="s">
        <v>49</v>
      </c>
      <c r="M250" s="14" t="s">
        <v>52</v>
      </c>
      <c r="N250" s="14" t="s">
        <v>52</v>
      </c>
      <c r="O250" s="14" t="s">
        <v>2893</v>
      </c>
      <c r="P250" s="14" t="s">
        <v>54</v>
      </c>
      <c r="Q250" s="14" t="s">
        <v>50</v>
      </c>
      <c r="R250" s="14" t="s">
        <v>5312</v>
      </c>
      <c r="S250" s="14" t="s">
        <v>5312</v>
      </c>
      <c r="T250" s="14" t="s">
        <v>5338</v>
      </c>
      <c r="U250" s="14" t="s">
        <v>154</v>
      </c>
      <c r="V250" s="14" t="s">
        <v>5339</v>
      </c>
      <c r="W250" s="14" t="s">
        <v>5340</v>
      </c>
      <c r="X250" s="14" t="s">
        <v>52</v>
      </c>
      <c r="Y250" s="14" t="s">
        <v>74</v>
      </c>
      <c r="Z250" s="14" t="s">
        <v>60</v>
      </c>
      <c r="AA250" s="14" t="s">
        <v>61</v>
      </c>
      <c r="AB250" s="14" t="s">
        <v>5341</v>
      </c>
      <c r="AC250" s="14" t="s">
        <v>5342</v>
      </c>
      <c r="AD250" s="14" t="s">
        <v>64</v>
      </c>
    </row>
    <row r="251" spans="1:30" x14ac:dyDescent="0.25">
      <c r="A251" s="14">
        <v>3992054</v>
      </c>
      <c r="B251" s="14" t="s">
        <v>5343</v>
      </c>
      <c r="C251" s="14" t="s">
        <v>5344</v>
      </c>
      <c r="D251" s="14" t="s">
        <v>2773</v>
      </c>
      <c r="E251" s="14" t="s">
        <v>48</v>
      </c>
      <c r="F251" s="14" t="s">
        <v>49</v>
      </c>
      <c r="G251" s="14" t="s">
        <v>50</v>
      </c>
      <c r="H251" s="14" t="s">
        <v>49</v>
      </c>
      <c r="I251" s="14" t="s">
        <v>3935</v>
      </c>
      <c r="J251" s="14" t="s">
        <v>673</v>
      </c>
      <c r="K251" s="14" t="s">
        <v>52</v>
      </c>
      <c r="L251" s="14" t="s">
        <v>49</v>
      </c>
      <c r="M251" s="14" t="s">
        <v>52</v>
      </c>
      <c r="N251" s="14" t="s">
        <v>52</v>
      </c>
      <c r="O251" s="14" t="s">
        <v>5345</v>
      </c>
      <c r="P251" s="14" t="s">
        <v>54</v>
      </c>
      <c r="Q251" s="14" t="s">
        <v>50</v>
      </c>
      <c r="R251" s="14" t="s">
        <v>5312</v>
      </c>
      <c r="S251" s="14" t="s">
        <v>5312</v>
      </c>
      <c r="T251" s="14" t="s">
        <v>70</v>
      </c>
      <c r="U251" s="14" t="s">
        <v>154</v>
      </c>
      <c r="V251" s="14" t="s">
        <v>5346</v>
      </c>
      <c r="W251" s="14" t="s">
        <v>5347</v>
      </c>
      <c r="X251" s="14" t="s">
        <v>52</v>
      </c>
      <c r="Y251" s="14" t="s">
        <v>74</v>
      </c>
      <c r="Z251" s="14" t="s">
        <v>60</v>
      </c>
      <c r="AA251" s="14" t="s">
        <v>61</v>
      </c>
      <c r="AB251" s="14" t="s">
        <v>5348</v>
      </c>
      <c r="AC251" s="14" t="s">
        <v>2777</v>
      </c>
      <c r="AD251" s="14" t="s">
        <v>64</v>
      </c>
    </row>
    <row r="252" spans="1:30" x14ac:dyDescent="0.25">
      <c r="A252" s="14">
        <v>3992086</v>
      </c>
      <c r="B252" s="14" t="s">
        <v>5349</v>
      </c>
      <c r="C252" s="14" t="s">
        <v>5350</v>
      </c>
      <c r="D252" s="14" t="s">
        <v>88</v>
      </c>
      <c r="E252" s="14" t="s">
        <v>99</v>
      </c>
      <c r="F252" s="14" t="s">
        <v>49</v>
      </c>
      <c r="G252" s="14" t="s">
        <v>50</v>
      </c>
      <c r="H252" s="14" t="s">
        <v>49</v>
      </c>
      <c r="I252" s="14" t="s">
        <v>5318</v>
      </c>
      <c r="J252" s="14" t="s">
        <v>343</v>
      </c>
      <c r="K252" s="14" t="s">
        <v>52</v>
      </c>
      <c r="L252" s="14" t="s">
        <v>49</v>
      </c>
      <c r="M252" s="14" t="s">
        <v>52</v>
      </c>
      <c r="N252" s="14" t="s">
        <v>52</v>
      </c>
      <c r="O252" s="14" t="s">
        <v>191</v>
      </c>
      <c r="P252" s="14" t="s">
        <v>54</v>
      </c>
      <c r="Q252" s="14" t="s">
        <v>50</v>
      </c>
      <c r="R252" s="14" t="s">
        <v>5312</v>
      </c>
      <c r="S252" s="14" t="s">
        <v>5312</v>
      </c>
      <c r="T252" s="14" t="s">
        <v>2031</v>
      </c>
      <c r="U252" s="14" t="s">
        <v>154</v>
      </c>
      <c r="V252" s="14" t="s">
        <v>5351</v>
      </c>
      <c r="W252" s="14" t="s">
        <v>5352</v>
      </c>
      <c r="X252" s="14" t="s">
        <v>52</v>
      </c>
      <c r="Y252" s="14" t="s">
        <v>74</v>
      </c>
      <c r="Z252" s="14" t="s">
        <v>60</v>
      </c>
      <c r="AA252" s="14" t="s">
        <v>61</v>
      </c>
      <c r="AB252" s="14" t="s">
        <v>52</v>
      </c>
      <c r="AC252" s="14" t="s">
        <v>52</v>
      </c>
      <c r="AD252" s="14" t="s">
        <v>1627</v>
      </c>
    </row>
    <row r="253" spans="1:30" x14ac:dyDescent="0.25">
      <c r="A253" s="14">
        <v>3992121</v>
      </c>
      <c r="B253" s="14" t="s">
        <v>5353</v>
      </c>
      <c r="C253" s="14" t="s">
        <v>5354</v>
      </c>
      <c r="D253" s="14" t="s">
        <v>204</v>
      </c>
      <c r="E253" s="14" t="s">
        <v>48</v>
      </c>
      <c r="F253" s="14" t="s">
        <v>49</v>
      </c>
      <c r="G253" s="14" t="s">
        <v>50</v>
      </c>
      <c r="H253" s="14" t="s">
        <v>49</v>
      </c>
      <c r="I253" s="14" t="s">
        <v>3935</v>
      </c>
      <c r="J253" s="14" t="s">
        <v>567</v>
      </c>
      <c r="K253" s="14" t="s">
        <v>52</v>
      </c>
      <c r="L253" s="14" t="s">
        <v>49</v>
      </c>
      <c r="M253" s="14" t="s">
        <v>52</v>
      </c>
      <c r="N253" s="14" t="s">
        <v>52</v>
      </c>
      <c r="O253" s="14" t="s">
        <v>5355</v>
      </c>
      <c r="P253" s="14" t="s">
        <v>54</v>
      </c>
      <c r="Q253" s="14" t="s">
        <v>50</v>
      </c>
      <c r="R253" s="14" t="s">
        <v>5312</v>
      </c>
      <c r="S253" s="14" t="s">
        <v>5312</v>
      </c>
      <c r="T253" s="14" t="s">
        <v>5356</v>
      </c>
      <c r="U253" s="14" t="s">
        <v>154</v>
      </c>
      <c r="V253" s="14" t="s">
        <v>5357</v>
      </c>
      <c r="W253" s="14" t="s">
        <v>5358</v>
      </c>
      <c r="X253" s="14" t="s">
        <v>52</v>
      </c>
      <c r="Y253" s="14" t="s">
        <v>74</v>
      </c>
      <c r="Z253" s="14" t="s">
        <v>60</v>
      </c>
      <c r="AA253" s="14" t="s">
        <v>61</v>
      </c>
      <c r="AB253" s="14" t="s">
        <v>5359</v>
      </c>
      <c r="AC253" s="14" t="s">
        <v>5292</v>
      </c>
      <c r="AD253" s="14" t="s">
        <v>64</v>
      </c>
    </row>
    <row r="254" spans="1:30" x14ac:dyDescent="0.25">
      <c r="A254" s="14">
        <v>3992228</v>
      </c>
      <c r="B254" s="14" t="s">
        <v>5360</v>
      </c>
      <c r="C254" s="14" t="s">
        <v>5361</v>
      </c>
      <c r="D254" s="14" t="s">
        <v>5362</v>
      </c>
      <c r="E254" s="14" t="s">
        <v>99</v>
      </c>
      <c r="F254" s="14" t="s">
        <v>49</v>
      </c>
      <c r="G254" s="14" t="s">
        <v>50</v>
      </c>
      <c r="H254" s="14" t="s">
        <v>49</v>
      </c>
      <c r="I254" s="14" t="s">
        <v>3909</v>
      </c>
      <c r="J254" s="14" t="s">
        <v>2362</v>
      </c>
      <c r="K254" s="14" t="s">
        <v>52</v>
      </c>
      <c r="L254" s="14" t="s">
        <v>49</v>
      </c>
      <c r="M254" s="14" t="s">
        <v>52</v>
      </c>
      <c r="N254" s="14" t="s">
        <v>52</v>
      </c>
      <c r="O254" s="14" t="s">
        <v>147</v>
      </c>
      <c r="P254" s="14" t="s">
        <v>54</v>
      </c>
      <c r="Q254" s="14" t="s">
        <v>50</v>
      </c>
      <c r="R254" s="14" t="s">
        <v>5312</v>
      </c>
      <c r="S254" s="14" t="s">
        <v>5312</v>
      </c>
      <c r="T254" s="14" t="s">
        <v>1465</v>
      </c>
      <c r="U254" s="14" t="s">
        <v>71</v>
      </c>
      <c r="V254" s="14" t="s">
        <v>5363</v>
      </c>
      <c r="W254" s="14" t="s">
        <v>5364</v>
      </c>
      <c r="X254" s="14" t="s">
        <v>52</v>
      </c>
      <c r="Y254" s="14" t="s">
        <v>74</v>
      </c>
      <c r="Z254" s="14" t="s">
        <v>60</v>
      </c>
      <c r="AA254" s="14" t="s">
        <v>61</v>
      </c>
      <c r="AB254" s="14" t="s">
        <v>5365</v>
      </c>
      <c r="AC254" s="14" t="s">
        <v>1635</v>
      </c>
      <c r="AD254" s="14" t="s">
        <v>64</v>
      </c>
    </row>
    <row r="255" spans="1:30" x14ac:dyDescent="0.25">
      <c r="A255" s="14">
        <v>3992293</v>
      </c>
      <c r="B255" s="14" t="s">
        <v>5366</v>
      </c>
      <c r="C255" s="14" t="s">
        <v>5367</v>
      </c>
      <c r="D255" s="14" t="s">
        <v>897</v>
      </c>
      <c r="E255" s="14" t="s">
        <v>99</v>
      </c>
      <c r="F255" s="14" t="s">
        <v>49</v>
      </c>
      <c r="G255" s="14" t="s">
        <v>50</v>
      </c>
      <c r="H255" s="14" t="s">
        <v>49</v>
      </c>
      <c r="I255" s="14" t="s">
        <v>3909</v>
      </c>
      <c r="J255" s="14" t="s">
        <v>3172</v>
      </c>
      <c r="K255" s="14" t="s">
        <v>52</v>
      </c>
      <c r="L255" s="14" t="s">
        <v>49</v>
      </c>
      <c r="M255" s="14" t="s">
        <v>52</v>
      </c>
      <c r="N255" s="14" t="s">
        <v>52</v>
      </c>
      <c r="O255" s="14" t="s">
        <v>5368</v>
      </c>
      <c r="P255" s="14" t="s">
        <v>54</v>
      </c>
      <c r="Q255" s="14" t="s">
        <v>50</v>
      </c>
      <c r="R255" s="14" t="s">
        <v>5312</v>
      </c>
      <c r="S255" s="14" t="s">
        <v>5312</v>
      </c>
      <c r="T255" s="14" t="s">
        <v>52</v>
      </c>
      <c r="U255" s="14" t="s">
        <v>71</v>
      </c>
      <c r="V255" s="14" t="s">
        <v>5369</v>
      </c>
      <c r="W255" s="14" t="s">
        <v>52</v>
      </c>
      <c r="X255" s="14" t="s">
        <v>52</v>
      </c>
      <c r="Y255" s="14" t="s">
        <v>74</v>
      </c>
      <c r="Z255" s="14" t="s">
        <v>50</v>
      </c>
      <c r="AA255" s="14" t="s">
        <v>61</v>
      </c>
      <c r="AB255" s="14" t="s">
        <v>5370</v>
      </c>
      <c r="AC255" s="14" t="s">
        <v>902</v>
      </c>
      <c r="AD255" s="14" t="s">
        <v>64</v>
      </c>
    </row>
    <row r="256" spans="1:30" x14ac:dyDescent="0.25">
      <c r="A256" s="14">
        <v>3992298</v>
      </c>
      <c r="B256" s="14" t="s">
        <v>5371</v>
      </c>
      <c r="C256" s="14" t="s">
        <v>5372</v>
      </c>
      <c r="D256" s="14" t="s">
        <v>878</v>
      </c>
      <c r="E256" s="14" t="s">
        <v>99</v>
      </c>
      <c r="F256" s="14" t="s">
        <v>49</v>
      </c>
      <c r="G256" s="14" t="s">
        <v>50</v>
      </c>
      <c r="H256" s="14" t="s">
        <v>49</v>
      </c>
      <c r="I256" s="14" t="s">
        <v>3909</v>
      </c>
      <c r="J256" s="14" t="s">
        <v>3172</v>
      </c>
      <c r="K256" s="14" t="s">
        <v>52</v>
      </c>
      <c r="L256" s="14" t="s">
        <v>49</v>
      </c>
      <c r="M256" s="14" t="s">
        <v>52</v>
      </c>
      <c r="N256" s="14" t="s">
        <v>52</v>
      </c>
      <c r="O256" s="14" t="s">
        <v>5373</v>
      </c>
      <c r="P256" s="14" t="s">
        <v>54</v>
      </c>
      <c r="Q256" s="14" t="s">
        <v>50</v>
      </c>
      <c r="R256" s="14" t="s">
        <v>5312</v>
      </c>
      <c r="S256" s="14" t="s">
        <v>5312</v>
      </c>
      <c r="T256" s="14" t="s">
        <v>52</v>
      </c>
      <c r="U256" s="14" t="s">
        <v>154</v>
      </c>
      <c r="V256" s="14" t="s">
        <v>5374</v>
      </c>
      <c r="W256" s="14" t="s">
        <v>52</v>
      </c>
      <c r="X256" s="14" t="s">
        <v>52</v>
      </c>
      <c r="Y256" s="14" t="s">
        <v>74</v>
      </c>
      <c r="Z256" s="14" t="s">
        <v>50</v>
      </c>
      <c r="AA256" s="14" t="s">
        <v>61</v>
      </c>
      <c r="AB256" s="14" t="s">
        <v>5375</v>
      </c>
      <c r="AC256" s="14" t="s">
        <v>1417</v>
      </c>
      <c r="AD256" s="14" t="s">
        <v>64</v>
      </c>
    </row>
    <row r="257" spans="1:30" x14ac:dyDescent="0.25">
      <c r="A257" s="14">
        <v>3992484</v>
      </c>
      <c r="B257" s="14" t="s">
        <v>5376</v>
      </c>
      <c r="C257" s="14" t="s">
        <v>5377</v>
      </c>
      <c r="D257" s="14" t="s">
        <v>5378</v>
      </c>
      <c r="E257" s="14" t="s">
        <v>99</v>
      </c>
      <c r="F257" s="14" t="s">
        <v>49</v>
      </c>
      <c r="G257" s="14" t="s">
        <v>50</v>
      </c>
      <c r="H257" s="14" t="s">
        <v>49</v>
      </c>
      <c r="I257" s="14" t="s">
        <v>3935</v>
      </c>
      <c r="J257" s="14" t="s">
        <v>309</v>
      </c>
      <c r="K257" s="14" t="s">
        <v>52</v>
      </c>
      <c r="L257" s="14" t="s">
        <v>49</v>
      </c>
      <c r="M257" s="14" t="s">
        <v>52</v>
      </c>
      <c r="N257" s="14" t="s">
        <v>52</v>
      </c>
      <c r="O257" s="14" t="s">
        <v>2289</v>
      </c>
      <c r="P257" s="14" t="s">
        <v>54</v>
      </c>
      <c r="Q257" s="14" t="s">
        <v>50</v>
      </c>
      <c r="R257" s="14" t="s">
        <v>5312</v>
      </c>
      <c r="S257" s="14" t="s">
        <v>5312</v>
      </c>
      <c r="T257" s="14" t="s">
        <v>5379</v>
      </c>
      <c r="U257" s="14" t="s">
        <v>154</v>
      </c>
      <c r="V257" s="14" t="s">
        <v>5380</v>
      </c>
      <c r="W257" s="14" t="s">
        <v>5381</v>
      </c>
      <c r="X257" s="14" t="s">
        <v>52</v>
      </c>
      <c r="Y257" s="14" t="s">
        <v>74</v>
      </c>
      <c r="Z257" s="14" t="s">
        <v>60</v>
      </c>
      <c r="AA257" s="14" t="s">
        <v>61</v>
      </c>
      <c r="AB257" s="14" t="s">
        <v>5382</v>
      </c>
      <c r="AC257" s="14" t="s">
        <v>217</v>
      </c>
      <c r="AD257" s="14" t="s">
        <v>64</v>
      </c>
    </row>
    <row r="258" spans="1:30" x14ac:dyDescent="0.25">
      <c r="A258" s="14">
        <v>3992575</v>
      </c>
      <c r="B258" s="14" t="s">
        <v>5383</v>
      </c>
      <c r="C258" s="14" t="s">
        <v>5384</v>
      </c>
      <c r="D258" s="14" t="s">
        <v>1151</v>
      </c>
      <c r="E258" s="14" t="s">
        <v>48</v>
      </c>
      <c r="F258" s="14" t="s">
        <v>49</v>
      </c>
      <c r="G258" s="14" t="s">
        <v>50</v>
      </c>
      <c r="H258" s="14" t="s">
        <v>49</v>
      </c>
      <c r="I258" s="14" t="s">
        <v>3909</v>
      </c>
      <c r="J258" s="14" t="s">
        <v>2362</v>
      </c>
      <c r="K258" s="14" t="s">
        <v>52</v>
      </c>
      <c r="L258" s="14" t="s">
        <v>49</v>
      </c>
      <c r="M258" s="14" t="s">
        <v>52</v>
      </c>
      <c r="N258" s="14" t="s">
        <v>52</v>
      </c>
      <c r="O258" s="14" t="s">
        <v>5385</v>
      </c>
      <c r="P258" s="14" t="s">
        <v>54</v>
      </c>
      <c r="Q258" s="14" t="s">
        <v>50</v>
      </c>
      <c r="R258" s="14" t="s">
        <v>5312</v>
      </c>
      <c r="S258" s="14" t="s">
        <v>5312</v>
      </c>
      <c r="T258" s="14" t="s">
        <v>90</v>
      </c>
      <c r="U258" s="14" t="s">
        <v>154</v>
      </c>
      <c r="V258" s="14" t="s">
        <v>5386</v>
      </c>
      <c r="W258" s="14" t="s">
        <v>5387</v>
      </c>
      <c r="X258" s="14" t="s">
        <v>52</v>
      </c>
      <c r="Y258" s="14" t="s">
        <v>5388</v>
      </c>
      <c r="Z258" s="14" t="s">
        <v>60</v>
      </c>
      <c r="AA258" s="14" t="s">
        <v>61</v>
      </c>
      <c r="AB258" s="14" t="s">
        <v>5389</v>
      </c>
      <c r="AC258" s="14" t="s">
        <v>1154</v>
      </c>
      <c r="AD258" s="14" t="s">
        <v>64</v>
      </c>
    </row>
    <row r="259" spans="1:30" x14ac:dyDescent="0.25">
      <c r="A259" s="14">
        <v>3992625</v>
      </c>
      <c r="B259" s="14" t="s">
        <v>5390</v>
      </c>
      <c r="C259" s="14" t="s">
        <v>5391</v>
      </c>
      <c r="D259" s="14" t="s">
        <v>940</v>
      </c>
      <c r="E259" s="14" t="s">
        <v>48</v>
      </c>
      <c r="F259" s="14" t="s">
        <v>49</v>
      </c>
      <c r="G259" s="14" t="s">
        <v>50</v>
      </c>
      <c r="H259" s="14" t="s">
        <v>49</v>
      </c>
      <c r="I259" s="14" t="s">
        <v>3966</v>
      </c>
      <c r="J259" s="14" t="s">
        <v>100</v>
      </c>
      <c r="K259" s="14" t="s">
        <v>52</v>
      </c>
      <c r="L259" s="14" t="s">
        <v>49</v>
      </c>
      <c r="M259" s="14" t="s">
        <v>52</v>
      </c>
      <c r="N259" s="14" t="s">
        <v>52</v>
      </c>
      <c r="O259" s="14" t="s">
        <v>5058</v>
      </c>
      <c r="P259" s="14" t="s">
        <v>54</v>
      </c>
      <c r="Q259" s="14" t="s">
        <v>50</v>
      </c>
      <c r="R259" s="14" t="s">
        <v>5312</v>
      </c>
      <c r="S259" s="14" t="s">
        <v>5312</v>
      </c>
      <c r="T259" s="14" t="s">
        <v>70</v>
      </c>
      <c r="U259" s="14" t="s">
        <v>154</v>
      </c>
      <c r="V259" s="14" t="s">
        <v>5392</v>
      </c>
      <c r="W259" s="14" t="s">
        <v>5393</v>
      </c>
      <c r="X259" s="14" t="s">
        <v>52</v>
      </c>
      <c r="Y259" s="14" t="s">
        <v>74</v>
      </c>
      <c r="Z259" s="14" t="s">
        <v>60</v>
      </c>
      <c r="AA259" s="14" t="s">
        <v>61</v>
      </c>
      <c r="AB259" s="14" t="s">
        <v>5394</v>
      </c>
      <c r="AC259" s="14" t="s">
        <v>348</v>
      </c>
      <c r="AD259" s="14" t="s">
        <v>64</v>
      </c>
    </row>
    <row r="260" spans="1:30" x14ac:dyDescent="0.25">
      <c r="A260" s="14">
        <v>3992699</v>
      </c>
      <c r="B260" s="14" t="s">
        <v>5395</v>
      </c>
      <c r="C260" s="14" t="s">
        <v>3168</v>
      </c>
      <c r="D260" s="14" t="s">
        <v>559</v>
      </c>
      <c r="E260" s="14" t="s">
        <v>48</v>
      </c>
      <c r="F260" s="14" t="s">
        <v>49</v>
      </c>
      <c r="G260" s="14" t="s">
        <v>50</v>
      </c>
      <c r="H260" s="14" t="s">
        <v>49</v>
      </c>
      <c r="I260" s="14" t="s">
        <v>3909</v>
      </c>
      <c r="J260" s="14" t="s">
        <v>1511</v>
      </c>
      <c r="K260" s="14" t="s">
        <v>52</v>
      </c>
      <c r="L260" s="14" t="s">
        <v>49</v>
      </c>
      <c r="M260" s="14" t="s">
        <v>52</v>
      </c>
      <c r="N260" s="14" t="s">
        <v>52</v>
      </c>
      <c r="O260" s="14" t="s">
        <v>3524</v>
      </c>
      <c r="P260" s="14" t="s">
        <v>54</v>
      </c>
      <c r="Q260" s="14" t="s">
        <v>50</v>
      </c>
      <c r="R260" s="14" t="s">
        <v>5312</v>
      </c>
      <c r="S260" s="14" t="s">
        <v>5312</v>
      </c>
      <c r="T260" s="14" t="s">
        <v>70</v>
      </c>
      <c r="U260" s="14" t="s">
        <v>71</v>
      </c>
      <c r="V260" s="14" t="s">
        <v>5396</v>
      </c>
      <c r="W260" s="14" t="s">
        <v>5397</v>
      </c>
      <c r="X260" s="14" t="s">
        <v>52</v>
      </c>
      <c r="Y260" s="14" t="s">
        <v>74</v>
      </c>
      <c r="Z260" s="14" t="s">
        <v>60</v>
      </c>
      <c r="AA260" s="14" t="s">
        <v>61</v>
      </c>
      <c r="AB260" s="14" t="s">
        <v>5398</v>
      </c>
      <c r="AC260" s="14" t="s">
        <v>348</v>
      </c>
      <c r="AD260" s="14" t="s">
        <v>64</v>
      </c>
    </row>
    <row r="261" spans="1:30" x14ac:dyDescent="0.25">
      <c r="A261" s="14">
        <v>3992769</v>
      </c>
      <c r="B261" s="14" t="s">
        <v>5399</v>
      </c>
      <c r="C261" s="14" t="s">
        <v>5400</v>
      </c>
      <c r="D261" s="14" t="s">
        <v>5401</v>
      </c>
      <c r="E261" s="14" t="s">
        <v>99</v>
      </c>
      <c r="F261" s="14" t="s">
        <v>49</v>
      </c>
      <c r="G261" s="14" t="s">
        <v>50</v>
      </c>
      <c r="H261" s="14" t="s">
        <v>49</v>
      </c>
      <c r="I261" s="14" t="s">
        <v>3909</v>
      </c>
      <c r="J261" s="14" t="s">
        <v>1055</v>
      </c>
      <c r="K261" s="14" t="s">
        <v>52</v>
      </c>
      <c r="L261" s="14" t="s">
        <v>49</v>
      </c>
      <c r="M261" s="14" t="s">
        <v>52</v>
      </c>
      <c r="N261" s="14" t="s">
        <v>52</v>
      </c>
      <c r="O261" s="14" t="s">
        <v>5402</v>
      </c>
      <c r="P261" s="14" t="s">
        <v>54</v>
      </c>
      <c r="Q261" s="14" t="s">
        <v>50</v>
      </c>
      <c r="R261" s="14" t="s">
        <v>5312</v>
      </c>
      <c r="S261" s="14" t="s">
        <v>5312</v>
      </c>
      <c r="T261" s="14" t="s">
        <v>70</v>
      </c>
      <c r="U261" s="14" t="s">
        <v>71</v>
      </c>
      <c r="V261" s="14" t="s">
        <v>5403</v>
      </c>
      <c r="W261" s="14" t="s">
        <v>5404</v>
      </c>
      <c r="X261" s="14" t="s">
        <v>52</v>
      </c>
      <c r="Y261" s="14" t="s">
        <v>74</v>
      </c>
      <c r="Z261" s="14" t="s">
        <v>60</v>
      </c>
      <c r="AA261" s="14" t="s">
        <v>61</v>
      </c>
      <c r="AB261" s="14" t="s">
        <v>3000</v>
      </c>
      <c r="AC261" s="14" t="s">
        <v>5405</v>
      </c>
      <c r="AD261" s="14" t="s">
        <v>64</v>
      </c>
    </row>
    <row r="262" spans="1:30" x14ac:dyDescent="0.25">
      <c r="A262" s="14">
        <v>3992841</v>
      </c>
      <c r="B262" s="14" t="s">
        <v>5406</v>
      </c>
      <c r="C262" s="14" t="s">
        <v>5407</v>
      </c>
      <c r="D262" s="14" t="s">
        <v>434</v>
      </c>
      <c r="E262" s="14" t="s">
        <v>99</v>
      </c>
      <c r="F262" s="14" t="s">
        <v>49</v>
      </c>
      <c r="G262" s="14" t="s">
        <v>50</v>
      </c>
      <c r="H262" s="14" t="s">
        <v>49</v>
      </c>
      <c r="I262" s="14" t="s">
        <v>3909</v>
      </c>
      <c r="J262" s="14" t="s">
        <v>68</v>
      </c>
      <c r="K262" s="14" t="s">
        <v>52</v>
      </c>
      <c r="L262" s="14" t="s">
        <v>49</v>
      </c>
      <c r="M262" s="14" t="s">
        <v>52</v>
      </c>
      <c r="N262" s="14" t="s">
        <v>52</v>
      </c>
      <c r="O262" s="14" t="s">
        <v>5408</v>
      </c>
      <c r="P262" s="14" t="s">
        <v>54</v>
      </c>
      <c r="Q262" s="14" t="s">
        <v>50</v>
      </c>
      <c r="R262" s="14" t="s">
        <v>5312</v>
      </c>
      <c r="S262" s="14" t="s">
        <v>5312</v>
      </c>
      <c r="T262" s="14" t="s">
        <v>112</v>
      </c>
      <c r="U262" s="14" t="s">
        <v>154</v>
      </c>
      <c r="V262" s="14" t="s">
        <v>5409</v>
      </c>
      <c r="W262" s="14" t="s">
        <v>5410</v>
      </c>
      <c r="X262" s="14" t="s">
        <v>52</v>
      </c>
      <c r="Y262" s="14" t="s">
        <v>74</v>
      </c>
      <c r="Z262" s="14" t="s">
        <v>60</v>
      </c>
      <c r="AA262" s="14" t="s">
        <v>61</v>
      </c>
      <c r="AB262" s="14" t="s">
        <v>5411</v>
      </c>
      <c r="AC262" s="14" t="s">
        <v>1274</v>
      </c>
      <c r="AD262" s="14" t="s">
        <v>64</v>
      </c>
    </row>
    <row r="263" spans="1:30" x14ac:dyDescent="0.25">
      <c r="A263" s="14">
        <v>3992932</v>
      </c>
      <c r="B263" s="14" t="s">
        <v>5412</v>
      </c>
      <c r="C263" s="14" t="s">
        <v>5413</v>
      </c>
      <c r="D263" s="14" t="s">
        <v>3251</v>
      </c>
      <c r="E263" s="14" t="s">
        <v>48</v>
      </c>
      <c r="F263" s="14" t="s">
        <v>49</v>
      </c>
      <c r="G263" s="14" t="s">
        <v>50</v>
      </c>
      <c r="H263" s="14" t="s">
        <v>49</v>
      </c>
      <c r="I263" s="14" t="s">
        <v>3909</v>
      </c>
      <c r="J263" s="14" t="s">
        <v>68</v>
      </c>
      <c r="K263" s="14" t="s">
        <v>52</v>
      </c>
      <c r="L263" s="14" t="s">
        <v>49</v>
      </c>
      <c r="M263" s="14" t="s">
        <v>52</v>
      </c>
      <c r="N263" s="14" t="s">
        <v>52</v>
      </c>
      <c r="O263" s="14" t="s">
        <v>5414</v>
      </c>
      <c r="P263" s="14" t="s">
        <v>54</v>
      </c>
      <c r="Q263" s="14" t="s">
        <v>50</v>
      </c>
      <c r="R263" s="14" t="s">
        <v>5312</v>
      </c>
      <c r="S263" s="14" t="s">
        <v>5312</v>
      </c>
      <c r="T263" s="14" t="s">
        <v>112</v>
      </c>
      <c r="U263" s="14" t="s">
        <v>71</v>
      </c>
      <c r="V263" s="14" t="s">
        <v>5415</v>
      </c>
      <c r="W263" s="14" t="s">
        <v>5416</v>
      </c>
      <c r="X263" s="14" t="s">
        <v>52</v>
      </c>
      <c r="Y263" s="14" t="s">
        <v>74</v>
      </c>
      <c r="Z263" s="14" t="s">
        <v>60</v>
      </c>
      <c r="AA263" s="14" t="s">
        <v>61</v>
      </c>
      <c r="AB263" s="14" t="s">
        <v>5417</v>
      </c>
      <c r="AC263" s="14" t="s">
        <v>3255</v>
      </c>
      <c r="AD263" s="14" t="s">
        <v>64</v>
      </c>
    </row>
    <row r="264" spans="1:30" x14ac:dyDescent="0.25">
      <c r="A264" s="14">
        <v>3993105</v>
      </c>
      <c r="B264" s="14" t="s">
        <v>5418</v>
      </c>
      <c r="C264" s="14" t="s">
        <v>2507</v>
      </c>
      <c r="D264" s="14" t="s">
        <v>5419</v>
      </c>
      <c r="E264" s="14" t="s">
        <v>48</v>
      </c>
      <c r="F264" s="14" t="s">
        <v>49</v>
      </c>
      <c r="G264" s="14" t="s">
        <v>50</v>
      </c>
      <c r="H264" s="14" t="s">
        <v>49</v>
      </c>
      <c r="I264" s="14" t="s">
        <v>3900</v>
      </c>
      <c r="J264" s="14" t="s">
        <v>51</v>
      </c>
      <c r="K264" s="14" t="s">
        <v>52</v>
      </c>
      <c r="L264" s="14" t="s">
        <v>49</v>
      </c>
      <c r="M264" s="14" t="s">
        <v>52</v>
      </c>
      <c r="N264" s="14" t="s">
        <v>52</v>
      </c>
      <c r="O264" s="14" t="s">
        <v>4145</v>
      </c>
      <c r="P264" s="14" t="s">
        <v>54</v>
      </c>
      <c r="Q264" s="14" t="s">
        <v>50</v>
      </c>
      <c r="R264" s="14" t="s">
        <v>5312</v>
      </c>
      <c r="S264" s="14" t="s">
        <v>5312</v>
      </c>
      <c r="T264" s="14" t="s">
        <v>773</v>
      </c>
      <c r="U264" s="14" t="s">
        <v>71</v>
      </c>
      <c r="V264" s="14" t="s">
        <v>5420</v>
      </c>
      <c r="W264" s="14" t="s">
        <v>5421</v>
      </c>
      <c r="X264" s="14" t="s">
        <v>52</v>
      </c>
      <c r="Y264" s="14" t="s">
        <v>74</v>
      </c>
      <c r="Z264" s="14" t="s">
        <v>60</v>
      </c>
      <c r="AA264" s="14" t="s">
        <v>61</v>
      </c>
      <c r="AB264" s="14" t="s">
        <v>2508</v>
      </c>
      <c r="AC264" s="14" t="s">
        <v>5422</v>
      </c>
      <c r="AD264" s="14" t="s">
        <v>64</v>
      </c>
    </row>
    <row r="265" spans="1:30" x14ac:dyDescent="0.25">
      <c r="A265" s="14">
        <v>3993106</v>
      </c>
      <c r="B265" s="14" t="s">
        <v>5423</v>
      </c>
      <c r="C265" s="14" t="s">
        <v>5424</v>
      </c>
      <c r="D265" s="14" t="s">
        <v>470</v>
      </c>
      <c r="E265" s="14" t="s">
        <v>48</v>
      </c>
      <c r="F265" s="14" t="s">
        <v>49</v>
      </c>
      <c r="G265" s="14" t="s">
        <v>50</v>
      </c>
      <c r="H265" s="14" t="s">
        <v>49</v>
      </c>
      <c r="I265" s="14" t="s">
        <v>3966</v>
      </c>
      <c r="J265" s="14" t="s">
        <v>130</v>
      </c>
      <c r="K265" s="14" t="s">
        <v>52</v>
      </c>
      <c r="L265" s="14" t="s">
        <v>49</v>
      </c>
      <c r="M265" s="14" t="s">
        <v>52</v>
      </c>
      <c r="N265" s="14" t="s">
        <v>52</v>
      </c>
      <c r="O265" s="14" t="s">
        <v>5425</v>
      </c>
      <c r="P265" s="14" t="s">
        <v>54</v>
      </c>
      <c r="Q265" s="14" t="s">
        <v>50</v>
      </c>
      <c r="R265" s="14" t="s">
        <v>5312</v>
      </c>
      <c r="S265" s="14" t="s">
        <v>5312</v>
      </c>
      <c r="T265" s="14" t="s">
        <v>70</v>
      </c>
      <c r="U265" s="14" t="s">
        <v>154</v>
      </c>
      <c r="V265" s="14" t="s">
        <v>5426</v>
      </c>
      <c r="W265" s="14" t="s">
        <v>5427</v>
      </c>
      <c r="X265" s="14" t="s">
        <v>52</v>
      </c>
      <c r="Y265" s="14" t="s">
        <v>74</v>
      </c>
      <c r="Z265" s="14" t="s">
        <v>60</v>
      </c>
      <c r="AA265" s="14" t="s">
        <v>61</v>
      </c>
      <c r="AB265" s="14" t="s">
        <v>5428</v>
      </c>
      <c r="AC265" s="14" t="s">
        <v>1950</v>
      </c>
      <c r="AD265" s="14" t="s">
        <v>64</v>
      </c>
    </row>
    <row r="266" spans="1:30" x14ac:dyDescent="0.25">
      <c r="A266" s="14">
        <v>3993153</v>
      </c>
      <c r="B266" s="14" t="s">
        <v>5429</v>
      </c>
      <c r="C266" s="14" t="s">
        <v>350</v>
      </c>
      <c r="D266" s="14" t="s">
        <v>566</v>
      </c>
      <c r="E266" s="14" t="s">
        <v>99</v>
      </c>
      <c r="F266" s="14" t="s">
        <v>49</v>
      </c>
      <c r="G266" s="14" t="s">
        <v>50</v>
      </c>
      <c r="H266" s="14" t="s">
        <v>49</v>
      </c>
      <c r="I266" s="14" t="s">
        <v>5318</v>
      </c>
      <c r="J266" s="14" t="s">
        <v>343</v>
      </c>
      <c r="K266" s="14" t="s">
        <v>52</v>
      </c>
      <c r="L266" s="14" t="s">
        <v>49</v>
      </c>
      <c r="M266" s="14" t="s">
        <v>52</v>
      </c>
      <c r="N266" s="14" t="s">
        <v>52</v>
      </c>
      <c r="O266" s="14" t="s">
        <v>5430</v>
      </c>
      <c r="P266" s="14" t="s">
        <v>54</v>
      </c>
      <c r="Q266" s="14" t="s">
        <v>50</v>
      </c>
      <c r="R266" s="14" t="s">
        <v>5312</v>
      </c>
      <c r="S266" s="14" t="s">
        <v>5312</v>
      </c>
      <c r="T266" s="14" t="s">
        <v>52</v>
      </c>
      <c r="U266" s="14" t="s">
        <v>154</v>
      </c>
      <c r="V266" s="14" t="s">
        <v>5431</v>
      </c>
      <c r="W266" s="14" t="s">
        <v>52</v>
      </c>
      <c r="X266" s="14" t="s">
        <v>52</v>
      </c>
      <c r="Y266" s="14" t="s">
        <v>74</v>
      </c>
      <c r="Z266" s="14" t="s">
        <v>50</v>
      </c>
      <c r="AA266" s="14" t="s">
        <v>61</v>
      </c>
      <c r="AB266" s="14" t="s">
        <v>3316</v>
      </c>
      <c r="AC266" s="14" t="s">
        <v>572</v>
      </c>
      <c r="AD266" s="14" t="s">
        <v>1627</v>
      </c>
    </row>
    <row r="267" spans="1:30" x14ac:dyDescent="0.25">
      <c r="A267" s="14">
        <v>3993184</v>
      </c>
      <c r="B267" s="14" t="s">
        <v>5432</v>
      </c>
      <c r="C267" s="14" t="s">
        <v>5433</v>
      </c>
      <c r="D267" s="14" t="s">
        <v>5434</v>
      </c>
      <c r="E267" s="14" t="s">
        <v>48</v>
      </c>
      <c r="F267" s="14" t="s">
        <v>49</v>
      </c>
      <c r="G267" s="14" t="s">
        <v>50</v>
      </c>
      <c r="H267" s="14" t="s">
        <v>49</v>
      </c>
      <c r="I267" s="14" t="s">
        <v>3909</v>
      </c>
      <c r="J267" s="14" t="s">
        <v>1055</v>
      </c>
      <c r="K267" s="14" t="s">
        <v>52</v>
      </c>
      <c r="L267" s="14" t="s">
        <v>49</v>
      </c>
      <c r="M267" s="14" t="s">
        <v>52</v>
      </c>
      <c r="N267" s="14" t="s">
        <v>52</v>
      </c>
      <c r="O267" s="14" t="s">
        <v>5435</v>
      </c>
      <c r="P267" s="14" t="s">
        <v>54</v>
      </c>
      <c r="Q267" s="14" t="s">
        <v>50</v>
      </c>
      <c r="R267" s="14" t="s">
        <v>5312</v>
      </c>
      <c r="S267" s="14" t="s">
        <v>5312</v>
      </c>
      <c r="T267" s="14" t="s">
        <v>723</v>
      </c>
      <c r="U267" s="14" t="s">
        <v>71</v>
      </c>
      <c r="V267" s="14" t="s">
        <v>5436</v>
      </c>
      <c r="W267" s="14" t="s">
        <v>5437</v>
      </c>
      <c r="X267" s="14" t="s">
        <v>52</v>
      </c>
      <c r="Y267" s="14" t="s">
        <v>74</v>
      </c>
      <c r="Z267" s="14" t="s">
        <v>60</v>
      </c>
      <c r="AA267" s="14" t="s">
        <v>61</v>
      </c>
      <c r="AB267" s="14" t="s">
        <v>5438</v>
      </c>
      <c r="AC267" s="14" t="s">
        <v>1517</v>
      </c>
      <c r="AD267" s="14" t="s">
        <v>841</v>
      </c>
    </row>
    <row r="268" spans="1:30" x14ac:dyDescent="0.25">
      <c r="A268" s="14">
        <v>3993272</v>
      </c>
      <c r="B268" s="14" t="s">
        <v>5439</v>
      </c>
      <c r="C268" s="14" t="s">
        <v>5440</v>
      </c>
      <c r="D268" s="14" t="s">
        <v>2908</v>
      </c>
      <c r="E268" s="14" t="s">
        <v>99</v>
      </c>
      <c r="F268" s="14" t="s">
        <v>49</v>
      </c>
      <c r="G268" s="14" t="s">
        <v>50</v>
      </c>
      <c r="H268" s="14" t="s">
        <v>49</v>
      </c>
      <c r="I268" s="14" t="s">
        <v>3935</v>
      </c>
      <c r="J268" s="14" t="s">
        <v>616</v>
      </c>
      <c r="K268" s="14" t="s">
        <v>52</v>
      </c>
      <c r="L268" s="14" t="s">
        <v>49</v>
      </c>
      <c r="M268" s="14" t="s">
        <v>52</v>
      </c>
      <c r="N268" s="14" t="s">
        <v>52</v>
      </c>
      <c r="O268" s="14" t="s">
        <v>5441</v>
      </c>
      <c r="P268" s="14" t="s">
        <v>54</v>
      </c>
      <c r="Q268" s="14" t="s">
        <v>50</v>
      </c>
      <c r="R268" s="14" t="s">
        <v>5312</v>
      </c>
      <c r="S268" s="14" t="s">
        <v>5312</v>
      </c>
      <c r="T268" s="14" t="s">
        <v>70</v>
      </c>
      <c r="U268" s="14" t="s">
        <v>154</v>
      </c>
      <c r="V268" s="14" t="s">
        <v>5442</v>
      </c>
      <c r="W268" s="14" t="s">
        <v>5443</v>
      </c>
      <c r="X268" s="14" t="s">
        <v>52</v>
      </c>
      <c r="Y268" s="14" t="s">
        <v>74</v>
      </c>
      <c r="Z268" s="14" t="s">
        <v>60</v>
      </c>
      <c r="AA268" s="14" t="s">
        <v>61</v>
      </c>
      <c r="AB268" s="14" t="s">
        <v>5444</v>
      </c>
      <c r="AC268" s="14" t="s">
        <v>2910</v>
      </c>
      <c r="AD268" s="14" t="s">
        <v>64</v>
      </c>
    </row>
    <row r="269" spans="1:30" x14ac:dyDescent="0.25">
      <c r="A269" s="14">
        <v>3993318</v>
      </c>
      <c r="B269" s="14" t="s">
        <v>5445</v>
      </c>
      <c r="C269" s="14" t="s">
        <v>5446</v>
      </c>
      <c r="D269" s="14" t="s">
        <v>79</v>
      </c>
      <c r="E269" s="14" t="s">
        <v>48</v>
      </c>
      <c r="F269" s="14" t="s">
        <v>49</v>
      </c>
      <c r="G269" s="14" t="s">
        <v>50</v>
      </c>
      <c r="H269" s="14" t="s">
        <v>49</v>
      </c>
      <c r="I269" s="14" t="s">
        <v>3935</v>
      </c>
      <c r="J269" s="14" t="s">
        <v>550</v>
      </c>
      <c r="K269" s="14" t="s">
        <v>52</v>
      </c>
      <c r="L269" s="14" t="s">
        <v>49</v>
      </c>
      <c r="M269" s="14" t="s">
        <v>52</v>
      </c>
      <c r="N269" s="14" t="s">
        <v>52</v>
      </c>
      <c r="O269" s="14" t="s">
        <v>1753</v>
      </c>
      <c r="P269" s="14" t="s">
        <v>54</v>
      </c>
      <c r="Q269" s="14" t="s">
        <v>50</v>
      </c>
      <c r="R269" s="14" t="s">
        <v>5312</v>
      </c>
      <c r="S269" s="14" t="s">
        <v>5312</v>
      </c>
      <c r="T269" s="14" t="s">
        <v>1542</v>
      </c>
      <c r="U269" s="14" t="s">
        <v>154</v>
      </c>
      <c r="V269" s="14" t="s">
        <v>5447</v>
      </c>
      <c r="W269" s="14" t="s">
        <v>5448</v>
      </c>
      <c r="X269" s="14" t="s">
        <v>52</v>
      </c>
      <c r="Y269" s="14" t="s">
        <v>74</v>
      </c>
      <c r="Z269" s="14" t="s">
        <v>60</v>
      </c>
      <c r="AA269" s="14" t="s">
        <v>61</v>
      </c>
      <c r="AB269" s="14" t="s">
        <v>5449</v>
      </c>
      <c r="AC269" s="14" t="s">
        <v>5450</v>
      </c>
      <c r="AD269" s="14" t="s">
        <v>64</v>
      </c>
    </row>
    <row r="270" spans="1:30" x14ac:dyDescent="0.25">
      <c r="A270" s="14">
        <v>3993396</v>
      </c>
      <c r="B270" s="14" t="s">
        <v>5451</v>
      </c>
      <c r="C270" s="14" t="s">
        <v>5452</v>
      </c>
      <c r="D270" s="14" t="s">
        <v>383</v>
      </c>
      <c r="E270" s="14" t="s">
        <v>48</v>
      </c>
      <c r="F270" s="14" t="s">
        <v>49</v>
      </c>
      <c r="G270" s="14" t="s">
        <v>50</v>
      </c>
      <c r="H270" s="14" t="s">
        <v>49</v>
      </c>
      <c r="I270" s="14" t="s">
        <v>3909</v>
      </c>
      <c r="J270" s="14" t="s">
        <v>3677</v>
      </c>
      <c r="K270" s="14" t="s">
        <v>52</v>
      </c>
      <c r="L270" s="14" t="s">
        <v>49</v>
      </c>
      <c r="M270" s="14" t="s">
        <v>52</v>
      </c>
      <c r="N270" s="14" t="s">
        <v>52</v>
      </c>
      <c r="O270" s="14" t="s">
        <v>5453</v>
      </c>
      <c r="P270" s="14" t="s">
        <v>54</v>
      </c>
      <c r="Q270" s="14" t="s">
        <v>50</v>
      </c>
      <c r="R270" s="14" t="s">
        <v>5312</v>
      </c>
      <c r="S270" s="14" t="s">
        <v>5312</v>
      </c>
      <c r="T270" s="14" t="s">
        <v>90</v>
      </c>
      <c r="U270" s="14" t="s">
        <v>154</v>
      </c>
      <c r="V270" s="14" t="s">
        <v>5454</v>
      </c>
      <c r="W270" s="14" t="s">
        <v>5455</v>
      </c>
      <c r="X270" s="14" t="s">
        <v>52</v>
      </c>
      <c r="Y270" s="14" t="s">
        <v>74</v>
      </c>
      <c r="Z270" s="14" t="s">
        <v>60</v>
      </c>
      <c r="AA270" s="14" t="s">
        <v>61</v>
      </c>
      <c r="AB270" s="14" t="s">
        <v>5456</v>
      </c>
      <c r="AC270" s="14" t="s">
        <v>1051</v>
      </c>
      <c r="AD270" s="14" t="s">
        <v>64</v>
      </c>
    </row>
    <row r="271" spans="1:30" x14ac:dyDescent="0.25">
      <c r="A271" s="14">
        <v>3993443</v>
      </c>
      <c r="B271" s="14" t="s">
        <v>5457</v>
      </c>
      <c r="C271" s="14" t="s">
        <v>5458</v>
      </c>
      <c r="D271" s="14" t="s">
        <v>681</v>
      </c>
      <c r="E271" s="14" t="s">
        <v>48</v>
      </c>
      <c r="F271" s="14" t="s">
        <v>49</v>
      </c>
      <c r="G271" s="14" t="s">
        <v>50</v>
      </c>
      <c r="H271" s="14" t="s">
        <v>49</v>
      </c>
      <c r="I271" s="14" t="s">
        <v>3900</v>
      </c>
      <c r="J271" s="14" t="s">
        <v>121</v>
      </c>
      <c r="K271" s="14" t="s">
        <v>52</v>
      </c>
      <c r="L271" s="14" t="s">
        <v>49</v>
      </c>
      <c r="M271" s="14" t="s">
        <v>52</v>
      </c>
      <c r="N271" s="14" t="s">
        <v>52</v>
      </c>
      <c r="O271" s="14" t="s">
        <v>5459</v>
      </c>
      <c r="P271" s="14" t="s">
        <v>54</v>
      </c>
      <c r="Q271" s="14" t="s">
        <v>50</v>
      </c>
      <c r="R271" s="14" t="s">
        <v>5312</v>
      </c>
      <c r="S271" s="14" t="s">
        <v>5312</v>
      </c>
      <c r="T271" s="14" t="s">
        <v>90</v>
      </c>
      <c r="U271" s="14" t="s">
        <v>154</v>
      </c>
      <c r="V271" s="14" t="s">
        <v>5460</v>
      </c>
      <c r="W271" s="14" t="s">
        <v>5461</v>
      </c>
      <c r="X271" s="14" t="s">
        <v>52</v>
      </c>
      <c r="Y271" s="14" t="s">
        <v>74</v>
      </c>
      <c r="Z271" s="14" t="s">
        <v>60</v>
      </c>
      <c r="AA271" s="14" t="s">
        <v>61</v>
      </c>
      <c r="AB271" s="14" t="s">
        <v>5462</v>
      </c>
      <c r="AC271" s="14" t="s">
        <v>686</v>
      </c>
      <c r="AD271" s="14" t="s">
        <v>64</v>
      </c>
    </row>
    <row r="272" spans="1:30" x14ac:dyDescent="0.25">
      <c r="A272" s="14">
        <v>3993480</v>
      </c>
      <c r="B272" s="14" t="s">
        <v>5463</v>
      </c>
      <c r="C272" s="14" t="s">
        <v>5464</v>
      </c>
      <c r="D272" s="14" t="s">
        <v>47</v>
      </c>
      <c r="E272" s="14" t="s">
        <v>99</v>
      </c>
      <c r="F272" s="14" t="s">
        <v>49</v>
      </c>
      <c r="G272" s="14" t="s">
        <v>50</v>
      </c>
      <c r="H272" s="14" t="s">
        <v>49</v>
      </c>
      <c r="I272" s="14" t="s">
        <v>3900</v>
      </c>
      <c r="J272" s="14" t="s">
        <v>51</v>
      </c>
      <c r="K272" s="14" t="s">
        <v>52</v>
      </c>
      <c r="L272" s="14" t="s">
        <v>49</v>
      </c>
      <c r="M272" s="14" t="s">
        <v>52</v>
      </c>
      <c r="N272" s="14" t="s">
        <v>52</v>
      </c>
      <c r="O272" s="14" t="s">
        <v>5465</v>
      </c>
      <c r="P272" s="14" t="s">
        <v>54</v>
      </c>
      <c r="Q272" s="14" t="s">
        <v>50</v>
      </c>
      <c r="R272" s="14" t="s">
        <v>5312</v>
      </c>
      <c r="S272" s="14" t="s">
        <v>5312</v>
      </c>
      <c r="T272" s="14" t="s">
        <v>52</v>
      </c>
      <c r="U272" s="14" t="s">
        <v>71</v>
      </c>
      <c r="V272" s="14" t="s">
        <v>5466</v>
      </c>
      <c r="W272" s="14" t="s">
        <v>52</v>
      </c>
      <c r="X272" s="14" t="s">
        <v>52</v>
      </c>
      <c r="Y272" s="14" t="s">
        <v>74</v>
      </c>
      <c r="Z272" s="14" t="s">
        <v>50</v>
      </c>
      <c r="AA272" s="14" t="s">
        <v>61</v>
      </c>
      <c r="AB272" s="14" t="s">
        <v>5467</v>
      </c>
      <c r="AC272" s="14" t="s">
        <v>1417</v>
      </c>
      <c r="AD272" s="14" t="s">
        <v>64</v>
      </c>
    </row>
    <row r="273" spans="1:30" x14ac:dyDescent="0.25">
      <c r="A273" s="14">
        <v>3993558</v>
      </c>
      <c r="B273" s="14" t="s">
        <v>5468</v>
      </c>
      <c r="C273" s="14" t="s">
        <v>5469</v>
      </c>
      <c r="D273" s="14" t="s">
        <v>67</v>
      </c>
      <c r="E273" s="14" t="s">
        <v>99</v>
      </c>
      <c r="F273" s="14" t="s">
        <v>49</v>
      </c>
      <c r="G273" s="14" t="s">
        <v>50</v>
      </c>
      <c r="H273" s="14" t="s">
        <v>49</v>
      </c>
      <c r="I273" s="14" t="s">
        <v>3935</v>
      </c>
      <c r="J273" s="14" t="s">
        <v>550</v>
      </c>
      <c r="K273" s="14" t="s">
        <v>52</v>
      </c>
      <c r="L273" s="14" t="s">
        <v>49</v>
      </c>
      <c r="M273" s="14" t="s">
        <v>52</v>
      </c>
      <c r="N273" s="14" t="s">
        <v>52</v>
      </c>
      <c r="O273" s="14" t="s">
        <v>1861</v>
      </c>
      <c r="P273" s="14" t="s">
        <v>54</v>
      </c>
      <c r="Q273" s="14" t="s">
        <v>50</v>
      </c>
      <c r="R273" s="14" t="s">
        <v>5312</v>
      </c>
      <c r="S273" s="14" t="s">
        <v>5312</v>
      </c>
      <c r="T273" s="14" t="s">
        <v>112</v>
      </c>
      <c r="U273" s="14" t="s">
        <v>154</v>
      </c>
      <c r="V273" s="14" t="s">
        <v>5470</v>
      </c>
      <c r="W273" s="14" t="s">
        <v>5471</v>
      </c>
      <c r="X273" s="14" t="s">
        <v>52</v>
      </c>
      <c r="Y273" s="14" t="s">
        <v>74</v>
      </c>
      <c r="Z273" s="14" t="s">
        <v>60</v>
      </c>
      <c r="AA273" s="14" t="s">
        <v>61</v>
      </c>
      <c r="AB273" s="14" t="s">
        <v>5472</v>
      </c>
      <c r="AC273" s="14" t="s">
        <v>76</v>
      </c>
      <c r="AD273" s="14" t="s">
        <v>64</v>
      </c>
    </row>
    <row r="274" spans="1:30" x14ac:dyDescent="0.25">
      <c r="A274" s="14">
        <v>3993596</v>
      </c>
      <c r="B274" s="14" t="s">
        <v>5473</v>
      </c>
      <c r="C274" s="14" t="s">
        <v>2507</v>
      </c>
      <c r="D274" s="14" t="s">
        <v>1361</v>
      </c>
      <c r="E274" s="14" t="s">
        <v>99</v>
      </c>
      <c r="F274" s="14" t="s">
        <v>49</v>
      </c>
      <c r="G274" s="14" t="s">
        <v>50</v>
      </c>
      <c r="H274" s="14" t="s">
        <v>49</v>
      </c>
      <c r="I274" s="14" t="s">
        <v>5318</v>
      </c>
      <c r="J274" s="14" t="s">
        <v>327</v>
      </c>
      <c r="K274" s="14" t="s">
        <v>52</v>
      </c>
      <c r="L274" s="14" t="s">
        <v>49</v>
      </c>
      <c r="M274" s="14" t="s">
        <v>52</v>
      </c>
      <c r="N274" s="14" t="s">
        <v>52</v>
      </c>
      <c r="O274" s="14" t="s">
        <v>3709</v>
      </c>
      <c r="P274" s="14" t="s">
        <v>54</v>
      </c>
      <c r="Q274" s="14" t="s">
        <v>50</v>
      </c>
      <c r="R274" s="14" t="s">
        <v>5312</v>
      </c>
      <c r="S274" s="14" t="s">
        <v>5312</v>
      </c>
      <c r="T274" s="14" t="s">
        <v>112</v>
      </c>
      <c r="U274" s="14" t="s">
        <v>154</v>
      </c>
      <c r="V274" s="14" t="s">
        <v>5474</v>
      </c>
      <c r="W274" s="14" t="s">
        <v>5475</v>
      </c>
      <c r="X274" s="14" t="s">
        <v>52</v>
      </c>
      <c r="Y274" s="14" t="s">
        <v>74</v>
      </c>
      <c r="Z274" s="14" t="s">
        <v>60</v>
      </c>
      <c r="AA274" s="14" t="s">
        <v>61</v>
      </c>
      <c r="AB274" s="14" t="s">
        <v>806</v>
      </c>
      <c r="AC274" s="14" t="s">
        <v>2508</v>
      </c>
      <c r="AD274" s="14" t="s">
        <v>1627</v>
      </c>
    </row>
    <row r="275" spans="1:30" x14ac:dyDescent="0.25">
      <c r="A275" s="14">
        <v>3993740</v>
      </c>
      <c r="B275" s="14" t="s">
        <v>5476</v>
      </c>
      <c r="C275" s="14" t="s">
        <v>5477</v>
      </c>
      <c r="D275" s="14" t="s">
        <v>953</v>
      </c>
      <c r="E275" s="14" t="s">
        <v>99</v>
      </c>
      <c r="F275" s="14" t="s">
        <v>49</v>
      </c>
      <c r="G275" s="14" t="s">
        <v>50</v>
      </c>
      <c r="H275" s="14" t="s">
        <v>49</v>
      </c>
      <c r="I275" s="14" t="s">
        <v>3909</v>
      </c>
      <c r="J275" s="14" t="s">
        <v>1055</v>
      </c>
      <c r="K275" s="14" t="s">
        <v>52</v>
      </c>
      <c r="L275" s="14" t="s">
        <v>49</v>
      </c>
      <c r="M275" s="14" t="s">
        <v>52</v>
      </c>
      <c r="N275" s="14" t="s">
        <v>52</v>
      </c>
      <c r="O275" s="14" t="s">
        <v>3270</v>
      </c>
      <c r="P275" s="14" t="s">
        <v>54</v>
      </c>
      <c r="Q275" s="14" t="s">
        <v>50</v>
      </c>
      <c r="R275" s="14" t="s">
        <v>5312</v>
      </c>
      <c r="S275" s="14" t="s">
        <v>5312</v>
      </c>
      <c r="T275" s="14" t="s">
        <v>112</v>
      </c>
      <c r="U275" s="14" t="s">
        <v>154</v>
      </c>
      <c r="V275" s="14" t="s">
        <v>5478</v>
      </c>
      <c r="W275" s="14" t="s">
        <v>5479</v>
      </c>
      <c r="X275" s="14" t="s">
        <v>52</v>
      </c>
      <c r="Y275" s="14" t="s">
        <v>74</v>
      </c>
      <c r="Z275" s="14" t="s">
        <v>60</v>
      </c>
      <c r="AA275" s="14" t="s">
        <v>61</v>
      </c>
      <c r="AB275" s="14" t="s">
        <v>5480</v>
      </c>
      <c r="AC275" s="14" t="s">
        <v>954</v>
      </c>
      <c r="AD275" s="14" t="s">
        <v>64</v>
      </c>
    </row>
    <row r="276" spans="1:30" x14ac:dyDescent="0.25">
      <c r="A276" s="14">
        <v>3993750</v>
      </c>
      <c r="B276" s="14" t="s">
        <v>5481</v>
      </c>
      <c r="C276" s="14" t="s">
        <v>5482</v>
      </c>
      <c r="D276" s="14" t="s">
        <v>1727</v>
      </c>
      <c r="E276" s="14" t="s">
        <v>48</v>
      </c>
      <c r="F276" s="14" t="s">
        <v>49</v>
      </c>
      <c r="G276" s="14" t="s">
        <v>50</v>
      </c>
      <c r="H276" s="14" t="s">
        <v>49</v>
      </c>
      <c r="I276" s="14" t="s">
        <v>3935</v>
      </c>
      <c r="J276" s="14" t="s">
        <v>818</v>
      </c>
      <c r="K276" s="14" t="s">
        <v>52</v>
      </c>
      <c r="L276" s="14" t="s">
        <v>49</v>
      </c>
      <c r="M276" s="14" t="s">
        <v>52</v>
      </c>
      <c r="N276" s="14" t="s">
        <v>52</v>
      </c>
      <c r="O276" s="14" t="s">
        <v>5483</v>
      </c>
      <c r="P276" s="14" t="s">
        <v>54</v>
      </c>
      <c r="Q276" s="14" t="s">
        <v>50</v>
      </c>
      <c r="R276" s="14" t="s">
        <v>5312</v>
      </c>
      <c r="S276" s="14" t="s">
        <v>5312</v>
      </c>
      <c r="T276" s="14" t="s">
        <v>70</v>
      </c>
      <c r="U276" s="14" t="s">
        <v>154</v>
      </c>
      <c r="V276" s="14" t="s">
        <v>5484</v>
      </c>
      <c r="W276" s="14" t="s">
        <v>5485</v>
      </c>
      <c r="X276" s="14" t="s">
        <v>52</v>
      </c>
      <c r="Y276" s="14" t="s">
        <v>74</v>
      </c>
      <c r="Z276" s="14" t="s">
        <v>60</v>
      </c>
      <c r="AA276" s="14" t="s">
        <v>61</v>
      </c>
      <c r="AB276" s="14" t="s">
        <v>52</v>
      </c>
      <c r="AC276" s="14" t="s">
        <v>52</v>
      </c>
      <c r="AD276" s="14" t="s">
        <v>64</v>
      </c>
    </row>
    <row r="277" spans="1:30" x14ac:dyDescent="0.25">
      <c r="A277" s="14">
        <v>3993869</v>
      </c>
      <c r="B277" s="14" t="s">
        <v>5486</v>
      </c>
      <c r="C277" s="14" t="s">
        <v>5487</v>
      </c>
      <c r="D277" s="14" t="s">
        <v>921</v>
      </c>
      <c r="E277" s="14" t="s">
        <v>48</v>
      </c>
      <c r="F277" s="14" t="s">
        <v>49</v>
      </c>
      <c r="G277" s="14" t="s">
        <v>50</v>
      </c>
      <c r="H277" s="14" t="s">
        <v>49</v>
      </c>
      <c r="I277" s="14" t="s">
        <v>3966</v>
      </c>
      <c r="J277" s="14" t="s">
        <v>100</v>
      </c>
      <c r="K277" s="14" t="s">
        <v>52</v>
      </c>
      <c r="L277" s="14" t="s">
        <v>49</v>
      </c>
      <c r="M277" s="14" t="s">
        <v>52</v>
      </c>
      <c r="N277" s="14" t="s">
        <v>52</v>
      </c>
      <c r="O277" s="14" t="s">
        <v>5488</v>
      </c>
      <c r="P277" s="14" t="s">
        <v>54</v>
      </c>
      <c r="Q277" s="14" t="s">
        <v>50</v>
      </c>
      <c r="R277" s="14" t="s">
        <v>5312</v>
      </c>
      <c r="S277" s="14" t="s">
        <v>5312</v>
      </c>
      <c r="T277" s="14" t="s">
        <v>5489</v>
      </c>
      <c r="U277" s="14" t="s">
        <v>154</v>
      </c>
      <c r="V277" s="14" t="s">
        <v>5490</v>
      </c>
      <c r="W277" s="14" t="s">
        <v>5491</v>
      </c>
      <c r="X277" s="14" t="s">
        <v>52</v>
      </c>
      <c r="Y277" s="14" t="s">
        <v>5492</v>
      </c>
      <c r="Z277" s="14" t="s">
        <v>60</v>
      </c>
      <c r="AA277" s="14" t="s">
        <v>61</v>
      </c>
      <c r="AB277" s="14" t="s">
        <v>5493</v>
      </c>
      <c r="AC277" s="14" t="s">
        <v>922</v>
      </c>
      <c r="AD277" s="14" t="s">
        <v>64</v>
      </c>
    </row>
    <row r="278" spans="1:30" x14ac:dyDescent="0.25">
      <c r="A278" s="14">
        <v>3993914</v>
      </c>
      <c r="B278" s="14" t="s">
        <v>5494</v>
      </c>
      <c r="C278" s="14" t="s">
        <v>5495</v>
      </c>
      <c r="D278" s="14" t="s">
        <v>2459</v>
      </c>
      <c r="E278" s="14" t="s">
        <v>48</v>
      </c>
      <c r="F278" s="14" t="s">
        <v>49</v>
      </c>
      <c r="G278" s="14" t="s">
        <v>50</v>
      </c>
      <c r="H278" s="14" t="s">
        <v>49</v>
      </c>
      <c r="I278" s="14" t="s">
        <v>3909</v>
      </c>
      <c r="J278" s="14" t="s">
        <v>2362</v>
      </c>
      <c r="K278" s="14" t="s">
        <v>52</v>
      </c>
      <c r="L278" s="14" t="s">
        <v>49</v>
      </c>
      <c r="M278" s="14" t="s">
        <v>52</v>
      </c>
      <c r="N278" s="14" t="s">
        <v>52</v>
      </c>
      <c r="O278" s="14" t="s">
        <v>5496</v>
      </c>
      <c r="P278" s="14" t="s">
        <v>54</v>
      </c>
      <c r="Q278" s="14" t="s">
        <v>50</v>
      </c>
      <c r="R278" s="14" t="s">
        <v>5312</v>
      </c>
      <c r="S278" s="14" t="s">
        <v>5312</v>
      </c>
      <c r="T278" s="14" t="s">
        <v>70</v>
      </c>
      <c r="U278" s="14" t="s">
        <v>71</v>
      </c>
      <c r="V278" s="14" t="s">
        <v>5497</v>
      </c>
      <c r="W278" s="14" t="s">
        <v>5498</v>
      </c>
      <c r="X278" s="14" t="s">
        <v>52</v>
      </c>
      <c r="Y278" s="14" t="s">
        <v>74</v>
      </c>
      <c r="Z278" s="14" t="s">
        <v>60</v>
      </c>
      <c r="AA278" s="14" t="s">
        <v>61</v>
      </c>
      <c r="AB278" s="14" t="s">
        <v>5495</v>
      </c>
      <c r="AC278" s="14" t="s">
        <v>5499</v>
      </c>
      <c r="AD278" s="14" t="s">
        <v>64</v>
      </c>
    </row>
    <row r="279" spans="1:30" x14ac:dyDescent="0.25">
      <c r="A279" s="14">
        <v>3993988</v>
      </c>
      <c r="B279" s="14" t="s">
        <v>5500</v>
      </c>
      <c r="C279" s="14" t="s">
        <v>5501</v>
      </c>
      <c r="D279" s="14" t="s">
        <v>230</v>
      </c>
      <c r="E279" s="14" t="s">
        <v>99</v>
      </c>
      <c r="F279" s="14" t="s">
        <v>49</v>
      </c>
      <c r="G279" s="14" t="s">
        <v>50</v>
      </c>
      <c r="H279" s="14" t="s">
        <v>49</v>
      </c>
      <c r="I279" s="14" t="s">
        <v>5318</v>
      </c>
      <c r="J279" s="14" t="s">
        <v>320</v>
      </c>
      <c r="K279" s="14" t="s">
        <v>52</v>
      </c>
      <c r="L279" s="14" t="s">
        <v>49</v>
      </c>
      <c r="M279" s="14" t="s">
        <v>52</v>
      </c>
      <c r="N279" s="14" t="s">
        <v>52</v>
      </c>
      <c r="O279" s="14" t="s">
        <v>5502</v>
      </c>
      <c r="P279" s="14" t="s">
        <v>54</v>
      </c>
      <c r="Q279" s="14" t="s">
        <v>50</v>
      </c>
      <c r="R279" s="14" t="s">
        <v>5312</v>
      </c>
      <c r="S279" s="14" t="s">
        <v>5312</v>
      </c>
      <c r="T279" s="14" t="s">
        <v>90</v>
      </c>
      <c r="U279" s="14" t="s">
        <v>154</v>
      </c>
      <c r="V279" s="14" t="s">
        <v>5503</v>
      </c>
      <c r="W279" s="14" t="s">
        <v>5504</v>
      </c>
      <c r="X279" s="14" t="s">
        <v>52</v>
      </c>
      <c r="Y279" s="14" t="s">
        <v>74</v>
      </c>
      <c r="Z279" s="14" t="s">
        <v>60</v>
      </c>
      <c r="AA279" s="14" t="s">
        <v>61</v>
      </c>
      <c r="AB279" s="14" t="s">
        <v>1725</v>
      </c>
      <c r="AC279" s="14" t="s">
        <v>235</v>
      </c>
      <c r="AD279" s="14" t="s">
        <v>330</v>
      </c>
    </row>
    <row r="280" spans="1:30" x14ac:dyDescent="0.25">
      <c r="A280" s="14">
        <v>3995856</v>
      </c>
      <c r="B280" s="14" t="s">
        <v>5505</v>
      </c>
      <c r="C280" s="14" t="s">
        <v>5506</v>
      </c>
      <c r="D280" s="14" t="s">
        <v>409</v>
      </c>
      <c r="E280" s="14" t="s">
        <v>99</v>
      </c>
      <c r="F280" s="14" t="s">
        <v>49</v>
      </c>
      <c r="G280" s="14" t="s">
        <v>50</v>
      </c>
      <c r="H280" s="14" t="s">
        <v>49</v>
      </c>
      <c r="I280" s="14" t="s">
        <v>3966</v>
      </c>
      <c r="J280" s="14" t="s">
        <v>145</v>
      </c>
      <c r="K280" s="14" t="s">
        <v>52</v>
      </c>
      <c r="L280" s="14" t="s">
        <v>49</v>
      </c>
      <c r="M280" s="14" t="s">
        <v>52</v>
      </c>
      <c r="N280" s="14" t="s">
        <v>52</v>
      </c>
      <c r="O280" s="14" t="s">
        <v>2217</v>
      </c>
      <c r="P280" s="14" t="s">
        <v>54</v>
      </c>
      <c r="Q280" s="14" t="s">
        <v>50</v>
      </c>
      <c r="R280" s="14" t="s">
        <v>5507</v>
      </c>
      <c r="S280" s="14" t="s">
        <v>5507</v>
      </c>
      <c r="T280" s="14" t="s">
        <v>90</v>
      </c>
      <c r="U280" s="14" t="s">
        <v>154</v>
      </c>
      <c r="V280" s="14" t="s">
        <v>5508</v>
      </c>
      <c r="W280" s="14" t="s">
        <v>5509</v>
      </c>
      <c r="X280" s="14" t="s">
        <v>52</v>
      </c>
      <c r="Y280" s="14" t="s">
        <v>74</v>
      </c>
      <c r="Z280" s="14" t="s">
        <v>60</v>
      </c>
      <c r="AA280" s="14" t="s">
        <v>61</v>
      </c>
      <c r="AB280" s="14" t="s">
        <v>5510</v>
      </c>
      <c r="AC280" s="14" t="s">
        <v>1705</v>
      </c>
      <c r="AD280" s="14" t="s">
        <v>64</v>
      </c>
    </row>
    <row r="281" spans="1:30" x14ac:dyDescent="0.25">
      <c r="A281" s="14">
        <v>3995879</v>
      </c>
      <c r="B281" s="14" t="s">
        <v>5511</v>
      </c>
      <c r="C281" s="14" t="s">
        <v>5512</v>
      </c>
      <c r="D281" s="14" t="s">
        <v>825</v>
      </c>
      <c r="E281" s="14" t="s">
        <v>99</v>
      </c>
      <c r="F281" s="14" t="s">
        <v>49</v>
      </c>
      <c r="G281" s="14" t="s">
        <v>50</v>
      </c>
      <c r="H281" s="14" t="s">
        <v>49</v>
      </c>
      <c r="I281" s="14" t="s">
        <v>3935</v>
      </c>
      <c r="J281" s="14" t="s">
        <v>550</v>
      </c>
      <c r="K281" s="14" t="s">
        <v>52</v>
      </c>
      <c r="L281" s="14" t="s">
        <v>49</v>
      </c>
      <c r="M281" s="14" t="s">
        <v>52</v>
      </c>
      <c r="N281" s="14" t="s">
        <v>52</v>
      </c>
      <c r="O281" s="14" t="s">
        <v>3001</v>
      </c>
      <c r="P281" s="14" t="s">
        <v>54</v>
      </c>
      <c r="Q281" s="14" t="s">
        <v>50</v>
      </c>
      <c r="R281" s="14" t="s">
        <v>5507</v>
      </c>
      <c r="S281" s="14" t="s">
        <v>5507</v>
      </c>
      <c r="T281" s="14" t="s">
        <v>70</v>
      </c>
      <c r="U281" s="14" t="s">
        <v>154</v>
      </c>
      <c r="V281" s="14" t="s">
        <v>5513</v>
      </c>
      <c r="W281" s="14" t="s">
        <v>5514</v>
      </c>
      <c r="X281" s="14" t="s">
        <v>52</v>
      </c>
      <c r="Y281" s="14" t="s">
        <v>74</v>
      </c>
      <c r="Z281" s="14" t="s">
        <v>60</v>
      </c>
      <c r="AA281" s="14" t="s">
        <v>61</v>
      </c>
      <c r="AB281" s="14" t="s">
        <v>5515</v>
      </c>
      <c r="AC281" s="14" t="s">
        <v>1280</v>
      </c>
      <c r="AD281" s="14" t="s">
        <v>64</v>
      </c>
    </row>
    <row r="282" spans="1:30" x14ac:dyDescent="0.25">
      <c r="A282" s="14">
        <v>3995904</v>
      </c>
      <c r="B282" s="14" t="s">
        <v>5516</v>
      </c>
      <c r="C282" s="14" t="s">
        <v>5517</v>
      </c>
      <c r="D282" s="14" t="s">
        <v>5518</v>
      </c>
      <c r="E282" s="14" t="s">
        <v>48</v>
      </c>
      <c r="F282" s="14" t="s">
        <v>49</v>
      </c>
      <c r="G282" s="14" t="s">
        <v>50</v>
      </c>
      <c r="H282" s="14" t="s">
        <v>49</v>
      </c>
      <c r="I282" s="14" t="s">
        <v>5318</v>
      </c>
      <c r="J282" s="14" t="s">
        <v>327</v>
      </c>
      <c r="K282" s="14" t="s">
        <v>52</v>
      </c>
      <c r="L282" s="14" t="s">
        <v>49</v>
      </c>
      <c r="M282" s="14" t="s">
        <v>52</v>
      </c>
      <c r="N282" s="14" t="s">
        <v>52</v>
      </c>
      <c r="O282" s="14" t="s">
        <v>5519</v>
      </c>
      <c r="P282" s="14" t="s">
        <v>54</v>
      </c>
      <c r="Q282" s="14" t="s">
        <v>50</v>
      </c>
      <c r="R282" s="14" t="s">
        <v>5507</v>
      </c>
      <c r="S282" s="14" t="s">
        <v>5507</v>
      </c>
      <c r="T282" s="14" t="s">
        <v>663</v>
      </c>
      <c r="U282" s="14" t="s">
        <v>154</v>
      </c>
      <c r="V282" s="14" t="s">
        <v>5520</v>
      </c>
      <c r="W282" s="14" t="s">
        <v>5521</v>
      </c>
      <c r="X282" s="14" t="s">
        <v>52</v>
      </c>
      <c r="Y282" s="14" t="s">
        <v>74</v>
      </c>
      <c r="Z282" s="14" t="s">
        <v>60</v>
      </c>
      <c r="AA282" s="14" t="s">
        <v>61</v>
      </c>
      <c r="AB282" s="14" t="s">
        <v>5522</v>
      </c>
      <c r="AC282" s="14" t="s">
        <v>1731</v>
      </c>
      <c r="AD282" s="14" t="s">
        <v>1627</v>
      </c>
    </row>
    <row r="283" spans="1:30" x14ac:dyDescent="0.25">
      <c r="A283" s="14">
        <v>3995981</v>
      </c>
      <c r="B283" s="14" t="s">
        <v>5523</v>
      </c>
      <c r="C283" s="14" t="s">
        <v>5524</v>
      </c>
      <c r="D283" s="14" t="s">
        <v>713</v>
      </c>
      <c r="E283" s="14" t="s">
        <v>48</v>
      </c>
      <c r="F283" s="14" t="s">
        <v>49</v>
      </c>
      <c r="G283" s="14" t="s">
        <v>50</v>
      </c>
      <c r="H283" s="14" t="s">
        <v>49</v>
      </c>
      <c r="I283" s="14" t="s">
        <v>3900</v>
      </c>
      <c r="J283" s="14" t="s">
        <v>121</v>
      </c>
      <c r="K283" s="14" t="s">
        <v>52</v>
      </c>
      <c r="L283" s="14" t="s">
        <v>49</v>
      </c>
      <c r="M283" s="14" t="s">
        <v>52</v>
      </c>
      <c r="N283" s="14" t="s">
        <v>52</v>
      </c>
      <c r="O283" s="14" t="s">
        <v>3498</v>
      </c>
      <c r="P283" s="14" t="s">
        <v>54</v>
      </c>
      <c r="Q283" s="14" t="s">
        <v>50</v>
      </c>
      <c r="R283" s="14" t="s">
        <v>5507</v>
      </c>
      <c r="S283" s="14" t="s">
        <v>5507</v>
      </c>
      <c r="T283" s="14" t="s">
        <v>163</v>
      </c>
      <c r="U283" s="14" t="s">
        <v>71</v>
      </c>
      <c r="V283" s="14" t="s">
        <v>5525</v>
      </c>
      <c r="W283" s="14" t="s">
        <v>5526</v>
      </c>
      <c r="X283" s="14" t="s">
        <v>52</v>
      </c>
      <c r="Y283" s="14" t="s">
        <v>74</v>
      </c>
      <c r="Z283" s="14" t="s">
        <v>60</v>
      </c>
      <c r="AA283" s="14" t="s">
        <v>61</v>
      </c>
      <c r="AB283" s="14" t="s">
        <v>5527</v>
      </c>
      <c r="AC283" s="14" t="s">
        <v>4355</v>
      </c>
      <c r="AD283" s="14" t="s">
        <v>64</v>
      </c>
    </row>
    <row r="284" spans="1:30" x14ac:dyDescent="0.25">
      <c r="A284" s="14">
        <v>3996280</v>
      </c>
      <c r="B284" s="14" t="s">
        <v>5528</v>
      </c>
      <c r="C284" s="14" t="s">
        <v>350</v>
      </c>
      <c r="D284" s="14" t="s">
        <v>5529</v>
      </c>
      <c r="E284" s="14" t="s">
        <v>99</v>
      </c>
      <c r="F284" s="14" t="s">
        <v>49</v>
      </c>
      <c r="G284" s="14" t="s">
        <v>50</v>
      </c>
      <c r="H284" s="14" t="s">
        <v>49</v>
      </c>
      <c r="I284" s="14" t="s">
        <v>3935</v>
      </c>
      <c r="J284" s="14" t="s">
        <v>818</v>
      </c>
      <c r="K284" s="14" t="s">
        <v>52</v>
      </c>
      <c r="L284" s="14" t="s">
        <v>49</v>
      </c>
      <c r="M284" s="14" t="s">
        <v>52</v>
      </c>
      <c r="N284" s="14" t="s">
        <v>52</v>
      </c>
      <c r="O284" s="14" t="s">
        <v>5530</v>
      </c>
      <c r="P284" s="14" t="s">
        <v>54</v>
      </c>
      <c r="Q284" s="14" t="s">
        <v>50</v>
      </c>
      <c r="R284" s="14" t="s">
        <v>5507</v>
      </c>
      <c r="S284" s="14" t="s">
        <v>5507</v>
      </c>
      <c r="T284" s="14" t="s">
        <v>52</v>
      </c>
      <c r="U284" s="14" t="s">
        <v>154</v>
      </c>
      <c r="V284" s="14" t="s">
        <v>5531</v>
      </c>
      <c r="W284" s="14" t="s">
        <v>52</v>
      </c>
      <c r="X284" s="14" t="s">
        <v>52</v>
      </c>
      <c r="Y284" s="14" t="s">
        <v>74</v>
      </c>
      <c r="Z284" s="14" t="s">
        <v>50</v>
      </c>
      <c r="AA284" s="14" t="s">
        <v>61</v>
      </c>
      <c r="AB284" s="14" t="s">
        <v>3316</v>
      </c>
      <c r="AC284" s="14" t="s">
        <v>5532</v>
      </c>
      <c r="AD284" s="14" t="s">
        <v>64</v>
      </c>
    </row>
    <row r="285" spans="1:30" x14ac:dyDescent="0.25">
      <c r="A285" s="14">
        <v>3996386</v>
      </c>
      <c r="B285" s="14" t="s">
        <v>5533</v>
      </c>
      <c r="C285" s="14" t="s">
        <v>5534</v>
      </c>
      <c r="D285" s="14" t="s">
        <v>1741</v>
      </c>
      <c r="E285" s="14" t="s">
        <v>48</v>
      </c>
      <c r="F285" s="14" t="s">
        <v>49</v>
      </c>
      <c r="G285" s="14" t="s">
        <v>50</v>
      </c>
      <c r="H285" s="14" t="s">
        <v>49</v>
      </c>
      <c r="I285" s="14" t="s">
        <v>3935</v>
      </c>
      <c r="J285" s="14" t="s">
        <v>673</v>
      </c>
      <c r="K285" s="14" t="s">
        <v>52</v>
      </c>
      <c r="L285" s="14" t="s">
        <v>49</v>
      </c>
      <c r="M285" s="14" t="s">
        <v>52</v>
      </c>
      <c r="N285" s="14" t="s">
        <v>52</v>
      </c>
      <c r="O285" s="14" t="s">
        <v>5535</v>
      </c>
      <c r="P285" s="14" t="s">
        <v>54</v>
      </c>
      <c r="Q285" s="14" t="s">
        <v>50</v>
      </c>
      <c r="R285" s="14" t="s">
        <v>5507</v>
      </c>
      <c r="S285" s="14" t="s">
        <v>5507</v>
      </c>
      <c r="T285" s="14" t="s">
        <v>172</v>
      </c>
      <c r="U285" s="14" t="s">
        <v>154</v>
      </c>
      <c r="V285" s="14" t="s">
        <v>5536</v>
      </c>
      <c r="W285" s="14" t="s">
        <v>5537</v>
      </c>
      <c r="X285" s="14" t="s">
        <v>52</v>
      </c>
      <c r="Y285" s="14" t="s">
        <v>74</v>
      </c>
      <c r="Z285" s="14" t="s">
        <v>60</v>
      </c>
      <c r="AA285" s="14" t="s">
        <v>61</v>
      </c>
      <c r="AB285" s="14" t="s">
        <v>5538</v>
      </c>
      <c r="AC285" s="14" t="s">
        <v>1746</v>
      </c>
      <c r="AD285" s="14" t="s">
        <v>64</v>
      </c>
    </row>
    <row r="286" spans="1:30" x14ac:dyDescent="0.25">
      <c r="A286" s="14">
        <v>3996539</v>
      </c>
      <c r="B286" s="14" t="s">
        <v>5539</v>
      </c>
      <c r="C286" s="14" t="s">
        <v>5540</v>
      </c>
      <c r="D286" s="14" t="s">
        <v>5541</v>
      </c>
      <c r="E286" s="14" t="s">
        <v>99</v>
      </c>
      <c r="F286" s="14" t="s">
        <v>49</v>
      </c>
      <c r="G286" s="14" t="s">
        <v>50</v>
      </c>
      <c r="H286" s="14" t="s">
        <v>49</v>
      </c>
      <c r="I286" s="14" t="s">
        <v>3935</v>
      </c>
      <c r="J286" s="14" t="s">
        <v>550</v>
      </c>
      <c r="K286" s="14" t="s">
        <v>52</v>
      </c>
      <c r="L286" s="14" t="s">
        <v>49</v>
      </c>
      <c r="M286" s="14" t="s">
        <v>52</v>
      </c>
      <c r="N286" s="14" t="s">
        <v>52</v>
      </c>
      <c r="O286" s="14" t="s">
        <v>3510</v>
      </c>
      <c r="P286" s="14" t="s">
        <v>54</v>
      </c>
      <c r="Q286" s="14" t="s">
        <v>50</v>
      </c>
      <c r="R286" s="14" t="s">
        <v>5507</v>
      </c>
      <c r="S286" s="14" t="s">
        <v>5507</v>
      </c>
      <c r="T286" s="14" t="s">
        <v>5542</v>
      </c>
      <c r="U286" s="14" t="s">
        <v>154</v>
      </c>
      <c r="V286" s="14" t="s">
        <v>5543</v>
      </c>
      <c r="W286" s="14" t="s">
        <v>5544</v>
      </c>
      <c r="X286" s="14" t="s">
        <v>52</v>
      </c>
      <c r="Y286" s="14" t="s">
        <v>74</v>
      </c>
      <c r="Z286" s="14" t="s">
        <v>60</v>
      </c>
      <c r="AA286" s="14" t="s">
        <v>61</v>
      </c>
      <c r="AB286" s="14" t="s">
        <v>5545</v>
      </c>
      <c r="AC286" s="14" t="s">
        <v>5546</v>
      </c>
      <c r="AD286" s="14" t="s">
        <v>64</v>
      </c>
    </row>
    <row r="287" spans="1:30" x14ac:dyDescent="0.25">
      <c r="A287" s="14">
        <v>3996568</v>
      </c>
      <c r="B287" s="14" t="s">
        <v>5547</v>
      </c>
      <c r="C287" s="14" t="s">
        <v>5548</v>
      </c>
      <c r="D287" s="14" t="s">
        <v>88</v>
      </c>
      <c r="E287" s="14" t="s">
        <v>99</v>
      </c>
      <c r="F287" s="14" t="s">
        <v>49</v>
      </c>
      <c r="G287" s="14" t="s">
        <v>50</v>
      </c>
      <c r="H287" s="14" t="s">
        <v>49</v>
      </c>
      <c r="I287" s="14" t="s">
        <v>3935</v>
      </c>
      <c r="J287" s="14" t="s">
        <v>616</v>
      </c>
      <c r="K287" s="14" t="s">
        <v>52</v>
      </c>
      <c r="L287" s="14" t="s">
        <v>49</v>
      </c>
      <c r="M287" s="14" t="s">
        <v>52</v>
      </c>
      <c r="N287" s="14" t="s">
        <v>52</v>
      </c>
      <c r="O287" s="14" t="s">
        <v>1678</v>
      </c>
      <c r="P287" s="14" t="s">
        <v>54</v>
      </c>
      <c r="Q287" s="14" t="s">
        <v>50</v>
      </c>
      <c r="R287" s="14" t="s">
        <v>5507</v>
      </c>
      <c r="S287" s="14" t="s">
        <v>5507</v>
      </c>
      <c r="T287" s="14" t="s">
        <v>2803</v>
      </c>
      <c r="U287" s="14" t="s">
        <v>154</v>
      </c>
      <c r="V287" s="14" t="s">
        <v>5549</v>
      </c>
      <c r="W287" s="14" t="s">
        <v>5550</v>
      </c>
      <c r="X287" s="14" t="s">
        <v>52</v>
      </c>
      <c r="Y287" s="14" t="s">
        <v>74</v>
      </c>
      <c r="Z287" s="14" t="s">
        <v>60</v>
      </c>
      <c r="AA287" s="14" t="s">
        <v>61</v>
      </c>
      <c r="AB287" s="14" t="s">
        <v>5551</v>
      </c>
      <c r="AC287" s="14" t="s">
        <v>95</v>
      </c>
      <c r="AD287" s="14" t="s">
        <v>64</v>
      </c>
    </row>
    <row r="288" spans="1:30" x14ac:dyDescent="0.25">
      <c r="A288" s="14">
        <v>3996717</v>
      </c>
      <c r="B288" s="14" t="s">
        <v>5552</v>
      </c>
      <c r="C288" s="14" t="s">
        <v>5553</v>
      </c>
      <c r="D288" s="14" t="s">
        <v>661</v>
      </c>
      <c r="E288" s="14" t="s">
        <v>99</v>
      </c>
      <c r="F288" s="14" t="s">
        <v>49</v>
      </c>
      <c r="G288" s="14" t="s">
        <v>50</v>
      </c>
      <c r="H288" s="14" t="s">
        <v>49</v>
      </c>
      <c r="I288" s="14" t="s">
        <v>5318</v>
      </c>
      <c r="J288" s="14" t="s">
        <v>343</v>
      </c>
      <c r="K288" s="14" t="s">
        <v>52</v>
      </c>
      <c r="L288" s="14" t="s">
        <v>49</v>
      </c>
      <c r="M288" s="14" t="s">
        <v>52</v>
      </c>
      <c r="N288" s="14" t="s">
        <v>52</v>
      </c>
      <c r="O288" s="14" t="s">
        <v>5554</v>
      </c>
      <c r="P288" s="14" t="s">
        <v>54</v>
      </c>
      <c r="Q288" s="14" t="s">
        <v>50</v>
      </c>
      <c r="R288" s="14" t="s">
        <v>5507</v>
      </c>
      <c r="S288" s="14" t="s">
        <v>5507</v>
      </c>
      <c r="T288" s="14" t="s">
        <v>112</v>
      </c>
      <c r="U288" s="14" t="s">
        <v>154</v>
      </c>
      <c r="V288" s="14" t="s">
        <v>5555</v>
      </c>
      <c r="W288" s="14" t="s">
        <v>5556</v>
      </c>
      <c r="X288" s="14" t="s">
        <v>52</v>
      </c>
      <c r="Y288" s="14" t="s">
        <v>74</v>
      </c>
      <c r="Z288" s="14" t="s">
        <v>60</v>
      </c>
      <c r="AA288" s="14" t="s">
        <v>61</v>
      </c>
      <c r="AB288" s="14" t="s">
        <v>5557</v>
      </c>
      <c r="AC288" s="14" t="s">
        <v>667</v>
      </c>
      <c r="AD288" s="14" t="s">
        <v>330</v>
      </c>
    </row>
    <row r="289" spans="1:30" x14ac:dyDescent="0.25">
      <c r="A289" s="14">
        <v>3996741</v>
      </c>
      <c r="B289" s="14" t="s">
        <v>5558</v>
      </c>
      <c r="C289" s="14" t="s">
        <v>3236</v>
      </c>
      <c r="D289" s="14" t="s">
        <v>88</v>
      </c>
      <c r="E289" s="14" t="s">
        <v>99</v>
      </c>
      <c r="F289" s="14" t="s">
        <v>49</v>
      </c>
      <c r="G289" s="14" t="s">
        <v>50</v>
      </c>
      <c r="H289" s="14" t="s">
        <v>49</v>
      </c>
      <c r="I289" s="14" t="s">
        <v>3909</v>
      </c>
      <c r="J289" s="14" t="s">
        <v>2362</v>
      </c>
      <c r="K289" s="14" t="s">
        <v>52</v>
      </c>
      <c r="L289" s="14" t="s">
        <v>49</v>
      </c>
      <c r="M289" s="14" t="s">
        <v>52</v>
      </c>
      <c r="N289" s="14" t="s">
        <v>52</v>
      </c>
      <c r="O289" s="14" t="s">
        <v>1068</v>
      </c>
      <c r="P289" s="14" t="s">
        <v>54</v>
      </c>
      <c r="Q289" s="14" t="s">
        <v>50</v>
      </c>
      <c r="R289" s="14" t="s">
        <v>5507</v>
      </c>
      <c r="S289" s="14" t="s">
        <v>5507</v>
      </c>
      <c r="T289" s="14" t="s">
        <v>5559</v>
      </c>
      <c r="U289" s="14" t="s">
        <v>71</v>
      </c>
      <c r="V289" s="14" t="s">
        <v>5560</v>
      </c>
      <c r="W289" s="14" t="s">
        <v>5561</v>
      </c>
      <c r="X289" s="14" t="s">
        <v>52</v>
      </c>
      <c r="Y289" s="14" t="s">
        <v>74</v>
      </c>
      <c r="Z289" s="14" t="s">
        <v>60</v>
      </c>
      <c r="AA289" s="14" t="s">
        <v>61</v>
      </c>
      <c r="AB289" s="14" t="s">
        <v>3238</v>
      </c>
      <c r="AC289" s="14" t="s">
        <v>95</v>
      </c>
      <c r="AD289" s="14" t="s">
        <v>64</v>
      </c>
    </row>
    <row r="290" spans="1:30" x14ac:dyDescent="0.25">
      <c r="A290" s="14">
        <v>3996767</v>
      </c>
      <c r="B290" s="14" t="s">
        <v>5562</v>
      </c>
      <c r="C290" s="14" t="s">
        <v>5563</v>
      </c>
      <c r="D290" s="14" t="s">
        <v>1269</v>
      </c>
      <c r="E290" s="14" t="s">
        <v>99</v>
      </c>
      <c r="F290" s="14" t="s">
        <v>49</v>
      </c>
      <c r="G290" s="14" t="s">
        <v>50</v>
      </c>
      <c r="H290" s="14" t="s">
        <v>49</v>
      </c>
      <c r="I290" s="14" t="s">
        <v>5318</v>
      </c>
      <c r="J290" s="14" t="s">
        <v>327</v>
      </c>
      <c r="K290" s="14" t="s">
        <v>52</v>
      </c>
      <c r="L290" s="14" t="s">
        <v>49</v>
      </c>
      <c r="M290" s="14" t="s">
        <v>52</v>
      </c>
      <c r="N290" s="14" t="s">
        <v>52</v>
      </c>
      <c r="O290" s="14" t="s">
        <v>963</v>
      </c>
      <c r="P290" s="14" t="s">
        <v>54</v>
      </c>
      <c r="Q290" s="14" t="s">
        <v>50</v>
      </c>
      <c r="R290" s="14" t="s">
        <v>5507</v>
      </c>
      <c r="S290" s="14" t="s">
        <v>5507</v>
      </c>
      <c r="T290" s="14" t="s">
        <v>70</v>
      </c>
      <c r="U290" s="14" t="s">
        <v>154</v>
      </c>
      <c r="V290" s="14" t="s">
        <v>5564</v>
      </c>
      <c r="W290" s="14" t="s">
        <v>5565</v>
      </c>
      <c r="X290" s="14" t="s">
        <v>52</v>
      </c>
      <c r="Y290" s="14" t="s">
        <v>74</v>
      </c>
      <c r="Z290" s="14" t="s">
        <v>60</v>
      </c>
      <c r="AA290" s="14" t="s">
        <v>61</v>
      </c>
      <c r="AB290" s="14" t="s">
        <v>5566</v>
      </c>
      <c r="AC290" s="14" t="s">
        <v>439</v>
      </c>
      <c r="AD290" s="14" t="s">
        <v>330</v>
      </c>
    </row>
    <row r="291" spans="1:30" x14ac:dyDescent="0.25">
      <c r="A291" s="14">
        <v>3996826</v>
      </c>
      <c r="B291" s="14" t="s">
        <v>5567</v>
      </c>
      <c r="C291" s="14" t="s">
        <v>5568</v>
      </c>
      <c r="D291" s="14" t="s">
        <v>3239</v>
      </c>
      <c r="E291" s="14" t="s">
        <v>48</v>
      </c>
      <c r="F291" s="14" t="s">
        <v>49</v>
      </c>
      <c r="G291" s="14" t="s">
        <v>50</v>
      </c>
      <c r="H291" s="14" t="s">
        <v>49</v>
      </c>
      <c r="I291" s="14" t="s">
        <v>3966</v>
      </c>
      <c r="J291" s="14" t="s">
        <v>100</v>
      </c>
      <c r="K291" s="14" t="s">
        <v>52</v>
      </c>
      <c r="L291" s="14" t="s">
        <v>49</v>
      </c>
      <c r="M291" s="14" t="s">
        <v>52</v>
      </c>
      <c r="N291" s="14" t="s">
        <v>52</v>
      </c>
      <c r="O291" s="14" t="s">
        <v>5569</v>
      </c>
      <c r="P291" s="14" t="s">
        <v>54</v>
      </c>
      <c r="Q291" s="14" t="s">
        <v>50</v>
      </c>
      <c r="R291" s="14" t="s">
        <v>5507</v>
      </c>
      <c r="S291" s="14" t="s">
        <v>5507</v>
      </c>
      <c r="T291" s="14" t="s">
        <v>90</v>
      </c>
      <c r="U291" s="14" t="s">
        <v>154</v>
      </c>
      <c r="V291" s="14" t="s">
        <v>5570</v>
      </c>
      <c r="W291" s="14" t="s">
        <v>5571</v>
      </c>
      <c r="X291" s="14" t="s">
        <v>52</v>
      </c>
      <c r="Y291" s="14" t="s">
        <v>74</v>
      </c>
      <c r="Z291" s="14" t="s">
        <v>60</v>
      </c>
      <c r="AA291" s="14" t="s">
        <v>61</v>
      </c>
      <c r="AB291" s="14" t="s">
        <v>5572</v>
      </c>
      <c r="AC291" s="14" t="s">
        <v>3240</v>
      </c>
      <c r="AD291" s="14" t="s">
        <v>64</v>
      </c>
    </row>
    <row r="292" spans="1:30" x14ac:dyDescent="0.25">
      <c r="A292" s="14">
        <v>3996865</v>
      </c>
      <c r="B292" s="14" t="s">
        <v>5573</v>
      </c>
      <c r="C292" s="14" t="s">
        <v>5574</v>
      </c>
      <c r="D292" s="14" t="s">
        <v>953</v>
      </c>
      <c r="E292" s="14" t="s">
        <v>99</v>
      </c>
      <c r="F292" s="14" t="s">
        <v>49</v>
      </c>
      <c r="G292" s="14" t="s">
        <v>50</v>
      </c>
      <c r="H292" s="14" t="s">
        <v>49</v>
      </c>
      <c r="I292" s="14" t="s">
        <v>5318</v>
      </c>
      <c r="J292" s="14" t="s">
        <v>327</v>
      </c>
      <c r="K292" s="14" t="s">
        <v>52</v>
      </c>
      <c r="L292" s="14" t="s">
        <v>49</v>
      </c>
      <c r="M292" s="14" t="s">
        <v>52</v>
      </c>
      <c r="N292" s="14" t="s">
        <v>52</v>
      </c>
      <c r="O292" s="14" t="s">
        <v>5575</v>
      </c>
      <c r="P292" s="14" t="s">
        <v>54</v>
      </c>
      <c r="Q292" s="14" t="s">
        <v>50</v>
      </c>
      <c r="R292" s="14" t="s">
        <v>5507</v>
      </c>
      <c r="S292" s="14" t="s">
        <v>5507</v>
      </c>
      <c r="T292" s="14" t="s">
        <v>5576</v>
      </c>
      <c r="U292" s="14" t="s">
        <v>154</v>
      </c>
      <c r="V292" s="14" t="s">
        <v>5577</v>
      </c>
      <c r="W292" s="14" t="s">
        <v>5578</v>
      </c>
      <c r="X292" s="14" t="s">
        <v>52</v>
      </c>
      <c r="Y292" s="14" t="s">
        <v>74</v>
      </c>
      <c r="Z292" s="14" t="s">
        <v>60</v>
      </c>
      <c r="AA292" s="14" t="s">
        <v>61</v>
      </c>
      <c r="AB292" s="14" t="s">
        <v>5579</v>
      </c>
      <c r="AC292" s="14" t="s">
        <v>954</v>
      </c>
      <c r="AD292" s="14" t="s">
        <v>1627</v>
      </c>
    </row>
    <row r="293" spans="1:30" x14ac:dyDescent="0.25">
      <c r="A293" s="14">
        <v>3996907</v>
      </c>
      <c r="B293" s="14" t="s">
        <v>5580</v>
      </c>
      <c r="C293" s="14" t="s">
        <v>5581</v>
      </c>
      <c r="D293" s="14" t="s">
        <v>1791</v>
      </c>
      <c r="E293" s="14" t="s">
        <v>99</v>
      </c>
      <c r="F293" s="14" t="s">
        <v>49</v>
      </c>
      <c r="G293" s="14" t="s">
        <v>50</v>
      </c>
      <c r="H293" s="14" t="s">
        <v>49</v>
      </c>
      <c r="I293" s="14" t="s">
        <v>5318</v>
      </c>
      <c r="J293" s="14" t="s">
        <v>320</v>
      </c>
      <c r="K293" s="14" t="s">
        <v>52</v>
      </c>
      <c r="L293" s="14" t="s">
        <v>49</v>
      </c>
      <c r="M293" s="14" t="s">
        <v>52</v>
      </c>
      <c r="N293" s="14" t="s">
        <v>52</v>
      </c>
      <c r="O293" s="14" t="s">
        <v>609</v>
      </c>
      <c r="P293" s="14" t="s">
        <v>54</v>
      </c>
      <c r="Q293" s="14" t="s">
        <v>50</v>
      </c>
      <c r="R293" s="14" t="s">
        <v>5507</v>
      </c>
      <c r="S293" s="14" t="s">
        <v>5507</v>
      </c>
      <c r="T293" s="14" t="s">
        <v>5582</v>
      </c>
      <c r="U293" s="14" t="s">
        <v>154</v>
      </c>
      <c r="V293" s="14" t="s">
        <v>5582</v>
      </c>
      <c r="W293" s="14" t="s">
        <v>5583</v>
      </c>
      <c r="X293" s="14" t="s">
        <v>52</v>
      </c>
      <c r="Y293" s="14" t="s">
        <v>74</v>
      </c>
      <c r="Z293" s="14" t="s">
        <v>60</v>
      </c>
      <c r="AA293" s="14" t="s">
        <v>61</v>
      </c>
      <c r="AB293" s="14" t="s">
        <v>5584</v>
      </c>
      <c r="AC293" s="14" t="s">
        <v>1792</v>
      </c>
      <c r="AD293" s="14" t="s">
        <v>64</v>
      </c>
    </row>
    <row r="294" spans="1:30" x14ac:dyDescent="0.25">
      <c r="A294" s="14">
        <v>3996913</v>
      </c>
      <c r="B294" s="14" t="s">
        <v>5585</v>
      </c>
      <c r="C294" s="14" t="s">
        <v>5586</v>
      </c>
      <c r="D294" s="14" t="s">
        <v>708</v>
      </c>
      <c r="E294" s="14" t="s">
        <v>99</v>
      </c>
      <c r="F294" s="14" t="s">
        <v>49</v>
      </c>
      <c r="G294" s="14" t="s">
        <v>50</v>
      </c>
      <c r="H294" s="14" t="s">
        <v>49</v>
      </c>
      <c r="I294" s="14" t="s">
        <v>5318</v>
      </c>
      <c r="J294" s="14" t="s">
        <v>343</v>
      </c>
      <c r="K294" s="14" t="s">
        <v>52</v>
      </c>
      <c r="L294" s="14" t="s">
        <v>49</v>
      </c>
      <c r="M294" s="14" t="s">
        <v>52</v>
      </c>
      <c r="N294" s="14" t="s">
        <v>52</v>
      </c>
      <c r="O294" s="14" t="s">
        <v>5587</v>
      </c>
      <c r="P294" s="14" t="s">
        <v>54</v>
      </c>
      <c r="Q294" s="14" t="s">
        <v>50</v>
      </c>
      <c r="R294" s="14" t="s">
        <v>5507</v>
      </c>
      <c r="S294" s="14" t="s">
        <v>5507</v>
      </c>
      <c r="T294" s="14" t="s">
        <v>70</v>
      </c>
      <c r="U294" s="14" t="s">
        <v>154</v>
      </c>
      <c r="V294" s="14" t="s">
        <v>5588</v>
      </c>
      <c r="W294" s="14" t="s">
        <v>5589</v>
      </c>
      <c r="X294" s="14" t="s">
        <v>52</v>
      </c>
      <c r="Y294" s="14" t="s">
        <v>74</v>
      </c>
      <c r="Z294" s="14" t="s">
        <v>60</v>
      </c>
      <c r="AA294" s="14" t="s">
        <v>61</v>
      </c>
      <c r="AB294" s="14" t="s">
        <v>5590</v>
      </c>
      <c r="AC294" s="14" t="s">
        <v>709</v>
      </c>
      <c r="AD294" s="14" t="s">
        <v>330</v>
      </c>
    </row>
    <row r="295" spans="1:30" x14ac:dyDescent="0.25">
      <c r="A295" s="14">
        <v>3997101</v>
      </c>
      <c r="B295" s="14" t="s">
        <v>5591</v>
      </c>
      <c r="C295" s="14" t="s">
        <v>5592</v>
      </c>
      <c r="D295" s="14" t="s">
        <v>5593</v>
      </c>
      <c r="E295" s="14" t="s">
        <v>99</v>
      </c>
      <c r="F295" s="14" t="s">
        <v>49</v>
      </c>
      <c r="G295" s="14" t="s">
        <v>50</v>
      </c>
      <c r="H295" s="14" t="s">
        <v>49</v>
      </c>
      <c r="I295" s="14" t="s">
        <v>3909</v>
      </c>
      <c r="J295" s="14" t="s">
        <v>2362</v>
      </c>
      <c r="K295" s="14" t="s">
        <v>52</v>
      </c>
      <c r="L295" s="14" t="s">
        <v>49</v>
      </c>
      <c r="M295" s="14" t="s">
        <v>52</v>
      </c>
      <c r="N295" s="14" t="s">
        <v>52</v>
      </c>
      <c r="O295" s="14" t="s">
        <v>5594</v>
      </c>
      <c r="P295" s="14" t="s">
        <v>54</v>
      </c>
      <c r="Q295" s="14" t="s">
        <v>50</v>
      </c>
      <c r="R295" s="14" t="s">
        <v>5507</v>
      </c>
      <c r="S295" s="14" t="s">
        <v>5507</v>
      </c>
      <c r="T295" s="14" t="s">
        <v>112</v>
      </c>
      <c r="U295" s="14" t="s">
        <v>71</v>
      </c>
      <c r="V295" s="14" t="s">
        <v>5595</v>
      </c>
      <c r="W295" s="14" t="s">
        <v>5596</v>
      </c>
      <c r="X295" s="14" t="s">
        <v>52</v>
      </c>
      <c r="Y295" s="14" t="s">
        <v>74</v>
      </c>
      <c r="Z295" s="14" t="s">
        <v>60</v>
      </c>
      <c r="AA295" s="14" t="s">
        <v>61</v>
      </c>
      <c r="AB295" s="14" t="s">
        <v>5597</v>
      </c>
      <c r="AC295" s="14" t="s">
        <v>5598</v>
      </c>
      <c r="AD295" s="14" t="s">
        <v>64</v>
      </c>
    </row>
    <row r="296" spans="1:30" x14ac:dyDescent="0.25">
      <c r="A296" s="14">
        <v>3997137</v>
      </c>
      <c r="B296" s="14" t="s">
        <v>5599</v>
      </c>
      <c r="C296" s="14" t="s">
        <v>5600</v>
      </c>
      <c r="D296" s="14" t="s">
        <v>566</v>
      </c>
      <c r="E296" s="14" t="s">
        <v>99</v>
      </c>
      <c r="F296" s="14" t="s">
        <v>49</v>
      </c>
      <c r="G296" s="14" t="s">
        <v>50</v>
      </c>
      <c r="H296" s="14" t="s">
        <v>49</v>
      </c>
      <c r="I296" s="14" t="s">
        <v>3909</v>
      </c>
      <c r="J296" s="14" t="s">
        <v>2362</v>
      </c>
      <c r="K296" s="14" t="s">
        <v>52</v>
      </c>
      <c r="L296" s="14" t="s">
        <v>49</v>
      </c>
      <c r="M296" s="14" t="s">
        <v>52</v>
      </c>
      <c r="N296" s="14" t="s">
        <v>52</v>
      </c>
      <c r="O296" s="14" t="s">
        <v>5601</v>
      </c>
      <c r="P296" s="14" t="s">
        <v>54</v>
      </c>
      <c r="Q296" s="14" t="s">
        <v>50</v>
      </c>
      <c r="R296" s="14" t="s">
        <v>5507</v>
      </c>
      <c r="S296" s="14" t="s">
        <v>5507</v>
      </c>
      <c r="T296" s="14" t="s">
        <v>5602</v>
      </c>
      <c r="U296" s="14" t="s">
        <v>71</v>
      </c>
      <c r="V296" s="14" t="s">
        <v>5603</v>
      </c>
      <c r="W296" s="14" t="s">
        <v>5604</v>
      </c>
      <c r="X296" s="14" t="s">
        <v>52</v>
      </c>
      <c r="Y296" s="14" t="s">
        <v>74</v>
      </c>
      <c r="Z296" s="14" t="s">
        <v>60</v>
      </c>
      <c r="AA296" s="14" t="s">
        <v>61</v>
      </c>
      <c r="AB296" s="14" t="s">
        <v>5605</v>
      </c>
      <c r="AC296" s="14" t="s">
        <v>572</v>
      </c>
      <c r="AD296" s="14" t="s">
        <v>64</v>
      </c>
    </row>
    <row r="297" spans="1:30" x14ac:dyDescent="0.25">
      <c r="A297" s="14">
        <v>3997243</v>
      </c>
      <c r="B297" s="14" t="s">
        <v>5606</v>
      </c>
      <c r="C297" s="14" t="s">
        <v>5607</v>
      </c>
      <c r="D297" s="14" t="s">
        <v>5608</v>
      </c>
      <c r="E297" s="14" t="s">
        <v>48</v>
      </c>
      <c r="F297" s="14" t="s">
        <v>49</v>
      </c>
      <c r="G297" s="14" t="s">
        <v>50</v>
      </c>
      <c r="H297" s="14" t="s">
        <v>49</v>
      </c>
      <c r="I297" s="14" t="s">
        <v>5318</v>
      </c>
      <c r="J297" s="14" t="s">
        <v>320</v>
      </c>
      <c r="K297" s="14" t="s">
        <v>52</v>
      </c>
      <c r="L297" s="14" t="s">
        <v>49</v>
      </c>
      <c r="M297" s="14" t="s">
        <v>52</v>
      </c>
      <c r="N297" s="14" t="s">
        <v>52</v>
      </c>
      <c r="O297" s="14" t="s">
        <v>5609</v>
      </c>
      <c r="P297" s="14" t="s">
        <v>54</v>
      </c>
      <c r="Q297" s="14" t="s">
        <v>50</v>
      </c>
      <c r="R297" s="14" t="s">
        <v>5507</v>
      </c>
      <c r="S297" s="14" t="s">
        <v>5507</v>
      </c>
      <c r="T297" s="14" t="s">
        <v>335</v>
      </c>
      <c r="U297" s="14" t="s">
        <v>154</v>
      </c>
      <c r="V297" s="14" t="s">
        <v>5610</v>
      </c>
      <c r="W297" s="14" t="s">
        <v>5611</v>
      </c>
      <c r="X297" s="14" t="s">
        <v>52</v>
      </c>
      <c r="Y297" s="14" t="s">
        <v>74</v>
      </c>
      <c r="Z297" s="14" t="s">
        <v>60</v>
      </c>
      <c r="AA297" s="14" t="s">
        <v>61</v>
      </c>
      <c r="AB297" s="14" t="s">
        <v>2506</v>
      </c>
      <c r="AC297" s="14" t="s">
        <v>2273</v>
      </c>
      <c r="AD297" s="14" t="s">
        <v>64</v>
      </c>
    </row>
    <row r="298" spans="1:30" x14ac:dyDescent="0.25">
      <c r="A298" s="14">
        <v>3997313</v>
      </c>
      <c r="B298" s="14" t="s">
        <v>5612</v>
      </c>
      <c r="C298" s="14" t="s">
        <v>5613</v>
      </c>
      <c r="D298" s="14" t="s">
        <v>2242</v>
      </c>
      <c r="E298" s="14" t="s">
        <v>99</v>
      </c>
      <c r="F298" s="14" t="s">
        <v>49</v>
      </c>
      <c r="G298" s="14" t="s">
        <v>50</v>
      </c>
      <c r="H298" s="14" t="s">
        <v>49</v>
      </c>
      <c r="I298" s="14" t="s">
        <v>3935</v>
      </c>
      <c r="J298" s="14" t="s">
        <v>550</v>
      </c>
      <c r="K298" s="14" t="s">
        <v>52</v>
      </c>
      <c r="L298" s="14" t="s">
        <v>49</v>
      </c>
      <c r="M298" s="14" t="s">
        <v>52</v>
      </c>
      <c r="N298" s="14" t="s">
        <v>52</v>
      </c>
      <c r="O298" s="14" t="s">
        <v>5614</v>
      </c>
      <c r="P298" s="14" t="s">
        <v>54</v>
      </c>
      <c r="Q298" s="14" t="s">
        <v>50</v>
      </c>
      <c r="R298" s="14" t="s">
        <v>5507</v>
      </c>
      <c r="S298" s="14" t="s">
        <v>5507</v>
      </c>
      <c r="T298" s="14" t="s">
        <v>3706</v>
      </c>
      <c r="U298" s="14" t="s">
        <v>154</v>
      </c>
      <c r="V298" s="14" t="s">
        <v>5615</v>
      </c>
      <c r="W298" s="14" t="s">
        <v>5616</v>
      </c>
      <c r="X298" s="14" t="s">
        <v>52</v>
      </c>
      <c r="Y298" s="14" t="s">
        <v>74</v>
      </c>
      <c r="Z298" s="14" t="s">
        <v>60</v>
      </c>
      <c r="AA298" s="14" t="s">
        <v>61</v>
      </c>
      <c r="AB298" s="14" t="s">
        <v>5617</v>
      </c>
      <c r="AC298" s="14" t="s">
        <v>2922</v>
      </c>
      <c r="AD298" s="14" t="s">
        <v>64</v>
      </c>
    </row>
    <row r="299" spans="1:30" x14ac:dyDescent="0.25">
      <c r="A299" s="14">
        <v>3997381</v>
      </c>
      <c r="B299" s="14" t="s">
        <v>3095</v>
      </c>
      <c r="C299" s="14" t="s">
        <v>3096</v>
      </c>
      <c r="D299" s="14" t="s">
        <v>275</v>
      </c>
      <c r="E299" s="14" t="s">
        <v>48</v>
      </c>
      <c r="F299" s="14" t="s">
        <v>49</v>
      </c>
      <c r="G299" s="14" t="s">
        <v>50</v>
      </c>
      <c r="H299" s="14" t="s">
        <v>49</v>
      </c>
      <c r="I299" s="14" t="s">
        <v>3909</v>
      </c>
      <c r="J299" s="14" t="s">
        <v>68</v>
      </c>
      <c r="K299" s="14" t="s">
        <v>52</v>
      </c>
      <c r="L299" s="14" t="s">
        <v>49</v>
      </c>
      <c r="M299" s="14" t="s">
        <v>52</v>
      </c>
      <c r="N299" s="14" t="s">
        <v>52</v>
      </c>
      <c r="O299" s="14" t="s">
        <v>2555</v>
      </c>
      <c r="P299" s="14" t="s">
        <v>54</v>
      </c>
      <c r="Q299" s="14" t="s">
        <v>50</v>
      </c>
      <c r="R299" s="14" t="s">
        <v>5507</v>
      </c>
      <c r="S299" s="14" t="s">
        <v>5507</v>
      </c>
      <c r="T299" s="14" t="s">
        <v>1975</v>
      </c>
      <c r="U299" s="14" t="s">
        <v>71</v>
      </c>
      <c r="V299" s="14" t="s">
        <v>3097</v>
      </c>
      <c r="W299" s="14" t="s">
        <v>3098</v>
      </c>
      <c r="X299" s="14" t="s">
        <v>52</v>
      </c>
      <c r="Y299" s="14" t="s">
        <v>3099</v>
      </c>
      <c r="Z299" s="14" t="s">
        <v>60</v>
      </c>
      <c r="AA299" s="14" t="s">
        <v>61</v>
      </c>
      <c r="AB299" s="14" t="s">
        <v>3100</v>
      </c>
      <c r="AC299" s="14" t="s">
        <v>227</v>
      </c>
      <c r="AD299" s="14" t="s">
        <v>64</v>
      </c>
    </row>
    <row r="300" spans="1:30" x14ac:dyDescent="0.25">
      <c r="A300" s="14">
        <v>3997600</v>
      </c>
      <c r="B300" s="14" t="s">
        <v>5618</v>
      </c>
      <c r="C300" s="14" t="s">
        <v>5619</v>
      </c>
      <c r="D300" s="14" t="s">
        <v>1977</v>
      </c>
      <c r="E300" s="14" t="s">
        <v>99</v>
      </c>
      <c r="F300" s="14" t="s">
        <v>49</v>
      </c>
      <c r="G300" s="14" t="s">
        <v>50</v>
      </c>
      <c r="H300" s="14" t="s">
        <v>49</v>
      </c>
      <c r="I300" s="14" t="s">
        <v>3909</v>
      </c>
      <c r="J300" s="14" t="s">
        <v>3677</v>
      </c>
      <c r="K300" s="14" t="s">
        <v>52</v>
      </c>
      <c r="L300" s="14" t="s">
        <v>49</v>
      </c>
      <c r="M300" s="14" t="s">
        <v>52</v>
      </c>
      <c r="N300" s="14" t="s">
        <v>52</v>
      </c>
      <c r="O300" s="14" t="s">
        <v>5620</v>
      </c>
      <c r="P300" s="14" t="s">
        <v>54</v>
      </c>
      <c r="Q300" s="14" t="s">
        <v>50</v>
      </c>
      <c r="R300" s="14" t="s">
        <v>5507</v>
      </c>
      <c r="S300" s="14" t="s">
        <v>5507</v>
      </c>
      <c r="T300" s="14" t="s">
        <v>112</v>
      </c>
      <c r="U300" s="14" t="s">
        <v>71</v>
      </c>
      <c r="V300" s="14" t="s">
        <v>5621</v>
      </c>
      <c r="W300" s="14" t="s">
        <v>5622</v>
      </c>
      <c r="X300" s="14" t="s">
        <v>52</v>
      </c>
      <c r="Y300" s="14" t="s">
        <v>74</v>
      </c>
      <c r="Z300" s="14" t="s">
        <v>60</v>
      </c>
      <c r="AA300" s="14" t="s">
        <v>61</v>
      </c>
      <c r="AB300" s="14" t="s">
        <v>5623</v>
      </c>
      <c r="AC300" s="14" t="s">
        <v>709</v>
      </c>
      <c r="AD300" s="14" t="s">
        <v>64</v>
      </c>
    </row>
    <row r="301" spans="1:30" x14ac:dyDescent="0.25">
      <c r="A301" s="14">
        <v>3997652</v>
      </c>
      <c r="B301" s="14" t="s">
        <v>5624</v>
      </c>
      <c r="C301" s="14" t="s">
        <v>5625</v>
      </c>
      <c r="D301" s="14" t="s">
        <v>705</v>
      </c>
      <c r="E301" s="14" t="s">
        <v>99</v>
      </c>
      <c r="F301" s="14" t="s">
        <v>49</v>
      </c>
      <c r="G301" s="14" t="s">
        <v>50</v>
      </c>
      <c r="H301" s="14" t="s">
        <v>49</v>
      </c>
      <c r="I301" s="14" t="s">
        <v>5318</v>
      </c>
      <c r="J301" s="14" t="s">
        <v>343</v>
      </c>
      <c r="K301" s="14" t="s">
        <v>52</v>
      </c>
      <c r="L301" s="14" t="s">
        <v>49</v>
      </c>
      <c r="M301" s="14" t="s">
        <v>52</v>
      </c>
      <c r="N301" s="14" t="s">
        <v>52</v>
      </c>
      <c r="O301" s="14" t="s">
        <v>5626</v>
      </c>
      <c r="P301" s="14" t="s">
        <v>54</v>
      </c>
      <c r="Q301" s="14" t="s">
        <v>50</v>
      </c>
      <c r="R301" s="14" t="s">
        <v>5507</v>
      </c>
      <c r="S301" s="14" t="s">
        <v>5507</v>
      </c>
      <c r="T301" s="14" t="s">
        <v>5627</v>
      </c>
      <c r="U301" s="14" t="s">
        <v>154</v>
      </c>
      <c r="V301" s="14" t="s">
        <v>5628</v>
      </c>
      <c r="W301" s="14" t="s">
        <v>5629</v>
      </c>
      <c r="X301" s="14" t="s">
        <v>52</v>
      </c>
      <c r="Y301" s="14" t="s">
        <v>5630</v>
      </c>
      <c r="Z301" s="14" t="s">
        <v>60</v>
      </c>
      <c r="AA301" s="14" t="s">
        <v>61</v>
      </c>
      <c r="AB301" s="14" t="s">
        <v>4645</v>
      </c>
      <c r="AC301" s="14" t="s">
        <v>1952</v>
      </c>
      <c r="AD301" s="14" t="s">
        <v>330</v>
      </c>
    </row>
    <row r="302" spans="1:30" x14ac:dyDescent="0.25">
      <c r="A302" s="14">
        <v>3997694</v>
      </c>
      <c r="B302" s="14" t="s">
        <v>5631</v>
      </c>
      <c r="C302" s="14" t="s">
        <v>5632</v>
      </c>
      <c r="D302" s="14" t="s">
        <v>799</v>
      </c>
      <c r="E302" s="14" t="s">
        <v>99</v>
      </c>
      <c r="F302" s="14" t="s">
        <v>49</v>
      </c>
      <c r="G302" s="14" t="s">
        <v>50</v>
      </c>
      <c r="H302" s="14" t="s">
        <v>49</v>
      </c>
      <c r="I302" s="14" t="s">
        <v>3935</v>
      </c>
      <c r="J302" s="14" t="s">
        <v>567</v>
      </c>
      <c r="K302" s="14" t="s">
        <v>52</v>
      </c>
      <c r="L302" s="14" t="s">
        <v>49</v>
      </c>
      <c r="M302" s="14" t="s">
        <v>52</v>
      </c>
      <c r="N302" s="14" t="s">
        <v>52</v>
      </c>
      <c r="O302" s="14" t="s">
        <v>5633</v>
      </c>
      <c r="P302" s="14" t="s">
        <v>54</v>
      </c>
      <c r="Q302" s="14" t="s">
        <v>50</v>
      </c>
      <c r="R302" s="14" t="s">
        <v>5507</v>
      </c>
      <c r="S302" s="14" t="s">
        <v>5507</v>
      </c>
      <c r="T302" s="14" t="s">
        <v>5634</v>
      </c>
      <c r="U302" s="14" t="s">
        <v>154</v>
      </c>
      <c r="V302" s="14" t="s">
        <v>5635</v>
      </c>
      <c r="W302" s="14" t="s">
        <v>5636</v>
      </c>
      <c r="X302" s="14" t="s">
        <v>52</v>
      </c>
      <c r="Y302" s="14" t="s">
        <v>74</v>
      </c>
      <c r="Z302" s="14" t="s">
        <v>60</v>
      </c>
      <c r="AA302" s="14" t="s">
        <v>61</v>
      </c>
      <c r="AB302" s="14" t="s">
        <v>5637</v>
      </c>
      <c r="AC302" s="14" t="s">
        <v>806</v>
      </c>
      <c r="AD302" s="14" t="s">
        <v>64</v>
      </c>
    </row>
    <row r="303" spans="1:30" x14ac:dyDescent="0.25">
      <c r="A303" s="14">
        <v>3997997</v>
      </c>
      <c r="B303" s="14" t="s">
        <v>5638</v>
      </c>
      <c r="C303" s="14" t="s">
        <v>5639</v>
      </c>
      <c r="D303" s="14" t="s">
        <v>5640</v>
      </c>
      <c r="E303" s="14" t="s">
        <v>48</v>
      </c>
      <c r="F303" s="14" t="s">
        <v>49</v>
      </c>
      <c r="G303" s="14" t="s">
        <v>50</v>
      </c>
      <c r="H303" s="14" t="s">
        <v>49</v>
      </c>
      <c r="I303" s="14" t="s">
        <v>3900</v>
      </c>
      <c r="J303" s="14" t="s">
        <v>51</v>
      </c>
      <c r="K303" s="14" t="s">
        <v>52</v>
      </c>
      <c r="L303" s="14" t="s">
        <v>49</v>
      </c>
      <c r="M303" s="14" t="s">
        <v>52</v>
      </c>
      <c r="N303" s="14" t="s">
        <v>52</v>
      </c>
      <c r="O303" s="14" t="s">
        <v>5641</v>
      </c>
      <c r="P303" s="14" t="s">
        <v>54</v>
      </c>
      <c r="Q303" s="14" t="s">
        <v>50</v>
      </c>
      <c r="R303" s="14" t="s">
        <v>5507</v>
      </c>
      <c r="S303" s="14" t="s">
        <v>5507</v>
      </c>
      <c r="T303" s="14" t="s">
        <v>473</v>
      </c>
      <c r="U303" s="14" t="s">
        <v>154</v>
      </c>
      <c r="V303" s="14" t="s">
        <v>5642</v>
      </c>
      <c r="W303" s="14" t="s">
        <v>5643</v>
      </c>
      <c r="X303" s="14" t="s">
        <v>52</v>
      </c>
      <c r="Y303" s="14" t="s">
        <v>74</v>
      </c>
      <c r="Z303" s="14" t="s">
        <v>60</v>
      </c>
      <c r="AA303" s="14" t="s">
        <v>61</v>
      </c>
      <c r="AB303" s="14" t="s">
        <v>5644</v>
      </c>
      <c r="AC303" s="14" t="s">
        <v>85</v>
      </c>
      <c r="AD303" s="14" t="s">
        <v>64</v>
      </c>
    </row>
    <row r="304" spans="1:30" x14ac:dyDescent="0.25">
      <c r="A304" s="14">
        <v>3998012</v>
      </c>
      <c r="B304" s="14" t="s">
        <v>5645</v>
      </c>
      <c r="C304" s="14" t="s">
        <v>5646</v>
      </c>
      <c r="D304" s="14" t="s">
        <v>2911</v>
      </c>
      <c r="E304" s="14" t="s">
        <v>99</v>
      </c>
      <c r="F304" s="14" t="s">
        <v>49</v>
      </c>
      <c r="G304" s="14" t="s">
        <v>50</v>
      </c>
      <c r="H304" s="14" t="s">
        <v>49</v>
      </c>
      <c r="I304" s="14" t="s">
        <v>3935</v>
      </c>
      <c r="J304" s="14" t="s">
        <v>309</v>
      </c>
      <c r="K304" s="14" t="s">
        <v>52</v>
      </c>
      <c r="L304" s="14" t="s">
        <v>49</v>
      </c>
      <c r="M304" s="14" t="s">
        <v>52</v>
      </c>
      <c r="N304" s="14" t="s">
        <v>52</v>
      </c>
      <c r="O304" s="14" t="s">
        <v>5647</v>
      </c>
      <c r="P304" s="14" t="s">
        <v>54</v>
      </c>
      <c r="Q304" s="14" t="s">
        <v>50</v>
      </c>
      <c r="R304" s="14" t="s">
        <v>5507</v>
      </c>
      <c r="S304" s="14" t="s">
        <v>5507</v>
      </c>
      <c r="T304" s="14" t="s">
        <v>1927</v>
      </c>
      <c r="U304" s="14" t="s">
        <v>154</v>
      </c>
      <c r="V304" s="14" t="s">
        <v>5648</v>
      </c>
      <c r="W304" s="14" t="s">
        <v>5649</v>
      </c>
      <c r="X304" s="14" t="s">
        <v>52</v>
      </c>
      <c r="Y304" s="14" t="s">
        <v>74</v>
      </c>
      <c r="Z304" s="14" t="s">
        <v>60</v>
      </c>
      <c r="AA304" s="14" t="s">
        <v>61</v>
      </c>
      <c r="AB304" s="14" t="s">
        <v>4348</v>
      </c>
      <c r="AC304" s="14" t="s">
        <v>2912</v>
      </c>
      <c r="AD304" s="14" t="s">
        <v>64</v>
      </c>
    </row>
    <row r="305" spans="1:30" x14ac:dyDescent="0.25">
      <c r="A305" s="14">
        <v>3998167</v>
      </c>
      <c r="B305" s="14" t="s">
        <v>5650</v>
      </c>
      <c r="C305" s="14" t="s">
        <v>5651</v>
      </c>
      <c r="D305" s="14" t="s">
        <v>2084</v>
      </c>
      <c r="E305" s="14" t="s">
        <v>99</v>
      </c>
      <c r="F305" s="14" t="s">
        <v>49</v>
      </c>
      <c r="G305" s="14" t="s">
        <v>50</v>
      </c>
      <c r="H305" s="14" t="s">
        <v>49</v>
      </c>
      <c r="I305" s="14" t="s">
        <v>3909</v>
      </c>
      <c r="J305" s="14" t="s">
        <v>2362</v>
      </c>
      <c r="K305" s="14" t="s">
        <v>52</v>
      </c>
      <c r="L305" s="14" t="s">
        <v>49</v>
      </c>
      <c r="M305" s="14" t="s">
        <v>52</v>
      </c>
      <c r="N305" s="14" t="s">
        <v>52</v>
      </c>
      <c r="O305" s="14" t="s">
        <v>5652</v>
      </c>
      <c r="P305" s="14" t="s">
        <v>54</v>
      </c>
      <c r="Q305" s="14" t="s">
        <v>50</v>
      </c>
      <c r="R305" s="14" t="s">
        <v>5507</v>
      </c>
      <c r="S305" s="14" t="s">
        <v>5507</v>
      </c>
      <c r="T305" s="14" t="s">
        <v>5653</v>
      </c>
      <c r="U305" s="14" t="s">
        <v>154</v>
      </c>
      <c r="V305" s="14" t="s">
        <v>5654</v>
      </c>
      <c r="W305" s="14" t="s">
        <v>5655</v>
      </c>
      <c r="X305" s="14" t="s">
        <v>52</v>
      </c>
      <c r="Y305" s="14" t="s">
        <v>74</v>
      </c>
      <c r="Z305" s="14" t="s">
        <v>60</v>
      </c>
      <c r="AA305" s="14" t="s">
        <v>61</v>
      </c>
      <c r="AB305" s="14" t="s">
        <v>5656</v>
      </c>
      <c r="AC305" s="14" t="s">
        <v>2089</v>
      </c>
      <c r="AD305" s="14" t="s">
        <v>64</v>
      </c>
    </row>
    <row r="306" spans="1:30" x14ac:dyDescent="0.25">
      <c r="A306" s="14">
        <v>3998338</v>
      </c>
      <c r="B306" s="14" t="s">
        <v>5657</v>
      </c>
      <c r="C306" s="14" t="s">
        <v>5658</v>
      </c>
      <c r="D306" s="14" t="s">
        <v>681</v>
      </c>
      <c r="E306" s="14" t="s">
        <v>48</v>
      </c>
      <c r="F306" s="14" t="s">
        <v>49</v>
      </c>
      <c r="G306" s="14" t="s">
        <v>50</v>
      </c>
      <c r="H306" s="14" t="s">
        <v>49</v>
      </c>
      <c r="I306" s="14" t="s">
        <v>3935</v>
      </c>
      <c r="J306" s="14" t="s">
        <v>309</v>
      </c>
      <c r="K306" s="14" t="s">
        <v>52</v>
      </c>
      <c r="L306" s="14" t="s">
        <v>49</v>
      </c>
      <c r="M306" s="14" t="s">
        <v>52</v>
      </c>
      <c r="N306" s="14" t="s">
        <v>52</v>
      </c>
      <c r="O306" s="14" t="s">
        <v>5659</v>
      </c>
      <c r="P306" s="14" t="s">
        <v>54</v>
      </c>
      <c r="Q306" s="14" t="s">
        <v>50</v>
      </c>
      <c r="R306" s="14" t="s">
        <v>5507</v>
      </c>
      <c r="S306" s="14" t="s">
        <v>5507</v>
      </c>
      <c r="T306" s="14" t="s">
        <v>172</v>
      </c>
      <c r="U306" s="14" t="s">
        <v>154</v>
      </c>
      <c r="V306" s="14" t="s">
        <v>5660</v>
      </c>
      <c r="W306" s="14" t="s">
        <v>5661</v>
      </c>
      <c r="X306" s="14" t="s">
        <v>52</v>
      </c>
      <c r="Y306" s="14" t="s">
        <v>74</v>
      </c>
      <c r="Z306" s="14" t="s">
        <v>60</v>
      </c>
      <c r="AA306" s="14" t="s">
        <v>61</v>
      </c>
      <c r="AB306" s="14" t="s">
        <v>5662</v>
      </c>
      <c r="AC306" s="14" t="s">
        <v>686</v>
      </c>
      <c r="AD306" s="14" t="s">
        <v>64</v>
      </c>
    </row>
    <row r="307" spans="1:30" x14ac:dyDescent="0.25">
      <c r="A307" s="14">
        <v>3998372</v>
      </c>
      <c r="B307" s="14" t="s">
        <v>5663</v>
      </c>
      <c r="C307" s="14" t="s">
        <v>5664</v>
      </c>
      <c r="D307" s="14" t="s">
        <v>138</v>
      </c>
      <c r="E307" s="14" t="s">
        <v>48</v>
      </c>
      <c r="F307" s="14" t="s">
        <v>49</v>
      </c>
      <c r="G307" s="14" t="s">
        <v>50</v>
      </c>
      <c r="H307" s="14" t="s">
        <v>49</v>
      </c>
      <c r="I307" s="14" t="s">
        <v>3935</v>
      </c>
      <c r="J307" s="14" t="s">
        <v>309</v>
      </c>
      <c r="K307" s="14" t="s">
        <v>52</v>
      </c>
      <c r="L307" s="14" t="s">
        <v>49</v>
      </c>
      <c r="M307" s="14" t="s">
        <v>52</v>
      </c>
      <c r="N307" s="14" t="s">
        <v>52</v>
      </c>
      <c r="O307" s="14" t="s">
        <v>5665</v>
      </c>
      <c r="P307" s="14" t="s">
        <v>54</v>
      </c>
      <c r="Q307" s="14" t="s">
        <v>50</v>
      </c>
      <c r="R307" s="14" t="s">
        <v>5507</v>
      </c>
      <c r="S307" s="14" t="s">
        <v>5507</v>
      </c>
      <c r="T307" s="14" t="s">
        <v>90</v>
      </c>
      <c r="U307" s="14" t="s">
        <v>154</v>
      </c>
      <c r="V307" s="14" t="s">
        <v>5666</v>
      </c>
      <c r="W307" s="14" t="s">
        <v>5667</v>
      </c>
      <c r="X307" s="14" t="s">
        <v>52</v>
      </c>
      <c r="Y307" s="14" t="s">
        <v>74</v>
      </c>
      <c r="Z307" s="14" t="s">
        <v>60</v>
      </c>
      <c r="AA307" s="14" t="s">
        <v>61</v>
      </c>
      <c r="AB307" s="14" t="s">
        <v>5668</v>
      </c>
      <c r="AC307" s="14" t="s">
        <v>5669</v>
      </c>
      <c r="AD307" s="14" t="s">
        <v>64</v>
      </c>
    </row>
    <row r="308" spans="1:30" x14ac:dyDescent="0.25">
      <c r="A308" s="14">
        <v>4000609</v>
      </c>
      <c r="B308" s="14" t="s">
        <v>5670</v>
      </c>
      <c r="C308" s="14" t="s">
        <v>5671</v>
      </c>
      <c r="D308" s="14" t="s">
        <v>326</v>
      </c>
      <c r="E308" s="14" t="s">
        <v>99</v>
      </c>
      <c r="F308" s="14" t="s">
        <v>49</v>
      </c>
      <c r="G308" s="14" t="s">
        <v>50</v>
      </c>
      <c r="H308" s="14" t="s">
        <v>49</v>
      </c>
      <c r="I308" s="14" t="s">
        <v>3935</v>
      </c>
      <c r="J308" s="14" t="s">
        <v>800</v>
      </c>
      <c r="K308" s="14" t="s">
        <v>52</v>
      </c>
      <c r="L308" s="14" t="s">
        <v>49</v>
      </c>
      <c r="M308" s="14" t="s">
        <v>52</v>
      </c>
      <c r="N308" s="14" t="s">
        <v>52</v>
      </c>
      <c r="O308" s="14" t="s">
        <v>5672</v>
      </c>
      <c r="P308" s="14" t="s">
        <v>54</v>
      </c>
      <c r="Q308" s="14" t="s">
        <v>50</v>
      </c>
      <c r="R308" s="14" t="s">
        <v>5673</v>
      </c>
      <c r="S308" s="14" t="s">
        <v>5673</v>
      </c>
      <c r="T308" s="14" t="s">
        <v>70</v>
      </c>
      <c r="U308" s="14" t="s">
        <v>154</v>
      </c>
      <c r="V308" s="14" t="s">
        <v>5674</v>
      </c>
      <c r="W308" s="14" t="s">
        <v>5675</v>
      </c>
      <c r="X308" s="14" t="s">
        <v>52</v>
      </c>
      <c r="Y308" s="14" t="s">
        <v>74</v>
      </c>
      <c r="Z308" s="14" t="s">
        <v>60</v>
      </c>
      <c r="AA308" s="14" t="s">
        <v>61</v>
      </c>
      <c r="AB308" s="14" t="s">
        <v>5676</v>
      </c>
      <c r="AC308" s="14" t="s">
        <v>329</v>
      </c>
      <c r="AD308" s="14" t="s">
        <v>64</v>
      </c>
    </row>
    <row r="309" spans="1:30" x14ac:dyDescent="0.25">
      <c r="A309" s="14">
        <v>4000901</v>
      </c>
      <c r="B309" s="14" t="s">
        <v>5677</v>
      </c>
      <c r="C309" s="14" t="s">
        <v>3317</v>
      </c>
      <c r="D309" s="14" t="s">
        <v>79</v>
      </c>
      <c r="E309" s="14" t="s">
        <v>48</v>
      </c>
      <c r="F309" s="14" t="s">
        <v>49</v>
      </c>
      <c r="G309" s="14" t="s">
        <v>50</v>
      </c>
      <c r="H309" s="14" t="s">
        <v>49</v>
      </c>
      <c r="I309" s="14" t="s">
        <v>3909</v>
      </c>
      <c r="J309" s="14" t="s">
        <v>68</v>
      </c>
      <c r="K309" s="14" t="s">
        <v>52</v>
      </c>
      <c r="L309" s="14" t="s">
        <v>49</v>
      </c>
      <c r="M309" s="14" t="s">
        <v>52</v>
      </c>
      <c r="N309" s="14" t="s">
        <v>52</v>
      </c>
      <c r="O309" s="14" t="s">
        <v>5678</v>
      </c>
      <c r="P309" s="14" t="s">
        <v>54</v>
      </c>
      <c r="Q309" s="14" t="s">
        <v>50</v>
      </c>
      <c r="R309" s="14" t="s">
        <v>5673</v>
      </c>
      <c r="S309" s="14" t="s">
        <v>5673</v>
      </c>
      <c r="T309" s="14" t="s">
        <v>112</v>
      </c>
      <c r="U309" s="14" t="s">
        <v>71</v>
      </c>
      <c r="V309" s="14" t="s">
        <v>5679</v>
      </c>
      <c r="W309" s="14" t="s">
        <v>5680</v>
      </c>
      <c r="X309" s="14" t="s">
        <v>52</v>
      </c>
      <c r="Y309" s="14" t="s">
        <v>74</v>
      </c>
      <c r="Z309" s="14" t="s">
        <v>60</v>
      </c>
      <c r="AA309" s="14" t="s">
        <v>61</v>
      </c>
      <c r="AB309" s="14" t="s">
        <v>3319</v>
      </c>
      <c r="AC309" s="14" t="s">
        <v>85</v>
      </c>
      <c r="AD309" s="14" t="s">
        <v>64</v>
      </c>
    </row>
    <row r="310" spans="1:30" x14ac:dyDescent="0.25">
      <c r="A310" s="14">
        <v>4000996</v>
      </c>
      <c r="B310" s="14" t="s">
        <v>5681</v>
      </c>
      <c r="C310" s="14" t="s">
        <v>2475</v>
      </c>
      <c r="D310" s="14" t="s">
        <v>1789</v>
      </c>
      <c r="E310" s="14" t="s">
        <v>99</v>
      </c>
      <c r="F310" s="14" t="s">
        <v>49</v>
      </c>
      <c r="G310" s="14" t="s">
        <v>50</v>
      </c>
      <c r="H310" s="14" t="s">
        <v>49</v>
      </c>
      <c r="I310" s="14" t="s">
        <v>3909</v>
      </c>
      <c r="J310" s="14" t="s">
        <v>3677</v>
      </c>
      <c r="K310" s="14" t="s">
        <v>52</v>
      </c>
      <c r="L310" s="14" t="s">
        <v>49</v>
      </c>
      <c r="M310" s="14" t="s">
        <v>52</v>
      </c>
      <c r="N310" s="14" t="s">
        <v>52</v>
      </c>
      <c r="O310" s="14" t="s">
        <v>2466</v>
      </c>
      <c r="P310" s="14" t="s">
        <v>54</v>
      </c>
      <c r="Q310" s="14" t="s">
        <v>50</v>
      </c>
      <c r="R310" s="14" t="s">
        <v>5673</v>
      </c>
      <c r="S310" s="14" t="s">
        <v>5673</v>
      </c>
      <c r="T310" s="14" t="s">
        <v>90</v>
      </c>
      <c r="U310" s="14" t="s">
        <v>71</v>
      </c>
      <c r="V310" s="14" t="s">
        <v>5682</v>
      </c>
      <c r="W310" s="14" t="s">
        <v>5683</v>
      </c>
      <c r="X310" s="14" t="s">
        <v>52</v>
      </c>
      <c r="Y310" s="14" t="s">
        <v>74</v>
      </c>
      <c r="Z310" s="14" t="s">
        <v>60</v>
      </c>
      <c r="AA310" s="14" t="s">
        <v>61</v>
      </c>
      <c r="AB310" s="14" t="s">
        <v>2481</v>
      </c>
      <c r="AC310" s="14" t="s">
        <v>1014</v>
      </c>
      <c r="AD310" s="14" t="s">
        <v>64</v>
      </c>
    </row>
    <row r="311" spans="1:30" x14ac:dyDescent="0.25">
      <c r="A311" s="14">
        <v>4001049</v>
      </c>
      <c r="B311" s="14" t="s">
        <v>5684</v>
      </c>
      <c r="C311" s="14" t="s">
        <v>5685</v>
      </c>
      <c r="D311" s="14" t="s">
        <v>1684</v>
      </c>
      <c r="E311" s="14" t="s">
        <v>48</v>
      </c>
      <c r="F311" s="14" t="s">
        <v>49</v>
      </c>
      <c r="G311" s="14" t="s">
        <v>50</v>
      </c>
      <c r="H311" s="14" t="s">
        <v>49</v>
      </c>
      <c r="I311" s="14" t="s">
        <v>5318</v>
      </c>
      <c r="J311" s="14" t="s">
        <v>343</v>
      </c>
      <c r="K311" s="14" t="s">
        <v>52</v>
      </c>
      <c r="L311" s="14" t="s">
        <v>49</v>
      </c>
      <c r="M311" s="14" t="s">
        <v>52</v>
      </c>
      <c r="N311" s="14" t="s">
        <v>52</v>
      </c>
      <c r="O311" s="14" t="s">
        <v>5686</v>
      </c>
      <c r="P311" s="14" t="s">
        <v>54</v>
      </c>
      <c r="Q311" s="14" t="s">
        <v>50</v>
      </c>
      <c r="R311" s="14" t="s">
        <v>5673</v>
      </c>
      <c r="S311" s="14" t="s">
        <v>5673</v>
      </c>
      <c r="T311" s="14" t="s">
        <v>90</v>
      </c>
      <c r="U311" s="14" t="s">
        <v>154</v>
      </c>
      <c r="V311" s="14" t="s">
        <v>5687</v>
      </c>
      <c r="W311" s="14" t="s">
        <v>5688</v>
      </c>
      <c r="X311" s="14" t="s">
        <v>52</v>
      </c>
      <c r="Y311" s="14" t="s">
        <v>74</v>
      </c>
      <c r="Z311" s="14" t="s">
        <v>60</v>
      </c>
      <c r="AA311" s="14" t="s">
        <v>61</v>
      </c>
      <c r="AB311" s="14" t="s">
        <v>5689</v>
      </c>
      <c r="AC311" s="14" t="s">
        <v>1686</v>
      </c>
      <c r="AD311" s="14" t="s">
        <v>1627</v>
      </c>
    </row>
    <row r="312" spans="1:30" x14ac:dyDescent="0.25">
      <c r="A312" s="14">
        <v>4001088</v>
      </c>
      <c r="B312" s="14" t="s">
        <v>5690</v>
      </c>
      <c r="C312" s="14" t="s">
        <v>5691</v>
      </c>
      <c r="D312" s="14" t="s">
        <v>1845</v>
      </c>
      <c r="E312" s="14" t="s">
        <v>99</v>
      </c>
      <c r="F312" s="14" t="s">
        <v>49</v>
      </c>
      <c r="G312" s="14" t="s">
        <v>50</v>
      </c>
      <c r="H312" s="14" t="s">
        <v>49</v>
      </c>
      <c r="I312" s="14" t="s">
        <v>5318</v>
      </c>
      <c r="J312" s="14" t="s">
        <v>320</v>
      </c>
      <c r="K312" s="14" t="s">
        <v>52</v>
      </c>
      <c r="L312" s="14" t="s">
        <v>49</v>
      </c>
      <c r="M312" s="14" t="s">
        <v>52</v>
      </c>
      <c r="N312" s="14" t="s">
        <v>52</v>
      </c>
      <c r="O312" s="14" t="s">
        <v>5692</v>
      </c>
      <c r="P312" s="14" t="s">
        <v>54</v>
      </c>
      <c r="Q312" s="14" t="s">
        <v>50</v>
      </c>
      <c r="R312" s="14" t="s">
        <v>5673</v>
      </c>
      <c r="S312" s="14" t="s">
        <v>5673</v>
      </c>
      <c r="T312" s="14" t="s">
        <v>5693</v>
      </c>
      <c r="U312" s="14" t="s">
        <v>154</v>
      </c>
      <c r="V312" s="14" t="s">
        <v>5694</v>
      </c>
      <c r="W312" s="14" t="s">
        <v>5695</v>
      </c>
      <c r="X312" s="14" t="s">
        <v>52</v>
      </c>
      <c r="Y312" s="14" t="s">
        <v>74</v>
      </c>
      <c r="Z312" s="14" t="s">
        <v>60</v>
      </c>
      <c r="AA312" s="14" t="s">
        <v>61</v>
      </c>
      <c r="AB312" s="14" t="s">
        <v>5696</v>
      </c>
      <c r="AC312" s="14" t="s">
        <v>5697</v>
      </c>
      <c r="AD312" s="14" t="s">
        <v>1627</v>
      </c>
    </row>
    <row r="313" spans="1:30" x14ac:dyDescent="0.25">
      <c r="A313" s="14">
        <v>4001217</v>
      </c>
      <c r="B313" s="14" t="s">
        <v>5698</v>
      </c>
      <c r="C313" s="14" t="s">
        <v>5699</v>
      </c>
      <c r="D313" s="14" t="s">
        <v>1613</v>
      </c>
      <c r="E313" s="14" t="s">
        <v>99</v>
      </c>
      <c r="F313" s="14" t="s">
        <v>49</v>
      </c>
      <c r="G313" s="14" t="s">
        <v>50</v>
      </c>
      <c r="H313" s="14" t="s">
        <v>49</v>
      </c>
      <c r="I313" s="14" t="s">
        <v>5318</v>
      </c>
      <c r="J313" s="14" t="s">
        <v>327</v>
      </c>
      <c r="K313" s="14" t="s">
        <v>52</v>
      </c>
      <c r="L313" s="14" t="s">
        <v>49</v>
      </c>
      <c r="M313" s="14" t="s">
        <v>52</v>
      </c>
      <c r="N313" s="14" t="s">
        <v>52</v>
      </c>
      <c r="O313" s="14" t="s">
        <v>1087</v>
      </c>
      <c r="P313" s="14" t="s">
        <v>54</v>
      </c>
      <c r="Q313" s="14" t="s">
        <v>50</v>
      </c>
      <c r="R313" s="14" t="s">
        <v>5673</v>
      </c>
      <c r="S313" s="14" t="s">
        <v>5673</v>
      </c>
      <c r="T313" s="14" t="s">
        <v>70</v>
      </c>
      <c r="U313" s="14" t="s">
        <v>154</v>
      </c>
      <c r="V313" s="14" t="s">
        <v>5700</v>
      </c>
      <c r="W313" s="14" t="s">
        <v>5701</v>
      </c>
      <c r="X313" s="14" t="s">
        <v>52</v>
      </c>
      <c r="Y313" s="14" t="s">
        <v>74</v>
      </c>
      <c r="Z313" s="14" t="s">
        <v>60</v>
      </c>
      <c r="AA313" s="14" t="s">
        <v>61</v>
      </c>
      <c r="AB313" s="14" t="s">
        <v>5702</v>
      </c>
      <c r="AC313" s="14" t="s">
        <v>1618</v>
      </c>
      <c r="AD313" s="14" t="s">
        <v>1627</v>
      </c>
    </row>
    <row r="314" spans="1:30" x14ac:dyDescent="0.25">
      <c r="A314" s="14">
        <v>4001224</v>
      </c>
      <c r="B314" s="14" t="s">
        <v>5703</v>
      </c>
      <c r="C314" s="14" t="s">
        <v>5704</v>
      </c>
      <c r="D314" s="14" t="s">
        <v>3160</v>
      </c>
      <c r="E314" s="14" t="s">
        <v>99</v>
      </c>
      <c r="F314" s="14" t="s">
        <v>49</v>
      </c>
      <c r="G314" s="14" t="s">
        <v>50</v>
      </c>
      <c r="H314" s="14" t="s">
        <v>49</v>
      </c>
      <c r="I314" s="14" t="s">
        <v>5318</v>
      </c>
      <c r="J314" s="14" t="s">
        <v>343</v>
      </c>
      <c r="K314" s="14" t="s">
        <v>52</v>
      </c>
      <c r="L314" s="14" t="s">
        <v>49</v>
      </c>
      <c r="M314" s="14" t="s">
        <v>52</v>
      </c>
      <c r="N314" s="14" t="s">
        <v>52</v>
      </c>
      <c r="O314" s="14" t="s">
        <v>5659</v>
      </c>
      <c r="P314" s="14" t="s">
        <v>54</v>
      </c>
      <c r="Q314" s="14" t="s">
        <v>50</v>
      </c>
      <c r="R314" s="14" t="s">
        <v>5673</v>
      </c>
      <c r="S314" s="14" t="s">
        <v>5673</v>
      </c>
      <c r="T314" s="14" t="s">
        <v>1057</v>
      </c>
      <c r="U314" s="14" t="s">
        <v>154</v>
      </c>
      <c r="V314" s="14" t="s">
        <v>5705</v>
      </c>
      <c r="W314" s="14" t="s">
        <v>5706</v>
      </c>
      <c r="X314" s="14" t="s">
        <v>52</v>
      </c>
      <c r="Y314" s="14" t="s">
        <v>74</v>
      </c>
      <c r="Z314" s="14" t="s">
        <v>60</v>
      </c>
      <c r="AA314" s="14" t="s">
        <v>61</v>
      </c>
      <c r="AB314" s="14" t="s">
        <v>5707</v>
      </c>
      <c r="AC314" s="14" t="s">
        <v>439</v>
      </c>
      <c r="AD314" s="14" t="s">
        <v>1627</v>
      </c>
    </row>
    <row r="315" spans="1:30" x14ac:dyDescent="0.25">
      <c r="A315" s="14">
        <v>4001536</v>
      </c>
      <c r="B315" s="14" t="s">
        <v>5708</v>
      </c>
      <c r="C315" s="14" t="s">
        <v>5709</v>
      </c>
      <c r="D315" s="14" t="s">
        <v>5710</v>
      </c>
      <c r="E315" s="14" t="s">
        <v>99</v>
      </c>
      <c r="F315" s="14" t="s">
        <v>49</v>
      </c>
      <c r="G315" s="14" t="s">
        <v>50</v>
      </c>
      <c r="H315" s="14" t="s">
        <v>49</v>
      </c>
      <c r="I315" s="14" t="s">
        <v>5318</v>
      </c>
      <c r="J315" s="14" t="s">
        <v>343</v>
      </c>
      <c r="K315" s="14" t="s">
        <v>52</v>
      </c>
      <c r="L315" s="14" t="s">
        <v>49</v>
      </c>
      <c r="M315" s="14" t="s">
        <v>52</v>
      </c>
      <c r="N315" s="14" t="s">
        <v>52</v>
      </c>
      <c r="O315" s="14" t="s">
        <v>5711</v>
      </c>
      <c r="P315" s="14" t="s">
        <v>54</v>
      </c>
      <c r="Q315" s="14" t="s">
        <v>50</v>
      </c>
      <c r="R315" s="14" t="s">
        <v>5673</v>
      </c>
      <c r="S315" s="14" t="s">
        <v>5673</v>
      </c>
      <c r="T315" s="14" t="s">
        <v>5712</v>
      </c>
      <c r="U315" s="14" t="s">
        <v>154</v>
      </c>
      <c r="V315" s="14" t="s">
        <v>5713</v>
      </c>
      <c r="W315" s="14" t="s">
        <v>5714</v>
      </c>
      <c r="X315" s="14" t="s">
        <v>52</v>
      </c>
      <c r="Y315" s="14" t="s">
        <v>74</v>
      </c>
      <c r="Z315" s="14" t="s">
        <v>60</v>
      </c>
      <c r="AA315" s="14" t="s">
        <v>61</v>
      </c>
      <c r="AB315" s="14" t="s">
        <v>5715</v>
      </c>
      <c r="AC315" s="14" t="s">
        <v>5716</v>
      </c>
      <c r="AD315" s="14" t="s">
        <v>330</v>
      </c>
    </row>
    <row r="316" spans="1:30" x14ac:dyDescent="0.25">
      <c r="A316" s="14">
        <v>4001819</v>
      </c>
      <c r="B316" s="14" t="s">
        <v>5717</v>
      </c>
      <c r="C316" s="14" t="s">
        <v>5033</v>
      </c>
      <c r="D316" s="14" t="s">
        <v>138</v>
      </c>
      <c r="E316" s="14" t="s">
        <v>48</v>
      </c>
      <c r="F316" s="14" t="s">
        <v>49</v>
      </c>
      <c r="G316" s="14" t="s">
        <v>50</v>
      </c>
      <c r="H316" s="14" t="s">
        <v>49</v>
      </c>
      <c r="I316" s="14" t="s">
        <v>3966</v>
      </c>
      <c r="J316" s="14" t="s">
        <v>145</v>
      </c>
      <c r="K316" s="14" t="s">
        <v>52</v>
      </c>
      <c r="L316" s="14" t="s">
        <v>49</v>
      </c>
      <c r="M316" s="14" t="s">
        <v>52</v>
      </c>
      <c r="N316" s="14" t="s">
        <v>52</v>
      </c>
      <c r="O316" s="14" t="s">
        <v>4870</v>
      </c>
      <c r="P316" s="14" t="s">
        <v>54</v>
      </c>
      <c r="Q316" s="14" t="s">
        <v>50</v>
      </c>
      <c r="R316" s="14" t="s">
        <v>5673</v>
      </c>
      <c r="S316" s="14" t="s">
        <v>5673</v>
      </c>
      <c r="T316" s="14" t="s">
        <v>5718</v>
      </c>
      <c r="U316" s="14" t="s">
        <v>71</v>
      </c>
      <c r="V316" s="14" t="s">
        <v>5719</v>
      </c>
      <c r="W316" s="14" t="s">
        <v>5720</v>
      </c>
      <c r="X316" s="14" t="s">
        <v>52</v>
      </c>
      <c r="Y316" s="14" t="s">
        <v>74</v>
      </c>
      <c r="Z316" s="14" t="s">
        <v>60</v>
      </c>
      <c r="AA316" s="14" t="s">
        <v>61</v>
      </c>
      <c r="AB316" s="14" t="s">
        <v>3100</v>
      </c>
      <c r="AC316" s="14" t="s">
        <v>143</v>
      </c>
      <c r="AD316" s="14" t="s">
        <v>64</v>
      </c>
    </row>
    <row r="317" spans="1:30" x14ac:dyDescent="0.25">
      <c r="A317" s="14">
        <v>4002166</v>
      </c>
      <c r="B317" s="14" t="s">
        <v>5721</v>
      </c>
      <c r="C317" s="14" t="s">
        <v>5722</v>
      </c>
      <c r="D317" s="14" t="s">
        <v>3436</v>
      </c>
      <c r="E317" s="14" t="s">
        <v>48</v>
      </c>
      <c r="F317" s="14" t="s">
        <v>49</v>
      </c>
      <c r="G317" s="14" t="s">
        <v>50</v>
      </c>
      <c r="H317" s="14" t="s">
        <v>49</v>
      </c>
      <c r="I317" s="14" t="s">
        <v>5318</v>
      </c>
      <c r="J317" s="14" t="s">
        <v>327</v>
      </c>
      <c r="K317" s="14" t="s">
        <v>52</v>
      </c>
      <c r="L317" s="14" t="s">
        <v>49</v>
      </c>
      <c r="M317" s="14" t="s">
        <v>52</v>
      </c>
      <c r="N317" s="14" t="s">
        <v>52</v>
      </c>
      <c r="O317" s="14" t="s">
        <v>1940</v>
      </c>
      <c r="P317" s="14" t="s">
        <v>54</v>
      </c>
      <c r="Q317" s="14" t="s">
        <v>50</v>
      </c>
      <c r="R317" s="14" t="s">
        <v>5673</v>
      </c>
      <c r="S317" s="14" t="s">
        <v>5673</v>
      </c>
      <c r="T317" s="14" t="s">
        <v>52</v>
      </c>
      <c r="U317" s="14" t="s">
        <v>154</v>
      </c>
      <c r="V317" s="14" t="s">
        <v>5723</v>
      </c>
      <c r="W317" s="14" t="s">
        <v>52</v>
      </c>
      <c r="X317" s="14" t="s">
        <v>52</v>
      </c>
      <c r="Y317" s="14" t="s">
        <v>74</v>
      </c>
      <c r="Z317" s="14" t="s">
        <v>50</v>
      </c>
      <c r="AA317" s="14" t="s">
        <v>61</v>
      </c>
      <c r="AB317" s="14" t="s">
        <v>5724</v>
      </c>
      <c r="AC317" s="14" t="s">
        <v>3437</v>
      </c>
      <c r="AD317" s="14" t="s">
        <v>1627</v>
      </c>
    </row>
    <row r="318" spans="1:30" x14ac:dyDescent="0.25">
      <c r="A318" s="14">
        <v>4002260</v>
      </c>
      <c r="B318" s="14" t="s">
        <v>5725</v>
      </c>
      <c r="C318" s="14" t="s">
        <v>5726</v>
      </c>
      <c r="D318" s="14" t="s">
        <v>834</v>
      </c>
      <c r="E318" s="14" t="s">
        <v>99</v>
      </c>
      <c r="F318" s="14" t="s">
        <v>49</v>
      </c>
      <c r="G318" s="14" t="s">
        <v>50</v>
      </c>
      <c r="H318" s="14" t="s">
        <v>49</v>
      </c>
      <c r="I318" s="14" t="s">
        <v>5318</v>
      </c>
      <c r="J318" s="14" t="s">
        <v>343</v>
      </c>
      <c r="K318" s="14" t="s">
        <v>52</v>
      </c>
      <c r="L318" s="14" t="s">
        <v>49</v>
      </c>
      <c r="M318" s="14" t="s">
        <v>52</v>
      </c>
      <c r="N318" s="14" t="s">
        <v>52</v>
      </c>
      <c r="O318" s="14" t="s">
        <v>3871</v>
      </c>
      <c r="P318" s="14" t="s">
        <v>54</v>
      </c>
      <c r="Q318" s="14" t="s">
        <v>50</v>
      </c>
      <c r="R318" s="14" t="s">
        <v>5673</v>
      </c>
      <c r="S318" s="14" t="s">
        <v>5673</v>
      </c>
      <c r="T318" s="14" t="s">
        <v>2424</v>
      </c>
      <c r="U318" s="14" t="s">
        <v>154</v>
      </c>
      <c r="V318" s="14" t="s">
        <v>5727</v>
      </c>
      <c r="W318" s="14" t="s">
        <v>5728</v>
      </c>
      <c r="X318" s="14" t="s">
        <v>52</v>
      </c>
      <c r="Y318" s="14" t="s">
        <v>74</v>
      </c>
      <c r="Z318" s="14" t="s">
        <v>60</v>
      </c>
      <c r="AA318" s="14" t="s">
        <v>61</v>
      </c>
      <c r="AB318" s="14" t="s">
        <v>1052</v>
      </c>
      <c r="AC318" s="14" t="s">
        <v>840</v>
      </c>
      <c r="AD318" s="14" t="s">
        <v>1627</v>
      </c>
    </row>
    <row r="319" spans="1:30" x14ac:dyDescent="0.25">
      <c r="A319" s="14">
        <v>4002455</v>
      </c>
      <c r="B319" s="14" t="s">
        <v>5729</v>
      </c>
      <c r="C319" s="14" t="s">
        <v>5730</v>
      </c>
      <c r="D319" s="14" t="s">
        <v>67</v>
      </c>
      <c r="E319" s="14" t="s">
        <v>99</v>
      </c>
      <c r="F319" s="14" t="s">
        <v>49</v>
      </c>
      <c r="G319" s="14" t="s">
        <v>50</v>
      </c>
      <c r="H319" s="14" t="s">
        <v>49</v>
      </c>
      <c r="I319" s="14" t="s">
        <v>5318</v>
      </c>
      <c r="J319" s="14" t="s">
        <v>320</v>
      </c>
      <c r="K319" s="14" t="s">
        <v>52</v>
      </c>
      <c r="L319" s="14" t="s">
        <v>49</v>
      </c>
      <c r="M319" s="14" t="s">
        <v>52</v>
      </c>
      <c r="N319" s="14" t="s">
        <v>52</v>
      </c>
      <c r="O319" s="14" t="s">
        <v>5731</v>
      </c>
      <c r="P319" s="14" t="s">
        <v>54</v>
      </c>
      <c r="Q319" s="14" t="s">
        <v>50</v>
      </c>
      <c r="R319" s="14" t="s">
        <v>5673</v>
      </c>
      <c r="S319" s="14" t="s">
        <v>5673</v>
      </c>
      <c r="T319" s="14" t="s">
        <v>863</v>
      </c>
      <c r="U319" s="14" t="s">
        <v>154</v>
      </c>
      <c r="V319" s="14" t="s">
        <v>5732</v>
      </c>
      <c r="W319" s="14" t="s">
        <v>5733</v>
      </c>
      <c r="X319" s="14" t="s">
        <v>52</v>
      </c>
      <c r="Y319" s="14" t="s">
        <v>74</v>
      </c>
      <c r="Z319" s="14" t="s">
        <v>60</v>
      </c>
      <c r="AA319" s="14" t="s">
        <v>61</v>
      </c>
      <c r="AB319" s="14" t="s">
        <v>5734</v>
      </c>
      <c r="AC319" s="14" t="s">
        <v>305</v>
      </c>
      <c r="AD319" s="14" t="s">
        <v>1627</v>
      </c>
    </row>
    <row r="320" spans="1:30" x14ac:dyDescent="0.25">
      <c r="A320" s="14">
        <v>4002582</v>
      </c>
      <c r="B320" s="14" t="s">
        <v>5735</v>
      </c>
      <c r="C320" s="14" t="s">
        <v>5736</v>
      </c>
      <c r="D320" s="14" t="s">
        <v>477</v>
      </c>
      <c r="E320" s="14" t="s">
        <v>48</v>
      </c>
      <c r="F320" s="14" t="s">
        <v>49</v>
      </c>
      <c r="G320" s="14" t="s">
        <v>50</v>
      </c>
      <c r="H320" s="14" t="s">
        <v>49</v>
      </c>
      <c r="I320" s="14" t="s">
        <v>3909</v>
      </c>
      <c r="J320" s="14" t="s">
        <v>68</v>
      </c>
      <c r="K320" s="14" t="s">
        <v>52</v>
      </c>
      <c r="L320" s="14" t="s">
        <v>49</v>
      </c>
      <c r="M320" s="14" t="s">
        <v>52</v>
      </c>
      <c r="N320" s="14" t="s">
        <v>52</v>
      </c>
      <c r="O320" s="14" t="s">
        <v>5737</v>
      </c>
      <c r="P320" s="14" t="s">
        <v>54</v>
      </c>
      <c r="Q320" s="14" t="s">
        <v>50</v>
      </c>
      <c r="R320" s="14" t="s">
        <v>5673</v>
      </c>
      <c r="S320" s="14" t="s">
        <v>5673</v>
      </c>
      <c r="T320" s="14" t="s">
        <v>112</v>
      </c>
      <c r="U320" s="14" t="s">
        <v>154</v>
      </c>
      <c r="V320" s="14" t="s">
        <v>5738</v>
      </c>
      <c r="W320" s="14" t="s">
        <v>5739</v>
      </c>
      <c r="X320" s="14" t="s">
        <v>52</v>
      </c>
      <c r="Y320" s="14" t="s">
        <v>74</v>
      </c>
      <c r="Z320" s="14" t="s">
        <v>60</v>
      </c>
      <c r="AA320" s="14" t="s">
        <v>61</v>
      </c>
      <c r="AB320" s="14" t="s">
        <v>5740</v>
      </c>
      <c r="AC320" s="14" t="s">
        <v>1051</v>
      </c>
      <c r="AD320" s="14" t="s">
        <v>64</v>
      </c>
    </row>
    <row r="321" spans="1:30" x14ac:dyDescent="0.25">
      <c r="A321" s="14">
        <v>4002656</v>
      </c>
      <c r="B321" s="14" t="s">
        <v>5741</v>
      </c>
      <c r="C321" s="14" t="s">
        <v>3241</v>
      </c>
      <c r="D321" s="14" t="s">
        <v>230</v>
      </c>
      <c r="E321" s="14" t="s">
        <v>99</v>
      </c>
      <c r="F321" s="14" t="s">
        <v>49</v>
      </c>
      <c r="G321" s="14" t="s">
        <v>50</v>
      </c>
      <c r="H321" s="14" t="s">
        <v>49</v>
      </c>
      <c r="I321" s="14" t="s">
        <v>5318</v>
      </c>
      <c r="J321" s="14" t="s">
        <v>320</v>
      </c>
      <c r="K321" s="14" t="s">
        <v>52</v>
      </c>
      <c r="L321" s="14" t="s">
        <v>49</v>
      </c>
      <c r="M321" s="14" t="s">
        <v>52</v>
      </c>
      <c r="N321" s="14" t="s">
        <v>52</v>
      </c>
      <c r="O321" s="14" t="s">
        <v>3702</v>
      </c>
      <c r="P321" s="14" t="s">
        <v>54</v>
      </c>
      <c r="Q321" s="14" t="s">
        <v>50</v>
      </c>
      <c r="R321" s="14" t="s">
        <v>5673</v>
      </c>
      <c r="S321" s="14" t="s">
        <v>5673</v>
      </c>
      <c r="T321" s="14" t="s">
        <v>863</v>
      </c>
      <c r="U321" s="14" t="s">
        <v>154</v>
      </c>
      <c r="V321" s="14" t="s">
        <v>5742</v>
      </c>
      <c r="W321" s="14" t="s">
        <v>5743</v>
      </c>
      <c r="X321" s="14" t="s">
        <v>52</v>
      </c>
      <c r="Y321" s="14" t="s">
        <v>74</v>
      </c>
      <c r="Z321" s="14" t="s">
        <v>60</v>
      </c>
      <c r="AA321" s="14" t="s">
        <v>61</v>
      </c>
      <c r="AB321" s="14" t="s">
        <v>5744</v>
      </c>
      <c r="AC321" s="14" t="s">
        <v>654</v>
      </c>
      <c r="AD321" s="14" t="s">
        <v>1627</v>
      </c>
    </row>
    <row r="322" spans="1:30" x14ac:dyDescent="0.25">
      <c r="A322" s="14">
        <v>4002704</v>
      </c>
      <c r="B322" s="14" t="s">
        <v>5745</v>
      </c>
      <c r="C322" s="14" t="s">
        <v>5746</v>
      </c>
      <c r="D322" s="14" t="s">
        <v>326</v>
      </c>
      <c r="E322" s="14" t="s">
        <v>99</v>
      </c>
      <c r="F322" s="14" t="s">
        <v>49</v>
      </c>
      <c r="G322" s="14" t="s">
        <v>50</v>
      </c>
      <c r="H322" s="14" t="s">
        <v>49</v>
      </c>
      <c r="I322" s="14" t="s">
        <v>5318</v>
      </c>
      <c r="J322" s="14" t="s">
        <v>327</v>
      </c>
      <c r="K322" s="14" t="s">
        <v>52</v>
      </c>
      <c r="L322" s="14" t="s">
        <v>49</v>
      </c>
      <c r="M322" s="14" t="s">
        <v>52</v>
      </c>
      <c r="N322" s="14" t="s">
        <v>52</v>
      </c>
      <c r="O322" s="14" t="s">
        <v>5747</v>
      </c>
      <c r="P322" s="14" t="s">
        <v>54</v>
      </c>
      <c r="Q322" s="14" t="s">
        <v>50</v>
      </c>
      <c r="R322" s="14" t="s">
        <v>5673</v>
      </c>
      <c r="S322" s="14" t="s">
        <v>5673</v>
      </c>
      <c r="T322" s="14" t="s">
        <v>5748</v>
      </c>
      <c r="U322" s="14" t="s">
        <v>154</v>
      </c>
      <c r="V322" s="14" t="s">
        <v>5749</v>
      </c>
      <c r="W322" s="14" t="s">
        <v>5750</v>
      </c>
      <c r="X322" s="14" t="s">
        <v>52</v>
      </c>
      <c r="Y322" s="14" t="s">
        <v>74</v>
      </c>
      <c r="Z322" s="14" t="s">
        <v>60</v>
      </c>
      <c r="AA322" s="14" t="s">
        <v>61</v>
      </c>
      <c r="AB322" s="14" t="s">
        <v>5751</v>
      </c>
      <c r="AC322" s="14" t="s">
        <v>2330</v>
      </c>
      <c r="AD322" s="14" t="s">
        <v>64</v>
      </c>
    </row>
    <row r="323" spans="1:30" x14ac:dyDescent="0.25">
      <c r="A323" s="14">
        <v>4004845</v>
      </c>
      <c r="B323" s="14" t="s">
        <v>5752</v>
      </c>
      <c r="C323" s="14" t="s">
        <v>3631</v>
      </c>
      <c r="D323" s="14" t="s">
        <v>689</v>
      </c>
      <c r="E323" s="14" t="s">
        <v>48</v>
      </c>
      <c r="F323" s="14" t="s">
        <v>49</v>
      </c>
      <c r="G323" s="14" t="s">
        <v>50</v>
      </c>
      <c r="H323" s="14" t="s">
        <v>49</v>
      </c>
      <c r="I323" s="14" t="s">
        <v>3909</v>
      </c>
      <c r="J323" s="14" t="s">
        <v>3172</v>
      </c>
      <c r="K323" s="14" t="s">
        <v>52</v>
      </c>
      <c r="L323" s="14" t="s">
        <v>49</v>
      </c>
      <c r="M323" s="14" t="s">
        <v>52</v>
      </c>
      <c r="N323" s="14" t="s">
        <v>52</v>
      </c>
      <c r="O323" s="14" t="s">
        <v>5530</v>
      </c>
      <c r="P323" s="14" t="s">
        <v>54</v>
      </c>
      <c r="Q323" s="14" t="s">
        <v>50</v>
      </c>
      <c r="R323" s="14" t="s">
        <v>5753</v>
      </c>
      <c r="S323" s="14" t="s">
        <v>5753</v>
      </c>
      <c r="T323" s="14" t="s">
        <v>112</v>
      </c>
      <c r="U323" s="14" t="s">
        <v>71</v>
      </c>
      <c r="V323" s="14" t="s">
        <v>5754</v>
      </c>
      <c r="W323" s="14" t="s">
        <v>5755</v>
      </c>
      <c r="X323" s="14" t="s">
        <v>52</v>
      </c>
      <c r="Y323" s="14" t="s">
        <v>74</v>
      </c>
      <c r="Z323" s="14" t="s">
        <v>60</v>
      </c>
      <c r="AA323" s="14" t="s">
        <v>61</v>
      </c>
      <c r="AB323" s="14" t="s">
        <v>5756</v>
      </c>
      <c r="AC323" s="14" t="s">
        <v>694</v>
      </c>
      <c r="AD323" s="14" t="s">
        <v>64</v>
      </c>
    </row>
    <row r="324" spans="1:30" x14ac:dyDescent="0.25">
      <c r="A324" s="14">
        <v>4005029</v>
      </c>
      <c r="B324" s="14" t="s">
        <v>5757</v>
      </c>
      <c r="C324" s="14" t="s">
        <v>5758</v>
      </c>
      <c r="D324" s="14" t="s">
        <v>442</v>
      </c>
      <c r="E324" s="14" t="s">
        <v>48</v>
      </c>
      <c r="F324" s="14" t="s">
        <v>49</v>
      </c>
      <c r="G324" s="14" t="s">
        <v>50</v>
      </c>
      <c r="H324" s="14" t="s">
        <v>49</v>
      </c>
      <c r="I324" s="14" t="s">
        <v>3935</v>
      </c>
      <c r="J324" s="14" t="s">
        <v>800</v>
      </c>
      <c r="K324" s="14" t="s">
        <v>52</v>
      </c>
      <c r="L324" s="14" t="s">
        <v>49</v>
      </c>
      <c r="M324" s="14" t="s">
        <v>52</v>
      </c>
      <c r="N324" s="14" t="s">
        <v>52</v>
      </c>
      <c r="O324" s="14" t="s">
        <v>5759</v>
      </c>
      <c r="P324" s="14" t="s">
        <v>54</v>
      </c>
      <c r="Q324" s="14" t="s">
        <v>50</v>
      </c>
      <c r="R324" s="14" t="s">
        <v>5753</v>
      </c>
      <c r="S324" s="14" t="s">
        <v>5753</v>
      </c>
      <c r="T324" s="14" t="s">
        <v>70</v>
      </c>
      <c r="U324" s="14" t="s">
        <v>154</v>
      </c>
      <c r="V324" s="14" t="s">
        <v>5760</v>
      </c>
      <c r="W324" s="14" t="s">
        <v>5761</v>
      </c>
      <c r="X324" s="14" t="s">
        <v>52</v>
      </c>
      <c r="Y324" s="14" t="s">
        <v>74</v>
      </c>
      <c r="Z324" s="14" t="s">
        <v>60</v>
      </c>
      <c r="AA324" s="14" t="s">
        <v>61</v>
      </c>
      <c r="AB324" s="14" t="s">
        <v>5762</v>
      </c>
      <c r="AC324" s="14" t="s">
        <v>118</v>
      </c>
      <c r="AD324" s="14" t="s">
        <v>64</v>
      </c>
    </row>
    <row r="325" spans="1:30" x14ac:dyDescent="0.25">
      <c r="A325" s="14">
        <v>4005271</v>
      </c>
      <c r="B325" s="14" t="s">
        <v>5763</v>
      </c>
      <c r="C325" s="14" t="s">
        <v>3468</v>
      </c>
      <c r="D325" s="14" t="s">
        <v>1787</v>
      </c>
      <c r="E325" s="14" t="s">
        <v>48</v>
      </c>
      <c r="F325" s="14" t="s">
        <v>49</v>
      </c>
      <c r="G325" s="14" t="s">
        <v>50</v>
      </c>
      <c r="H325" s="14" t="s">
        <v>49</v>
      </c>
      <c r="I325" s="14" t="s">
        <v>3966</v>
      </c>
      <c r="J325" s="14" t="s">
        <v>145</v>
      </c>
      <c r="K325" s="14" t="s">
        <v>52</v>
      </c>
      <c r="L325" s="14" t="s">
        <v>49</v>
      </c>
      <c r="M325" s="14" t="s">
        <v>52</v>
      </c>
      <c r="N325" s="14" t="s">
        <v>52</v>
      </c>
      <c r="O325" s="14" t="s">
        <v>5764</v>
      </c>
      <c r="P325" s="14" t="s">
        <v>54</v>
      </c>
      <c r="Q325" s="14" t="s">
        <v>50</v>
      </c>
      <c r="R325" s="14" t="s">
        <v>5753</v>
      </c>
      <c r="S325" s="14" t="s">
        <v>5753</v>
      </c>
      <c r="T325" s="14" t="s">
        <v>52</v>
      </c>
      <c r="U325" s="14" t="s">
        <v>154</v>
      </c>
      <c r="V325" s="14" t="s">
        <v>5765</v>
      </c>
      <c r="W325" s="14" t="s">
        <v>52</v>
      </c>
      <c r="X325" s="14" t="s">
        <v>52</v>
      </c>
      <c r="Y325" s="14" t="s">
        <v>74</v>
      </c>
      <c r="Z325" s="14" t="s">
        <v>50</v>
      </c>
      <c r="AA325" s="14" t="s">
        <v>61</v>
      </c>
      <c r="AB325" s="14" t="s">
        <v>5766</v>
      </c>
      <c r="AC325" s="14" t="s">
        <v>1788</v>
      </c>
      <c r="AD325" s="14" t="s">
        <v>64</v>
      </c>
    </row>
    <row r="326" spans="1:30" x14ac:dyDescent="0.25">
      <c r="A326" s="14">
        <v>4005321</v>
      </c>
      <c r="B326" s="14" t="s">
        <v>5767</v>
      </c>
      <c r="C326" s="14" t="s">
        <v>5768</v>
      </c>
      <c r="D326" s="14" t="s">
        <v>2476</v>
      </c>
      <c r="E326" s="14" t="s">
        <v>99</v>
      </c>
      <c r="F326" s="14" t="s">
        <v>49</v>
      </c>
      <c r="G326" s="14" t="s">
        <v>50</v>
      </c>
      <c r="H326" s="14" t="s">
        <v>49</v>
      </c>
      <c r="I326" s="14" t="s">
        <v>5318</v>
      </c>
      <c r="J326" s="14" t="s">
        <v>343</v>
      </c>
      <c r="K326" s="14" t="s">
        <v>52</v>
      </c>
      <c r="L326" s="14" t="s">
        <v>49</v>
      </c>
      <c r="M326" s="14" t="s">
        <v>52</v>
      </c>
      <c r="N326" s="14" t="s">
        <v>52</v>
      </c>
      <c r="O326" s="14" t="s">
        <v>3210</v>
      </c>
      <c r="P326" s="14" t="s">
        <v>54</v>
      </c>
      <c r="Q326" s="14" t="s">
        <v>50</v>
      </c>
      <c r="R326" s="14" t="s">
        <v>5753</v>
      </c>
      <c r="S326" s="14" t="s">
        <v>5753</v>
      </c>
      <c r="T326" s="14" t="s">
        <v>112</v>
      </c>
      <c r="U326" s="14" t="s">
        <v>154</v>
      </c>
      <c r="V326" s="14" t="s">
        <v>5769</v>
      </c>
      <c r="W326" s="14" t="s">
        <v>5770</v>
      </c>
      <c r="X326" s="14" t="s">
        <v>52</v>
      </c>
      <c r="Y326" s="14" t="s">
        <v>74</v>
      </c>
      <c r="Z326" s="14" t="s">
        <v>60</v>
      </c>
      <c r="AA326" s="14" t="s">
        <v>61</v>
      </c>
      <c r="AB326" s="14" t="s">
        <v>5771</v>
      </c>
      <c r="AC326" s="14" t="s">
        <v>2482</v>
      </c>
      <c r="AD326" s="14" t="s">
        <v>1627</v>
      </c>
    </row>
    <row r="327" spans="1:30" x14ac:dyDescent="0.25">
      <c r="A327" s="14">
        <v>4005504</v>
      </c>
      <c r="B327" s="14" t="s">
        <v>5772</v>
      </c>
      <c r="C327" s="14" t="s">
        <v>5773</v>
      </c>
      <c r="D327" s="14" t="s">
        <v>181</v>
      </c>
      <c r="E327" s="14" t="s">
        <v>99</v>
      </c>
      <c r="F327" s="14" t="s">
        <v>49</v>
      </c>
      <c r="G327" s="14" t="s">
        <v>50</v>
      </c>
      <c r="H327" s="14" t="s">
        <v>49</v>
      </c>
      <c r="I327" s="14" t="s">
        <v>5318</v>
      </c>
      <c r="J327" s="14" t="s">
        <v>343</v>
      </c>
      <c r="K327" s="14" t="s">
        <v>52</v>
      </c>
      <c r="L327" s="14" t="s">
        <v>49</v>
      </c>
      <c r="M327" s="14" t="s">
        <v>52</v>
      </c>
      <c r="N327" s="14" t="s">
        <v>52</v>
      </c>
      <c r="O327" s="14" t="s">
        <v>3777</v>
      </c>
      <c r="P327" s="14" t="s">
        <v>54</v>
      </c>
      <c r="Q327" s="14" t="s">
        <v>50</v>
      </c>
      <c r="R327" s="14" t="s">
        <v>5753</v>
      </c>
      <c r="S327" s="14" t="s">
        <v>5753</v>
      </c>
      <c r="T327" s="14" t="s">
        <v>112</v>
      </c>
      <c r="U327" s="14" t="s">
        <v>154</v>
      </c>
      <c r="V327" s="14" t="s">
        <v>5774</v>
      </c>
      <c r="W327" s="14" t="s">
        <v>5775</v>
      </c>
      <c r="X327" s="14" t="s">
        <v>52</v>
      </c>
      <c r="Y327" s="14" t="s">
        <v>74</v>
      </c>
      <c r="Z327" s="14" t="s">
        <v>60</v>
      </c>
      <c r="AA327" s="14" t="s">
        <v>61</v>
      </c>
      <c r="AB327" s="14" t="s">
        <v>5776</v>
      </c>
      <c r="AC327" s="14" t="s">
        <v>187</v>
      </c>
      <c r="AD327" s="14" t="s">
        <v>1627</v>
      </c>
    </row>
    <row r="328" spans="1:30" x14ac:dyDescent="0.25">
      <c r="A328" s="14">
        <v>4005674</v>
      </c>
      <c r="B328" s="14" t="s">
        <v>5777</v>
      </c>
      <c r="C328" s="14" t="s">
        <v>5778</v>
      </c>
      <c r="D328" s="14" t="s">
        <v>5779</v>
      </c>
      <c r="E328" s="14" t="s">
        <v>48</v>
      </c>
      <c r="F328" s="14" t="s">
        <v>49</v>
      </c>
      <c r="G328" s="14" t="s">
        <v>50</v>
      </c>
      <c r="H328" s="14" t="s">
        <v>49</v>
      </c>
      <c r="I328" s="14" t="s">
        <v>3966</v>
      </c>
      <c r="J328" s="14" t="s">
        <v>100</v>
      </c>
      <c r="K328" s="14" t="s">
        <v>52</v>
      </c>
      <c r="L328" s="14" t="s">
        <v>49</v>
      </c>
      <c r="M328" s="14" t="s">
        <v>52</v>
      </c>
      <c r="N328" s="14" t="s">
        <v>52</v>
      </c>
      <c r="O328" s="14" t="s">
        <v>315</v>
      </c>
      <c r="P328" s="14" t="s">
        <v>54</v>
      </c>
      <c r="Q328" s="14" t="s">
        <v>50</v>
      </c>
      <c r="R328" s="14" t="s">
        <v>5753</v>
      </c>
      <c r="S328" s="14" t="s">
        <v>5753</v>
      </c>
      <c r="T328" s="14" t="s">
        <v>5780</v>
      </c>
      <c r="U328" s="14" t="s">
        <v>71</v>
      </c>
      <c r="V328" s="14" t="s">
        <v>5781</v>
      </c>
      <c r="W328" s="14" t="s">
        <v>5782</v>
      </c>
      <c r="X328" s="14" t="s">
        <v>52</v>
      </c>
      <c r="Y328" s="14" t="s">
        <v>74</v>
      </c>
      <c r="Z328" s="14" t="s">
        <v>60</v>
      </c>
      <c r="AA328" s="14" t="s">
        <v>61</v>
      </c>
      <c r="AB328" s="14" t="s">
        <v>5783</v>
      </c>
      <c r="AC328" s="14" t="s">
        <v>290</v>
      </c>
      <c r="AD328" s="14" t="s">
        <v>64</v>
      </c>
    </row>
    <row r="329" spans="1:30" x14ac:dyDescent="0.25">
      <c r="A329" s="14">
        <v>4005977</v>
      </c>
      <c r="B329" s="14" t="s">
        <v>5784</v>
      </c>
      <c r="C329" s="14" t="s">
        <v>3693</v>
      </c>
      <c r="D329" s="14" t="s">
        <v>1953</v>
      </c>
      <c r="E329" s="14" t="s">
        <v>99</v>
      </c>
      <c r="F329" s="14" t="s">
        <v>49</v>
      </c>
      <c r="G329" s="14" t="s">
        <v>50</v>
      </c>
      <c r="H329" s="14" t="s">
        <v>49</v>
      </c>
      <c r="I329" s="14" t="s">
        <v>5318</v>
      </c>
      <c r="J329" s="14" t="s">
        <v>327</v>
      </c>
      <c r="K329" s="14" t="s">
        <v>52</v>
      </c>
      <c r="L329" s="14" t="s">
        <v>49</v>
      </c>
      <c r="M329" s="14" t="s">
        <v>52</v>
      </c>
      <c r="N329" s="14" t="s">
        <v>52</v>
      </c>
      <c r="O329" s="14" t="s">
        <v>5785</v>
      </c>
      <c r="P329" s="14" t="s">
        <v>54</v>
      </c>
      <c r="Q329" s="14" t="s">
        <v>50</v>
      </c>
      <c r="R329" s="14" t="s">
        <v>5753</v>
      </c>
      <c r="S329" s="14" t="s">
        <v>5753</v>
      </c>
      <c r="T329" s="14" t="s">
        <v>112</v>
      </c>
      <c r="U329" s="14" t="s">
        <v>154</v>
      </c>
      <c r="V329" s="14" t="s">
        <v>5786</v>
      </c>
      <c r="W329" s="14" t="s">
        <v>5787</v>
      </c>
      <c r="X329" s="14" t="s">
        <v>52</v>
      </c>
      <c r="Y329" s="14" t="s">
        <v>74</v>
      </c>
      <c r="Z329" s="14" t="s">
        <v>60</v>
      </c>
      <c r="AA329" s="14" t="s">
        <v>61</v>
      </c>
      <c r="AB329" s="14" t="s">
        <v>5788</v>
      </c>
      <c r="AC329" s="14" t="s">
        <v>3694</v>
      </c>
      <c r="AD329" s="14" t="s">
        <v>1627</v>
      </c>
    </row>
    <row r="330" spans="1:30" x14ac:dyDescent="0.25">
      <c r="A330" s="14">
        <v>4006341</v>
      </c>
      <c r="B330" s="14" t="s">
        <v>5789</v>
      </c>
      <c r="C330" s="14" t="s">
        <v>5790</v>
      </c>
      <c r="D330" s="14" t="s">
        <v>47</v>
      </c>
      <c r="E330" s="14" t="s">
        <v>99</v>
      </c>
      <c r="F330" s="14" t="s">
        <v>49</v>
      </c>
      <c r="G330" s="14" t="s">
        <v>50</v>
      </c>
      <c r="H330" s="14" t="s">
        <v>49</v>
      </c>
      <c r="I330" s="14" t="s">
        <v>5318</v>
      </c>
      <c r="J330" s="14" t="s">
        <v>327</v>
      </c>
      <c r="K330" s="14" t="s">
        <v>52</v>
      </c>
      <c r="L330" s="14" t="s">
        <v>49</v>
      </c>
      <c r="M330" s="14" t="s">
        <v>52</v>
      </c>
      <c r="N330" s="14" t="s">
        <v>52</v>
      </c>
      <c r="O330" s="14" t="s">
        <v>2211</v>
      </c>
      <c r="P330" s="14" t="s">
        <v>54</v>
      </c>
      <c r="Q330" s="14" t="s">
        <v>50</v>
      </c>
      <c r="R330" s="14" t="s">
        <v>5753</v>
      </c>
      <c r="S330" s="14" t="s">
        <v>5753</v>
      </c>
      <c r="T330" s="14" t="s">
        <v>192</v>
      </c>
      <c r="U330" s="14" t="s">
        <v>154</v>
      </c>
      <c r="V330" s="14" t="s">
        <v>5791</v>
      </c>
      <c r="W330" s="14" t="s">
        <v>5792</v>
      </c>
      <c r="X330" s="14" t="s">
        <v>52</v>
      </c>
      <c r="Y330" s="14" t="s">
        <v>74</v>
      </c>
      <c r="Z330" s="14" t="s">
        <v>60</v>
      </c>
      <c r="AA330" s="14" t="s">
        <v>61</v>
      </c>
      <c r="AB330" s="14" t="s">
        <v>5793</v>
      </c>
      <c r="AC330" s="14" t="s">
        <v>883</v>
      </c>
      <c r="AD330" s="14" t="s">
        <v>330</v>
      </c>
    </row>
    <row r="331" spans="1:30" x14ac:dyDescent="0.25">
      <c r="A331" s="14">
        <v>4006505</v>
      </c>
      <c r="B331" s="14" t="s">
        <v>5794</v>
      </c>
      <c r="C331" s="14" t="s">
        <v>5795</v>
      </c>
      <c r="D331" s="14" t="s">
        <v>953</v>
      </c>
      <c r="E331" s="14" t="s">
        <v>99</v>
      </c>
      <c r="F331" s="14" t="s">
        <v>49</v>
      </c>
      <c r="G331" s="14" t="s">
        <v>50</v>
      </c>
      <c r="H331" s="14" t="s">
        <v>49</v>
      </c>
      <c r="I331" s="14" t="s">
        <v>3966</v>
      </c>
      <c r="J331" s="14" t="s">
        <v>145</v>
      </c>
      <c r="K331" s="14" t="s">
        <v>52</v>
      </c>
      <c r="L331" s="14" t="s">
        <v>49</v>
      </c>
      <c r="M331" s="14" t="s">
        <v>52</v>
      </c>
      <c r="N331" s="14" t="s">
        <v>52</v>
      </c>
      <c r="O331" s="14" t="s">
        <v>5140</v>
      </c>
      <c r="P331" s="14" t="s">
        <v>54</v>
      </c>
      <c r="Q331" s="14" t="s">
        <v>50</v>
      </c>
      <c r="R331" s="14" t="s">
        <v>5753</v>
      </c>
      <c r="S331" s="14" t="s">
        <v>5753</v>
      </c>
      <c r="T331" s="14" t="s">
        <v>90</v>
      </c>
      <c r="U331" s="14" t="s">
        <v>71</v>
      </c>
      <c r="V331" s="14" t="s">
        <v>5796</v>
      </c>
      <c r="W331" s="14" t="s">
        <v>5797</v>
      </c>
      <c r="X331" s="14" t="s">
        <v>52</v>
      </c>
      <c r="Y331" s="14" t="s">
        <v>74</v>
      </c>
      <c r="Z331" s="14" t="s">
        <v>60</v>
      </c>
      <c r="AA331" s="14" t="s">
        <v>61</v>
      </c>
      <c r="AB331" s="14" t="s">
        <v>5798</v>
      </c>
      <c r="AC331" s="14" t="s">
        <v>954</v>
      </c>
      <c r="AD331" s="14" t="s">
        <v>64</v>
      </c>
    </row>
    <row r="332" spans="1:30" x14ac:dyDescent="0.25">
      <c r="A332" s="14">
        <v>4006556</v>
      </c>
      <c r="B332" s="14" t="s">
        <v>5799</v>
      </c>
      <c r="C332" s="14" t="s">
        <v>5795</v>
      </c>
      <c r="D332" s="14" t="s">
        <v>275</v>
      </c>
      <c r="E332" s="14" t="s">
        <v>99</v>
      </c>
      <c r="F332" s="14" t="s">
        <v>49</v>
      </c>
      <c r="G332" s="14" t="s">
        <v>50</v>
      </c>
      <c r="H332" s="14" t="s">
        <v>49</v>
      </c>
      <c r="I332" s="14" t="s">
        <v>3966</v>
      </c>
      <c r="J332" s="14" t="s">
        <v>145</v>
      </c>
      <c r="K332" s="14" t="s">
        <v>52</v>
      </c>
      <c r="L332" s="14" t="s">
        <v>49</v>
      </c>
      <c r="M332" s="14" t="s">
        <v>52</v>
      </c>
      <c r="N332" s="14" t="s">
        <v>52</v>
      </c>
      <c r="O332" s="14" t="s">
        <v>5140</v>
      </c>
      <c r="P332" s="14" t="s">
        <v>54</v>
      </c>
      <c r="Q332" s="14" t="s">
        <v>50</v>
      </c>
      <c r="R332" s="14" t="s">
        <v>5753</v>
      </c>
      <c r="S332" s="14" t="s">
        <v>5753</v>
      </c>
      <c r="T332" s="14" t="s">
        <v>90</v>
      </c>
      <c r="U332" s="14" t="s">
        <v>71</v>
      </c>
      <c r="V332" s="14" t="s">
        <v>5800</v>
      </c>
      <c r="W332" s="14" t="s">
        <v>5797</v>
      </c>
      <c r="X332" s="14" t="s">
        <v>52</v>
      </c>
      <c r="Y332" s="14" t="s">
        <v>74</v>
      </c>
      <c r="Z332" s="14" t="s">
        <v>60</v>
      </c>
      <c r="AA332" s="14" t="s">
        <v>61</v>
      </c>
      <c r="AB332" s="14" t="s">
        <v>5798</v>
      </c>
      <c r="AC332" s="14" t="s">
        <v>227</v>
      </c>
      <c r="AD332" s="14" t="s">
        <v>64</v>
      </c>
    </row>
    <row r="333" spans="1:30" x14ac:dyDescent="0.25">
      <c r="A333" s="14">
        <v>4006592</v>
      </c>
      <c r="B333" s="14" t="s">
        <v>5801</v>
      </c>
      <c r="C333" s="14" t="s">
        <v>5802</v>
      </c>
      <c r="D333" s="14" t="s">
        <v>5803</v>
      </c>
      <c r="E333" s="14" t="s">
        <v>99</v>
      </c>
      <c r="F333" s="14" t="s">
        <v>49</v>
      </c>
      <c r="G333" s="14" t="s">
        <v>50</v>
      </c>
      <c r="H333" s="14" t="s">
        <v>49</v>
      </c>
      <c r="I333" s="14" t="s">
        <v>3909</v>
      </c>
      <c r="J333" s="14" t="s">
        <v>2362</v>
      </c>
      <c r="K333" s="14" t="s">
        <v>52</v>
      </c>
      <c r="L333" s="14" t="s">
        <v>49</v>
      </c>
      <c r="M333" s="14" t="s">
        <v>52</v>
      </c>
      <c r="N333" s="14" t="s">
        <v>52</v>
      </c>
      <c r="O333" s="14" t="s">
        <v>5257</v>
      </c>
      <c r="P333" s="14" t="s">
        <v>54</v>
      </c>
      <c r="Q333" s="14" t="s">
        <v>50</v>
      </c>
      <c r="R333" s="14" t="s">
        <v>5753</v>
      </c>
      <c r="S333" s="14" t="s">
        <v>5753</v>
      </c>
      <c r="T333" s="14" t="s">
        <v>70</v>
      </c>
      <c r="U333" s="14" t="s">
        <v>71</v>
      </c>
      <c r="V333" s="14" t="s">
        <v>5804</v>
      </c>
      <c r="W333" s="14" t="s">
        <v>5805</v>
      </c>
      <c r="X333" s="14" t="s">
        <v>52</v>
      </c>
      <c r="Y333" s="14" t="s">
        <v>74</v>
      </c>
      <c r="Z333" s="14" t="s">
        <v>60</v>
      </c>
      <c r="AA333" s="14" t="s">
        <v>61</v>
      </c>
      <c r="AB333" s="14" t="s">
        <v>5806</v>
      </c>
      <c r="AC333" s="14" t="s">
        <v>3106</v>
      </c>
      <c r="AD333" s="14" t="s">
        <v>64</v>
      </c>
    </row>
    <row r="334" spans="1:30" x14ac:dyDescent="0.25">
      <c r="A334" s="14">
        <v>4006629</v>
      </c>
      <c r="B334" s="14" t="s">
        <v>5807</v>
      </c>
      <c r="C334" s="14" t="s">
        <v>5808</v>
      </c>
      <c r="D334" s="14" t="s">
        <v>463</v>
      </c>
      <c r="E334" s="14" t="s">
        <v>48</v>
      </c>
      <c r="F334" s="14" t="s">
        <v>49</v>
      </c>
      <c r="G334" s="14" t="s">
        <v>50</v>
      </c>
      <c r="H334" s="14" t="s">
        <v>49</v>
      </c>
      <c r="I334" s="14" t="s">
        <v>3935</v>
      </c>
      <c r="J334" s="14" t="s">
        <v>567</v>
      </c>
      <c r="K334" s="14" t="s">
        <v>52</v>
      </c>
      <c r="L334" s="14" t="s">
        <v>49</v>
      </c>
      <c r="M334" s="14" t="s">
        <v>52</v>
      </c>
      <c r="N334" s="14" t="s">
        <v>52</v>
      </c>
      <c r="O334" s="14" t="s">
        <v>5809</v>
      </c>
      <c r="P334" s="14" t="s">
        <v>54</v>
      </c>
      <c r="Q334" s="14" t="s">
        <v>50</v>
      </c>
      <c r="R334" s="14" t="s">
        <v>5753</v>
      </c>
      <c r="S334" s="14" t="s">
        <v>5753</v>
      </c>
      <c r="T334" s="14" t="s">
        <v>70</v>
      </c>
      <c r="U334" s="14" t="s">
        <v>71</v>
      </c>
      <c r="V334" s="14" t="s">
        <v>5810</v>
      </c>
      <c r="W334" s="14" t="s">
        <v>5811</v>
      </c>
      <c r="X334" s="14" t="s">
        <v>52</v>
      </c>
      <c r="Y334" s="14" t="s">
        <v>74</v>
      </c>
      <c r="Z334" s="14" t="s">
        <v>60</v>
      </c>
      <c r="AA334" s="14" t="s">
        <v>61</v>
      </c>
      <c r="AB334" s="14" t="s">
        <v>5812</v>
      </c>
      <c r="AC334" s="14" t="s">
        <v>469</v>
      </c>
      <c r="AD334" s="14" t="s">
        <v>64</v>
      </c>
    </row>
    <row r="335" spans="1:30" x14ac:dyDescent="0.25">
      <c r="A335" s="14">
        <v>4008015</v>
      </c>
      <c r="B335" s="14" t="s">
        <v>5813</v>
      </c>
      <c r="C335" s="14" t="s">
        <v>5814</v>
      </c>
      <c r="D335" s="14" t="s">
        <v>5815</v>
      </c>
      <c r="E335" s="14" t="s">
        <v>99</v>
      </c>
      <c r="F335" s="14" t="s">
        <v>49</v>
      </c>
      <c r="G335" s="14" t="s">
        <v>50</v>
      </c>
      <c r="H335" s="14" t="s">
        <v>49</v>
      </c>
      <c r="I335" s="14" t="s">
        <v>5318</v>
      </c>
      <c r="J335" s="14" t="s">
        <v>320</v>
      </c>
      <c r="K335" s="14" t="s">
        <v>52</v>
      </c>
      <c r="L335" s="14" t="s">
        <v>49</v>
      </c>
      <c r="M335" s="14" t="s">
        <v>52</v>
      </c>
      <c r="N335" s="14" t="s">
        <v>52</v>
      </c>
      <c r="O335" s="14" t="s">
        <v>1138</v>
      </c>
      <c r="P335" s="14" t="s">
        <v>54</v>
      </c>
      <c r="Q335" s="14" t="s">
        <v>50</v>
      </c>
      <c r="R335" s="14" t="s">
        <v>5816</v>
      </c>
      <c r="S335" s="14" t="s">
        <v>5816</v>
      </c>
      <c r="T335" s="14" t="s">
        <v>5817</v>
      </c>
      <c r="U335" s="14" t="s">
        <v>154</v>
      </c>
      <c r="V335" s="14" t="s">
        <v>5818</v>
      </c>
      <c r="W335" s="14" t="s">
        <v>5819</v>
      </c>
      <c r="X335" s="14" t="s">
        <v>52</v>
      </c>
      <c r="Y335" s="14" t="s">
        <v>74</v>
      </c>
      <c r="Z335" s="14" t="s">
        <v>60</v>
      </c>
      <c r="AA335" s="14" t="s">
        <v>61</v>
      </c>
      <c r="AB335" s="14" t="s">
        <v>5820</v>
      </c>
      <c r="AC335" s="14" t="s">
        <v>3106</v>
      </c>
      <c r="AD335" s="14" t="s">
        <v>1627</v>
      </c>
    </row>
    <row r="336" spans="1:30" x14ac:dyDescent="0.25">
      <c r="A336" s="14">
        <v>4008466</v>
      </c>
      <c r="B336" s="14" t="s">
        <v>5821</v>
      </c>
      <c r="C336" s="14" t="s">
        <v>5822</v>
      </c>
      <c r="D336" s="14" t="s">
        <v>230</v>
      </c>
      <c r="E336" s="14" t="s">
        <v>99</v>
      </c>
      <c r="F336" s="14" t="s">
        <v>49</v>
      </c>
      <c r="G336" s="14" t="s">
        <v>50</v>
      </c>
      <c r="H336" s="14" t="s">
        <v>49</v>
      </c>
      <c r="I336" s="14" t="s">
        <v>5318</v>
      </c>
      <c r="J336" s="14" t="s">
        <v>327</v>
      </c>
      <c r="K336" s="14" t="s">
        <v>52</v>
      </c>
      <c r="L336" s="14" t="s">
        <v>49</v>
      </c>
      <c r="M336" s="14" t="s">
        <v>52</v>
      </c>
      <c r="N336" s="14" t="s">
        <v>52</v>
      </c>
      <c r="O336" s="14" t="s">
        <v>5094</v>
      </c>
      <c r="P336" s="14" t="s">
        <v>54</v>
      </c>
      <c r="Q336" s="14" t="s">
        <v>50</v>
      </c>
      <c r="R336" s="14" t="s">
        <v>5816</v>
      </c>
      <c r="S336" s="14" t="s">
        <v>5816</v>
      </c>
      <c r="T336" s="14" t="s">
        <v>5823</v>
      </c>
      <c r="U336" s="14" t="s">
        <v>154</v>
      </c>
      <c r="V336" s="14" t="s">
        <v>5824</v>
      </c>
      <c r="W336" s="14" t="s">
        <v>5825</v>
      </c>
      <c r="X336" s="14" t="s">
        <v>52</v>
      </c>
      <c r="Y336" s="14" t="s">
        <v>74</v>
      </c>
      <c r="Z336" s="14" t="s">
        <v>60</v>
      </c>
      <c r="AA336" s="14" t="s">
        <v>61</v>
      </c>
      <c r="AB336" s="14" t="s">
        <v>5826</v>
      </c>
      <c r="AC336" s="14" t="s">
        <v>235</v>
      </c>
      <c r="AD336" s="14" t="s">
        <v>1627</v>
      </c>
    </row>
    <row r="337" spans="1:30" x14ac:dyDescent="0.25">
      <c r="A337" s="14">
        <v>4008648</v>
      </c>
      <c r="B337" s="14" t="s">
        <v>5827</v>
      </c>
      <c r="C337" s="14" t="s">
        <v>3218</v>
      </c>
      <c r="D337" s="14" t="s">
        <v>374</v>
      </c>
      <c r="E337" s="14" t="s">
        <v>99</v>
      </c>
      <c r="F337" s="14" t="s">
        <v>49</v>
      </c>
      <c r="G337" s="14" t="s">
        <v>50</v>
      </c>
      <c r="H337" s="14" t="s">
        <v>49</v>
      </c>
      <c r="I337" s="14" t="s">
        <v>3909</v>
      </c>
      <c r="J337" s="14" t="s">
        <v>68</v>
      </c>
      <c r="K337" s="14" t="s">
        <v>52</v>
      </c>
      <c r="L337" s="14" t="s">
        <v>49</v>
      </c>
      <c r="M337" s="14" t="s">
        <v>52</v>
      </c>
      <c r="N337" s="14" t="s">
        <v>52</v>
      </c>
      <c r="O337" s="14" t="s">
        <v>1939</v>
      </c>
      <c r="P337" s="14" t="s">
        <v>54</v>
      </c>
      <c r="Q337" s="14" t="s">
        <v>50</v>
      </c>
      <c r="R337" s="14" t="s">
        <v>5816</v>
      </c>
      <c r="S337" s="14" t="s">
        <v>5816</v>
      </c>
      <c r="T337" s="14" t="s">
        <v>2645</v>
      </c>
      <c r="U337" s="14" t="s">
        <v>154</v>
      </c>
      <c r="V337" s="14" t="s">
        <v>5828</v>
      </c>
      <c r="W337" s="14" t="s">
        <v>5829</v>
      </c>
      <c r="X337" s="14" t="s">
        <v>52</v>
      </c>
      <c r="Y337" s="14" t="s">
        <v>74</v>
      </c>
      <c r="Z337" s="14" t="s">
        <v>60</v>
      </c>
      <c r="AA337" s="14" t="s">
        <v>61</v>
      </c>
      <c r="AB337" s="14" t="s">
        <v>3220</v>
      </c>
      <c r="AC337" s="14" t="s">
        <v>380</v>
      </c>
      <c r="AD337" s="14" t="s">
        <v>64</v>
      </c>
    </row>
    <row r="338" spans="1:30" x14ac:dyDescent="0.25">
      <c r="A338" s="14">
        <v>4008697</v>
      </c>
      <c r="B338" s="14" t="s">
        <v>5830</v>
      </c>
      <c r="C338" s="14" t="s">
        <v>5831</v>
      </c>
      <c r="D338" s="14" t="s">
        <v>3160</v>
      </c>
      <c r="E338" s="14" t="s">
        <v>99</v>
      </c>
      <c r="F338" s="14" t="s">
        <v>49</v>
      </c>
      <c r="G338" s="14" t="s">
        <v>50</v>
      </c>
      <c r="H338" s="14" t="s">
        <v>49</v>
      </c>
      <c r="I338" s="14" t="s">
        <v>5318</v>
      </c>
      <c r="J338" s="14" t="s">
        <v>320</v>
      </c>
      <c r="K338" s="14" t="s">
        <v>52</v>
      </c>
      <c r="L338" s="14" t="s">
        <v>49</v>
      </c>
      <c r="M338" s="14" t="s">
        <v>52</v>
      </c>
      <c r="N338" s="14" t="s">
        <v>52</v>
      </c>
      <c r="O338" s="14" t="s">
        <v>5832</v>
      </c>
      <c r="P338" s="14" t="s">
        <v>54</v>
      </c>
      <c r="Q338" s="14" t="s">
        <v>50</v>
      </c>
      <c r="R338" s="14" t="s">
        <v>5816</v>
      </c>
      <c r="S338" s="14" t="s">
        <v>5816</v>
      </c>
      <c r="T338" s="14" t="s">
        <v>112</v>
      </c>
      <c r="U338" s="14" t="s">
        <v>154</v>
      </c>
      <c r="V338" s="14" t="s">
        <v>5833</v>
      </c>
      <c r="W338" s="14" t="s">
        <v>5834</v>
      </c>
      <c r="X338" s="14" t="s">
        <v>52</v>
      </c>
      <c r="Y338" s="14" t="s">
        <v>5835</v>
      </c>
      <c r="Z338" s="14" t="s">
        <v>60</v>
      </c>
      <c r="AA338" s="14" t="s">
        <v>61</v>
      </c>
      <c r="AB338" s="14" t="s">
        <v>5836</v>
      </c>
      <c r="AC338" s="14" t="s">
        <v>439</v>
      </c>
      <c r="AD338" s="14" t="s">
        <v>330</v>
      </c>
    </row>
    <row r="339" spans="1:30" x14ac:dyDescent="0.25">
      <c r="A339" s="14">
        <v>4008739</v>
      </c>
      <c r="B339" s="14" t="s">
        <v>5837</v>
      </c>
      <c r="C339" s="14" t="s">
        <v>5838</v>
      </c>
      <c r="D339" s="14" t="s">
        <v>5839</v>
      </c>
      <c r="E339" s="14" t="s">
        <v>48</v>
      </c>
      <c r="F339" s="14" t="s">
        <v>49</v>
      </c>
      <c r="G339" s="14" t="s">
        <v>50</v>
      </c>
      <c r="H339" s="14" t="s">
        <v>49</v>
      </c>
      <c r="I339" s="14" t="s">
        <v>3909</v>
      </c>
      <c r="J339" s="14" t="s">
        <v>1055</v>
      </c>
      <c r="K339" s="14" t="s">
        <v>52</v>
      </c>
      <c r="L339" s="14" t="s">
        <v>49</v>
      </c>
      <c r="M339" s="14" t="s">
        <v>52</v>
      </c>
      <c r="N339" s="14" t="s">
        <v>52</v>
      </c>
      <c r="O339" s="14" t="s">
        <v>5840</v>
      </c>
      <c r="P339" s="14" t="s">
        <v>54</v>
      </c>
      <c r="Q339" s="14" t="s">
        <v>50</v>
      </c>
      <c r="R339" s="14" t="s">
        <v>5816</v>
      </c>
      <c r="S339" s="14" t="s">
        <v>5816</v>
      </c>
      <c r="T339" s="14" t="s">
        <v>70</v>
      </c>
      <c r="U339" s="14" t="s">
        <v>154</v>
      </c>
      <c r="V339" s="14" t="s">
        <v>5841</v>
      </c>
      <c r="W339" s="14" t="s">
        <v>5842</v>
      </c>
      <c r="X339" s="14" t="s">
        <v>52</v>
      </c>
      <c r="Y339" s="14" t="s">
        <v>74</v>
      </c>
      <c r="Z339" s="14" t="s">
        <v>60</v>
      </c>
      <c r="AA339" s="14" t="s">
        <v>61</v>
      </c>
      <c r="AB339" s="14" t="s">
        <v>5843</v>
      </c>
      <c r="AC339" s="14" t="s">
        <v>745</v>
      </c>
      <c r="AD339" s="14" t="s">
        <v>64</v>
      </c>
    </row>
    <row r="340" spans="1:30" x14ac:dyDescent="0.25">
      <c r="A340" s="14">
        <v>4008781</v>
      </c>
      <c r="B340" s="14" t="s">
        <v>5844</v>
      </c>
      <c r="C340" s="14" t="s">
        <v>5845</v>
      </c>
      <c r="D340" s="14" t="s">
        <v>697</v>
      </c>
      <c r="E340" s="14" t="s">
        <v>99</v>
      </c>
      <c r="F340" s="14" t="s">
        <v>49</v>
      </c>
      <c r="G340" s="14" t="s">
        <v>50</v>
      </c>
      <c r="H340" s="14" t="s">
        <v>49</v>
      </c>
      <c r="I340" s="14" t="s">
        <v>5318</v>
      </c>
      <c r="J340" s="14" t="s">
        <v>327</v>
      </c>
      <c r="K340" s="14" t="s">
        <v>52</v>
      </c>
      <c r="L340" s="14" t="s">
        <v>49</v>
      </c>
      <c r="M340" s="14" t="s">
        <v>52</v>
      </c>
      <c r="N340" s="14" t="s">
        <v>52</v>
      </c>
      <c r="O340" s="14" t="s">
        <v>3108</v>
      </c>
      <c r="P340" s="14" t="s">
        <v>54</v>
      </c>
      <c r="Q340" s="14" t="s">
        <v>50</v>
      </c>
      <c r="R340" s="14" t="s">
        <v>5816</v>
      </c>
      <c r="S340" s="14" t="s">
        <v>5816</v>
      </c>
      <c r="T340" s="14" t="s">
        <v>52</v>
      </c>
      <c r="U340" s="14" t="s">
        <v>154</v>
      </c>
      <c r="V340" s="14" t="s">
        <v>5846</v>
      </c>
      <c r="W340" s="14" t="s">
        <v>52</v>
      </c>
      <c r="X340" s="14" t="s">
        <v>52</v>
      </c>
      <c r="Y340" s="14" t="s">
        <v>74</v>
      </c>
      <c r="Z340" s="14" t="s">
        <v>50</v>
      </c>
      <c r="AA340" s="14" t="s">
        <v>61</v>
      </c>
      <c r="AB340" s="14" t="s">
        <v>5847</v>
      </c>
      <c r="AC340" s="14" t="s">
        <v>702</v>
      </c>
      <c r="AD340" s="14" t="s">
        <v>330</v>
      </c>
    </row>
    <row r="341" spans="1:30" x14ac:dyDescent="0.25">
      <c r="A341" s="14">
        <v>4008852</v>
      </c>
      <c r="B341" s="14" t="s">
        <v>5848</v>
      </c>
      <c r="C341" s="14" t="s">
        <v>5849</v>
      </c>
      <c r="D341" s="14" t="s">
        <v>3242</v>
      </c>
      <c r="E341" s="14" t="s">
        <v>48</v>
      </c>
      <c r="F341" s="14" t="s">
        <v>49</v>
      </c>
      <c r="G341" s="14" t="s">
        <v>50</v>
      </c>
      <c r="H341" s="14" t="s">
        <v>49</v>
      </c>
      <c r="I341" s="14" t="s">
        <v>3935</v>
      </c>
      <c r="J341" s="14" t="s">
        <v>309</v>
      </c>
      <c r="K341" s="14" t="s">
        <v>52</v>
      </c>
      <c r="L341" s="14" t="s">
        <v>49</v>
      </c>
      <c r="M341" s="14" t="s">
        <v>52</v>
      </c>
      <c r="N341" s="14" t="s">
        <v>52</v>
      </c>
      <c r="O341" s="14" t="s">
        <v>5850</v>
      </c>
      <c r="P341" s="14" t="s">
        <v>54</v>
      </c>
      <c r="Q341" s="14" t="s">
        <v>50</v>
      </c>
      <c r="R341" s="14" t="s">
        <v>5816</v>
      </c>
      <c r="S341" s="14" t="s">
        <v>5816</v>
      </c>
      <c r="T341" s="14" t="s">
        <v>3885</v>
      </c>
      <c r="U341" s="14" t="s">
        <v>154</v>
      </c>
      <c r="V341" s="14" t="s">
        <v>5851</v>
      </c>
      <c r="W341" s="14" t="s">
        <v>5852</v>
      </c>
      <c r="X341" s="14" t="s">
        <v>52</v>
      </c>
      <c r="Y341" s="14" t="s">
        <v>74</v>
      </c>
      <c r="Z341" s="14" t="s">
        <v>60</v>
      </c>
      <c r="AA341" s="14" t="s">
        <v>61</v>
      </c>
      <c r="AB341" s="14" t="s">
        <v>5853</v>
      </c>
      <c r="AC341" s="14" t="s">
        <v>736</v>
      </c>
      <c r="AD341" s="14" t="s">
        <v>64</v>
      </c>
    </row>
    <row r="342" spans="1:30" x14ac:dyDescent="0.25">
      <c r="A342" s="14">
        <v>4008869</v>
      </c>
      <c r="B342" s="14" t="s">
        <v>5854</v>
      </c>
      <c r="C342" s="14" t="s">
        <v>5855</v>
      </c>
      <c r="D342" s="14" t="s">
        <v>3834</v>
      </c>
      <c r="E342" s="14" t="s">
        <v>48</v>
      </c>
      <c r="F342" s="14" t="s">
        <v>49</v>
      </c>
      <c r="G342" s="14" t="s">
        <v>50</v>
      </c>
      <c r="H342" s="14" t="s">
        <v>49</v>
      </c>
      <c r="I342" s="14" t="s">
        <v>3935</v>
      </c>
      <c r="J342" s="14" t="s">
        <v>309</v>
      </c>
      <c r="K342" s="14" t="s">
        <v>52</v>
      </c>
      <c r="L342" s="14" t="s">
        <v>49</v>
      </c>
      <c r="M342" s="14" t="s">
        <v>52</v>
      </c>
      <c r="N342" s="14" t="s">
        <v>52</v>
      </c>
      <c r="O342" s="14" t="s">
        <v>5856</v>
      </c>
      <c r="P342" s="14" t="s">
        <v>54</v>
      </c>
      <c r="Q342" s="14" t="s">
        <v>50</v>
      </c>
      <c r="R342" s="14" t="s">
        <v>5816</v>
      </c>
      <c r="S342" s="14" t="s">
        <v>5816</v>
      </c>
      <c r="T342" s="14" t="s">
        <v>52</v>
      </c>
      <c r="U342" s="14" t="s">
        <v>71</v>
      </c>
      <c r="V342" s="14" t="s">
        <v>5857</v>
      </c>
      <c r="W342" s="14" t="s">
        <v>52</v>
      </c>
      <c r="X342" s="14" t="s">
        <v>52</v>
      </c>
      <c r="Y342" s="14" t="s">
        <v>74</v>
      </c>
      <c r="Z342" s="14" t="s">
        <v>50</v>
      </c>
      <c r="AA342" s="14" t="s">
        <v>61</v>
      </c>
      <c r="AB342" s="14" t="s">
        <v>5858</v>
      </c>
      <c r="AC342" s="14" t="s">
        <v>5859</v>
      </c>
      <c r="AD342" s="14" t="s">
        <v>64</v>
      </c>
    </row>
    <row r="343" spans="1:30" x14ac:dyDescent="0.25">
      <c r="A343" s="14">
        <v>4008925</v>
      </c>
      <c r="B343" s="14" t="s">
        <v>5860</v>
      </c>
      <c r="C343" s="14" t="s">
        <v>2673</v>
      </c>
      <c r="D343" s="14" t="s">
        <v>326</v>
      </c>
      <c r="E343" s="14" t="s">
        <v>99</v>
      </c>
      <c r="F343" s="14" t="s">
        <v>49</v>
      </c>
      <c r="G343" s="14" t="s">
        <v>50</v>
      </c>
      <c r="H343" s="14" t="s">
        <v>49</v>
      </c>
      <c r="I343" s="14" t="s">
        <v>5318</v>
      </c>
      <c r="J343" s="14" t="s">
        <v>343</v>
      </c>
      <c r="K343" s="14" t="s">
        <v>52</v>
      </c>
      <c r="L343" s="14" t="s">
        <v>49</v>
      </c>
      <c r="M343" s="14" t="s">
        <v>52</v>
      </c>
      <c r="N343" s="14" t="s">
        <v>52</v>
      </c>
      <c r="O343" s="14" t="s">
        <v>3560</v>
      </c>
      <c r="P343" s="14" t="s">
        <v>54</v>
      </c>
      <c r="Q343" s="14" t="s">
        <v>50</v>
      </c>
      <c r="R343" s="14" t="s">
        <v>5816</v>
      </c>
      <c r="S343" s="14" t="s">
        <v>5816</v>
      </c>
      <c r="T343" s="14" t="s">
        <v>81</v>
      </c>
      <c r="U343" s="14" t="s">
        <v>154</v>
      </c>
      <c r="V343" s="14" t="s">
        <v>5861</v>
      </c>
      <c r="W343" s="14" t="s">
        <v>5862</v>
      </c>
      <c r="X343" s="14" t="s">
        <v>52</v>
      </c>
      <c r="Y343" s="14" t="s">
        <v>74</v>
      </c>
      <c r="Z343" s="14" t="s">
        <v>60</v>
      </c>
      <c r="AA343" s="14" t="s">
        <v>61</v>
      </c>
      <c r="AB343" s="14" t="s">
        <v>2674</v>
      </c>
      <c r="AC343" s="14" t="s">
        <v>329</v>
      </c>
      <c r="AD343" s="14" t="s">
        <v>330</v>
      </c>
    </row>
    <row r="344" spans="1:30" x14ac:dyDescent="0.25">
      <c r="A344" s="14">
        <v>4009395</v>
      </c>
      <c r="B344" s="14" t="s">
        <v>5863</v>
      </c>
      <c r="C344" s="14" t="s">
        <v>5864</v>
      </c>
      <c r="D344" s="14" t="s">
        <v>230</v>
      </c>
      <c r="E344" s="14" t="s">
        <v>99</v>
      </c>
      <c r="F344" s="14" t="s">
        <v>49</v>
      </c>
      <c r="G344" s="14" t="s">
        <v>50</v>
      </c>
      <c r="H344" s="14" t="s">
        <v>49</v>
      </c>
      <c r="I344" s="14" t="s">
        <v>5318</v>
      </c>
      <c r="J344" s="14" t="s">
        <v>343</v>
      </c>
      <c r="K344" s="14" t="s">
        <v>52</v>
      </c>
      <c r="L344" s="14" t="s">
        <v>49</v>
      </c>
      <c r="M344" s="14" t="s">
        <v>52</v>
      </c>
      <c r="N344" s="14" t="s">
        <v>52</v>
      </c>
      <c r="O344" s="14" t="s">
        <v>5865</v>
      </c>
      <c r="P344" s="14" t="s">
        <v>54</v>
      </c>
      <c r="Q344" s="14" t="s">
        <v>50</v>
      </c>
      <c r="R344" s="14" t="s">
        <v>5816</v>
      </c>
      <c r="S344" s="14" t="s">
        <v>5816</v>
      </c>
      <c r="T344" s="14" t="s">
        <v>52</v>
      </c>
      <c r="U344" s="14" t="s">
        <v>154</v>
      </c>
      <c r="V344" s="14" t="s">
        <v>5866</v>
      </c>
      <c r="W344" s="14" t="s">
        <v>52</v>
      </c>
      <c r="X344" s="14" t="s">
        <v>52</v>
      </c>
      <c r="Y344" s="14" t="s">
        <v>74</v>
      </c>
      <c r="Z344" s="14" t="s">
        <v>50</v>
      </c>
      <c r="AA344" s="14" t="s">
        <v>61</v>
      </c>
      <c r="AB344" s="14" t="s">
        <v>5867</v>
      </c>
      <c r="AC344" s="14" t="s">
        <v>654</v>
      </c>
      <c r="AD344" s="14" t="s">
        <v>1627</v>
      </c>
    </row>
    <row r="345" spans="1:30" x14ac:dyDescent="0.25">
      <c r="A345" s="14">
        <v>4009516</v>
      </c>
      <c r="B345" s="14" t="s">
        <v>5868</v>
      </c>
      <c r="C345" s="14" t="s">
        <v>5869</v>
      </c>
      <c r="D345" s="14" t="s">
        <v>5870</v>
      </c>
      <c r="E345" s="14" t="s">
        <v>99</v>
      </c>
      <c r="F345" s="14" t="s">
        <v>49</v>
      </c>
      <c r="G345" s="14" t="s">
        <v>50</v>
      </c>
      <c r="H345" s="14" t="s">
        <v>49</v>
      </c>
      <c r="I345" s="14" t="s">
        <v>5318</v>
      </c>
      <c r="J345" s="14" t="s">
        <v>327</v>
      </c>
      <c r="K345" s="14" t="s">
        <v>52</v>
      </c>
      <c r="L345" s="14" t="s">
        <v>49</v>
      </c>
      <c r="M345" s="14" t="s">
        <v>52</v>
      </c>
      <c r="N345" s="14" t="s">
        <v>52</v>
      </c>
      <c r="O345" s="14" t="s">
        <v>3121</v>
      </c>
      <c r="P345" s="14" t="s">
        <v>54</v>
      </c>
      <c r="Q345" s="14" t="s">
        <v>50</v>
      </c>
      <c r="R345" s="14" t="s">
        <v>5816</v>
      </c>
      <c r="S345" s="14" t="s">
        <v>5816</v>
      </c>
      <c r="T345" s="14" t="s">
        <v>90</v>
      </c>
      <c r="U345" s="14" t="s">
        <v>154</v>
      </c>
      <c r="V345" s="14" t="s">
        <v>5871</v>
      </c>
      <c r="W345" s="14" t="s">
        <v>5872</v>
      </c>
      <c r="X345" s="14" t="s">
        <v>52</v>
      </c>
      <c r="Y345" s="14" t="s">
        <v>74</v>
      </c>
      <c r="Z345" s="14" t="s">
        <v>60</v>
      </c>
      <c r="AA345" s="14" t="s">
        <v>61</v>
      </c>
      <c r="AB345" s="14" t="s">
        <v>5873</v>
      </c>
      <c r="AC345" s="14" t="s">
        <v>5874</v>
      </c>
      <c r="AD345" s="14" t="s">
        <v>330</v>
      </c>
    </row>
    <row r="346" spans="1:30" x14ac:dyDescent="0.25">
      <c r="A346" s="14">
        <v>4009531</v>
      </c>
      <c r="B346" s="14" t="s">
        <v>5875</v>
      </c>
      <c r="C346" s="14" t="s">
        <v>230</v>
      </c>
      <c r="D346" s="14" t="s">
        <v>5876</v>
      </c>
      <c r="E346" s="14" t="s">
        <v>99</v>
      </c>
      <c r="F346" s="14" t="s">
        <v>49</v>
      </c>
      <c r="G346" s="14" t="s">
        <v>50</v>
      </c>
      <c r="H346" s="14" t="s">
        <v>49</v>
      </c>
      <c r="I346" s="14" t="s">
        <v>5318</v>
      </c>
      <c r="J346" s="14" t="s">
        <v>327</v>
      </c>
      <c r="K346" s="14" t="s">
        <v>52</v>
      </c>
      <c r="L346" s="14" t="s">
        <v>49</v>
      </c>
      <c r="M346" s="14" t="s">
        <v>52</v>
      </c>
      <c r="N346" s="14" t="s">
        <v>52</v>
      </c>
      <c r="O346" s="14" t="s">
        <v>641</v>
      </c>
      <c r="P346" s="14" t="s">
        <v>54</v>
      </c>
      <c r="Q346" s="14" t="s">
        <v>50</v>
      </c>
      <c r="R346" s="14" t="s">
        <v>5816</v>
      </c>
      <c r="S346" s="14" t="s">
        <v>5816</v>
      </c>
      <c r="T346" s="14" t="s">
        <v>112</v>
      </c>
      <c r="U346" s="14" t="s">
        <v>154</v>
      </c>
      <c r="V346" s="14" t="s">
        <v>5877</v>
      </c>
      <c r="W346" s="14" t="s">
        <v>5878</v>
      </c>
      <c r="X346" s="14" t="s">
        <v>52</v>
      </c>
      <c r="Y346" s="14" t="s">
        <v>74</v>
      </c>
      <c r="Z346" s="14" t="s">
        <v>60</v>
      </c>
      <c r="AA346" s="14" t="s">
        <v>61</v>
      </c>
      <c r="AB346" s="14" t="s">
        <v>235</v>
      </c>
      <c r="AC346" s="14" t="s">
        <v>5879</v>
      </c>
      <c r="AD346" s="14" t="s">
        <v>1627</v>
      </c>
    </row>
    <row r="347" spans="1:30" x14ac:dyDescent="0.25">
      <c r="A347" s="14">
        <v>4009688</v>
      </c>
      <c r="B347" s="14" t="s">
        <v>5880</v>
      </c>
      <c r="C347" s="14" t="s">
        <v>5881</v>
      </c>
      <c r="D347" s="14" t="s">
        <v>79</v>
      </c>
      <c r="E347" s="14" t="s">
        <v>48</v>
      </c>
      <c r="F347" s="14" t="s">
        <v>49</v>
      </c>
      <c r="G347" s="14" t="s">
        <v>50</v>
      </c>
      <c r="H347" s="14" t="s">
        <v>49</v>
      </c>
      <c r="I347" s="14" t="s">
        <v>3966</v>
      </c>
      <c r="J347" s="14" t="s">
        <v>100</v>
      </c>
      <c r="K347" s="14" t="s">
        <v>52</v>
      </c>
      <c r="L347" s="14" t="s">
        <v>49</v>
      </c>
      <c r="M347" s="14" t="s">
        <v>52</v>
      </c>
      <c r="N347" s="14" t="s">
        <v>52</v>
      </c>
      <c r="O347" s="14" t="s">
        <v>5882</v>
      </c>
      <c r="P347" s="14" t="s">
        <v>54</v>
      </c>
      <c r="Q347" s="14" t="s">
        <v>50</v>
      </c>
      <c r="R347" s="14" t="s">
        <v>5816</v>
      </c>
      <c r="S347" s="14" t="s">
        <v>5816</v>
      </c>
      <c r="T347" s="14" t="s">
        <v>70</v>
      </c>
      <c r="U347" s="14" t="s">
        <v>71</v>
      </c>
      <c r="V347" s="14" t="s">
        <v>5883</v>
      </c>
      <c r="W347" s="14" t="s">
        <v>5884</v>
      </c>
      <c r="X347" s="14" t="s">
        <v>52</v>
      </c>
      <c r="Y347" s="14" t="s">
        <v>74</v>
      </c>
      <c r="Z347" s="14" t="s">
        <v>60</v>
      </c>
      <c r="AA347" s="14" t="s">
        <v>61</v>
      </c>
      <c r="AB347" s="14" t="s">
        <v>5885</v>
      </c>
      <c r="AC347" s="14" t="s">
        <v>85</v>
      </c>
      <c r="AD347" s="14" t="s">
        <v>64</v>
      </c>
    </row>
    <row r="348" spans="1:30" x14ac:dyDescent="0.25">
      <c r="A348" s="14">
        <v>4010614</v>
      </c>
      <c r="B348" s="14" t="s">
        <v>5886</v>
      </c>
      <c r="C348" s="14" t="s">
        <v>5887</v>
      </c>
      <c r="D348" s="14" t="s">
        <v>326</v>
      </c>
      <c r="E348" s="14" t="s">
        <v>99</v>
      </c>
      <c r="F348" s="14" t="s">
        <v>49</v>
      </c>
      <c r="G348" s="14" t="s">
        <v>50</v>
      </c>
      <c r="H348" s="14" t="s">
        <v>49</v>
      </c>
      <c r="I348" s="14" t="s">
        <v>3909</v>
      </c>
      <c r="J348" s="14" t="s">
        <v>1511</v>
      </c>
      <c r="K348" s="14" t="s">
        <v>52</v>
      </c>
      <c r="L348" s="14" t="s">
        <v>49</v>
      </c>
      <c r="M348" s="14" t="s">
        <v>52</v>
      </c>
      <c r="N348" s="14" t="s">
        <v>52</v>
      </c>
      <c r="O348" s="14" t="s">
        <v>111</v>
      </c>
      <c r="P348" s="14" t="s">
        <v>54</v>
      </c>
      <c r="Q348" s="14" t="s">
        <v>50</v>
      </c>
      <c r="R348" s="14" t="s">
        <v>5816</v>
      </c>
      <c r="S348" s="14" t="s">
        <v>5816</v>
      </c>
      <c r="T348" s="14" t="s">
        <v>112</v>
      </c>
      <c r="U348" s="14" t="s">
        <v>71</v>
      </c>
      <c r="V348" s="14" t="s">
        <v>5888</v>
      </c>
      <c r="W348" s="14" t="s">
        <v>5889</v>
      </c>
      <c r="X348" s="14" t="s">
        <v>52</v>
      </c>
      <c r="Y348" s="14" t="s">
        <v>74</v>
      </c>
      <c r="Z348" s="14" t="s">
        <v>60</v>
      </c>
      <c r="AA348" s="14" t="s">
        <v>61</v>
      </c>
      <c r="AB348" s="14" t="s">
        <v>1617</v>
      </c>
      <c r="AC348" s="14" t="s">
        <v>329</v>
      </c>
      <c r="AD348" s="14" t="s">
        <v>64</v>
      </c>
    </row>
    <row r="349" spans="1:30" x14ac:dyDescent="0.25">
      <c r="A349" s="14">
        <v>4011477</v>
      </c>
      <c r="B349" s="14" t="s">
        <v>5890</v>
      </c>
      <c r="C349" s="14" t="s">
        <v>5891</v>
      </c>
      <c r="D349" s="14" t="s">
        <v>640</v>
      </c>
      <c r="E349" s="14" t="s">
        <v>99</v>
      </c>
      <c r="F349" s="14" t="s">
        <v>49</v>
      </c>
      <c r="G349" s="14" t="s">
        <v>50</v>
      </c>
      <c r="H349" s="14" t="s">
        <v>49</v>
      </c>
      <c r="I349" s="14" t="s">
        <v>3909</v>
      </c>
      <c r="J349" s="14" t="s">
        <v>1055</v>
      </c>
      <c r="K349" s="14" t="s">
        <v>52</v>
      </c>
      <c r="L349" s="14" t="s">
        <v>49</v>
      </c>
      <c r="M349" s="14" t="s">
        <v>52</v>
      </c>
      <c r="N349" s="14" t="s">
        <v>52</v>
      </c>
      <c r="O349" s="14" t="s">
        <v>5892</v>
      </c>
      <c r="P349" s="14" t="s">
        <v>54</v>
      </c>
      <c r="Q349" s="14" t="s">
        <v>50</v>
      </c>
      <c r="R349" s="14" t="s">
        <v>5893</v>
      </c>
      <c r="S349" s="14" t="s">
        <v>5893</v>
      </c>
      <c r="T349" s="14" t="s">
        <v>70</v>
      </c>
      <c r="U349" s="14" t="s">
        <v>71</v>
      </c>
      <c r="V349" s="14" t="s">
        <v>5894</v>
      </c>
      <c r="W349" s="14" t="s">
        <v>5895</v>
      </c>
      <c r="X349" s="14" t="s">
        <v>52</v>
      </c>
      <c r="Y349" s="14" t="s">
        <v>74</v>
      </c>
      <c r="Z349" s="14" t="s">
        <v>60</v>
      </c>
      <c r="AA349" s="14" t="s">
        <v>61</v>
      </c>
      <c r="AB349" s="14" t="s">
        <v>5896</v>
      </c>
      <c r="AC349" s="14" t="s">
        <v>646</v>
      </c>
      <c r="AD349" s="14" t="s">
        <v>64</v>
      </c>
    </row>
    <row r="350" spans="1:30" x14ac:dyDescent="0.25">
      <c r="A350" s="14">
        <v>4011745</v>
      </c>
      <c r="B350" s="14" t="s">
        <v>5897</v>
      </c>
      <c r="C350" s="14" t="s">
        <v>5898</v>
      </c>
      <c r="D350" s="14" t="s">
        <v>1654</v>
      </c>
      <c r="E350" s="14" t="s">
        <v>48</v>
      </c>
      <c r="F350" s="14" t="s">
        <v>49</v>
      </c>
      <c r="G350" s="14" t="s">
        <v>50</v>
      </c>
      <c r="H350" s="14" t="s">
        <v>49</v>
      </c>
      <c r="I350" s="14" t="s">
        <v>3966</v>
      </c>
      <c r="J350" s="14" t="s">
        <v>130</v>
      </c>
      <c r="K350" s="14" t="s">
        <v>52</v>
      </c>
      <c r="L350" s="14" t="s">
        <v>49</v>
      </c>
      <c r="M350" s="14" t="s">
        <v>52</v>
      </c>
      <c r="N350" s="14" t="s">
        <v>52</v>
      </c>
      <c r="O350" s="14" t="s">
        <v>122</v>
      </c>
      <c r="P350" s="14" t="s">
        <v>54</v>
      </c>
      <c r="Q350" s="14" t="s">
        <v>50</v>
      </c>
      <c r="R350" s="14" t="s">
        <v>5893</v>
      </c>
      <c r="S350" s="14" t="s">
        <v>5893</v>
      </c>
      <c r="T350" s="14" t="s">
        <v>205</v>
      </c>
      <c r="U350" s="14" t="s">
        <v>154</v>
      </c>
      <c r="V350" s="14" t="s">
        <v>5899</v>
      </c>
      <c r="W350" s="14" t="s">
        <v>5900</v>
      </c>
      <c r="X350" s="14" t="s">
        <v>52</v>
      </c>
      <c r="Y350" s="14" t="s">
        <v>5901</v>
      </c>
      <c r="Z350" s="14" t="s">
        <v>60</v>
      </c>
      <c r="AA350" s="14" t="s">
        <v>61</v>
      </c>
      <c r="AB350" s="14" t="s">
        <v>1659</v>
      </c>
      <c r="AC350" s="14" t="s">
        <v>513</v>
      </c>
      <c r="AD350" s="14" t="s">
        <v>64</v>
      </c>
    </row>
    <row r="351" spans="1:30" x14ac:dyDescent="0.25">
      <c r="A351" s="14">
        <v>4011770</v>
      </c>
      <c r="B351" s="14" t="s">
        <v>5902</v>
      </c>
      <c r="C351" s="14" t="s">
        <v>5903</v>
      </c>
      <c r="D351" s="14" t="s">
        <v>5904</v>
      </c>
      <c r="E351" s="14" t="s">
        <v>99</v>
      </c>
      <c r="F351" s="14" t="s">
        <v>49</v>
      </c>
      <c r="G351" s="14" t="s">
        <v>50</v>
      </c>
      <c r="H351" s="14" t="s">
        <v>49</v>
      </c>
      <c r="I351" s="14" t="s">
        <v>5318</v>
      </c>
      <c r="J351" s="14" t="s">
        <v>320</v>
      </c>
      <c r="K351" s="14" t="s">
        <v>52</v>
      </c>
      <c r="L351" s="14" t="s">
        <v>49</v>
      </c>
      <c r="M351" s="14" t="s">
        <v>52</v>
      </c>
      <c r="N351" s="14" t="s">
        <v>52</v>
      </c>
      <c r="O351" s="14" t="s">
        <v>4392</v>
      </c>
      <c r="P351" s="14" t="s">
        <v>54</v>
      </c>
      <c r="Q351" s="14" t="s">
        <v>50</v>
      </c>
      <c r="R351" s="14" t="s">
        <v>5893</v>
      </c>
      <c r="S351" s="14" t="s">
        <v>5893</v>
      </c>
      <c r="T351" s="14" t="s">
        <v>5905</v>
      </c>
      <c r="U351" s="14" t="s">
        <v>154</v>
      </c>
      <c r="V351" s="14" t="s">
        <v>5906</v>
      </c>
      <c r="W351" s="14" t="s">
        <v>5907</v>
      </c>
      <c r="X351" s="14" t="s">
        <v>52</v>
      </c>
      <c r="Y351" s="14" t="s">
        <v>74</v>
      </c>
      <c r="Z351" s="14" t="s">
        <v>60</v>
      </c>
      <c r="AA351" s="14" t="s">
        <v>61</v>
      </c>
      <c r="AB351" s="14" t="s">
        <v>5908</v>
      </c>
      <c r="AC351" s="14" t="s">
        <v>380</v>
      </c>
      <c r="AD351" s="14" t="s">
        <v>1627</v>
      </c>
    </row>
    <row r="352" spans="1:30" x14ac:dyDescent="0.25">
      <c r="A352" s="14">
        <v>4012007</v>
      </c>
      <c r="B352" s="14" t="s">
        <v>5909</v>
      </c>
      <c r="C352" s="14" t="s">
        <v>5910</v>
      </c>
      <c r="D352" s="14" t="s">
        <v>275</v>
      </c>
      <c r="E352" s="14" t="s">
        <v>99</v>
      </c>
      <c r="F352" s="14" t="s">
        <v>49</v>
      </c>
      <c r="G352" s="14" t="s">
        <v>50</v>
      </c>
      <c r="H352" s="14" t="s">
        <v>49</v>
      </c>
      <c r="I352" s="14" t="s">
        <v>5318</v>
      </c>
      <c r="J352" s="14" t="s">
        <v>320</v>
      </c>
      <c r="K352" s="14" t="s">
        <v>52</v>
      </c>
      <c r="L352" s="14" t="s">
        <v>49</v>
      </c>
      <c r="M352" s="14" t="s">
        <v>52</v>
      </c>
      <c r="N352" s="14" t="s">
        <v>52</v>
      </c>
      <c r="O352" s="14" t="s">
        <v>5911</v>
      </c>
      <c r="P352" s="14" t="s">
        <v>54</v>
      </c>
      <c r="Q352" s="14" t="s">
        <v>50</v>
      </c>
      <c r="R352" s="14" t="s">
        <v>5893</v>
      </c>
      <c r="S352" s="14" t="s">
        <v>5893</v>
      </c>
      <c r="T352" s="14" t="s">
        <v>70</v>
      </c>
      <c r="U352" s="14" t="s">
        <v>154</v>
      </c>
      <c r="V352" s="14" t="s">
        <v>5912</v>
      </c>
      <c r="W352" s="14" t="s">
        <v>5913</v>
      </c>
      <c r="X352" s="14" t="s">
        <v>52</v>
      </c>
      <c r="Y352" s="14" t="s">
        <v>74</v>
      </c>
      <c r="Z352" s="14" t="s">
        <v>60</v>
      </c>
      <c r="AA352" s="14" t="s">
        <v>61</v>
      </c>
      <c r="AB352" s="14" t="s">
        <v>5914</v>
      </c>
      <c r="AC352" s="14" t="s">
        <v>227</v>
      </c>
      <c r="AD352" s="14" t="s">
        <v>1627</v>
      </c>
    </row>
    <row r="353" spans="1:30" x14ac:dyDescent="0.25">
      <c r="A353" s="14">
        <v>4012044</v>
      </c>
      <c r="B353" s="14" t="s">
        <v>5915</v>
      </c>
      <c r="C353" s="14" t="s">
        <v>5916</v>
      </c>
      <c r="D353" s="14" t="s">
        <v>374</v>
      </c>
      <c r="E353" s="14" t="s">
        <v>99</v>
      </c>
      <c r="F353" s="14" t="s">
        <v>49</v>
      </c>
      <c r="G353" s="14" t="s">
        <v>50</v>
      </c>
      <c r="H353" s="14" t="s">
        <v>49</v>
      </c>
      <c r="I353" s="14" t="s">
        <v>3935</v>
      </c>
      <c r="J353" s="14" t="s">
        <v>673</v>
      </c>
      <c r="K353" s="14" t="s">
        <v>52</v>
      </c>
      <c r="L353" s="14" t="s">
        <v>49</v>
      </c>
      <c r="M353" s="14" t="s">
        <v>52</v>
      </c>
      <c r="N353" s="14" t="s">
        <v>52</v>
      </c>
      <c r="O353" s="14" t="s">
        <v>5917</v>
      </c>
      <c r="P353" s="14" t="s">
        <v>54</v>
      </c>
      <c r="Q353" s="14" t="s">
        <v>50</v>
      </c>
      <c r="R353" s="14" t="s">
        <v>5893</v>
      </c>
      <c r="S353" s="14" t="s">
        <v>5893</v>
      </c>
      <c r="T353" s="14" t="s">
        <v>1153</v>
      </c>
      <c r="U353" s="14" t="s">
        <v>154</v>
      </c>
      <c r="V353" s="14" t="s">
        <v>5918</v>
      </c>
      <c r="W353" s="14" t="s">
        <v>5919</v>
      </c>
      <c r="X353" s="14" t="s">
        <v>52</v>
      </c>
      <c r="Y353" s="14" t="s">
        <v>74</v>
      </c>
      <c r="Z353" s="14" t="s">
        <v>60</v>
      </c>
      <c r="AA353" s="14" t="s">
        <v>61</v>
      </c>
      <c r="AB353" s="14" t="s">
        <v>5920</v>
      </c>
      <c r="AC353" s="14" t="s">
        <v>380</v>
      </c>
      <c r="AD353" s="14" t="s">
        <v>64</v>
      </c>
    </row>
    <row r="354" spans="1:30" x14ac:dyDescent="0.25">
      <c r="A354" s="14">
        <v>4012061</v>
      </c>
      <c r="B354" s="14" t="s">
        <v>5921</v>
      </c>
      <c r="C354" s="14" t="s">
        <v>1756</v>
      </c>
      <c r="D354" s="14" t="s">
        <v>5922</v>
      </c>
      <c r="E354" s="14" t="s">
        <v>99</v>
      </c>
      <c r="F354" s="14" t="s">
        <v>49</v>
      </c>
      <c r="G354" s="14" t="s">
        <v>50</v>
      </c>
      <c r="H354" s="14" t="s">
        <v>49</v>
      </c>
      <c r="I354" s="14" t="s">
        <v>3935</v>
      </c>
      <c r="J354" s="14" t="s">
        <v>673</v>
      </c>
      <c r="K354" s="14" t="s">
        <v>52</v>
      </c>
      <c r="L354" s="14" t="s">
        <v>49</v>
      </c>
      <c r="M354" s="14" t="s">
        <v>52</v>
      </c>
      <c r="N354" s="14" t="s">
        <v>52</v>
      </c>
      <c r="O354" s="14" t="s">
        <v>5923</v>
      </c>
      <c r="P354" s="14" t="s">
        <v>54</v>
      </c>
      <c r="Q354" s="14" t="s">
        <v>50</v>
      </c>
      <c r="R354" s="14" t="s">
        <v>5893</v>
      </c>
      <c r="S354" s="14" t="s">
        <v>5893</v>
      </c>
      <c r="T354" s="14" t="s">
        <v>90</v>
      </c>
      <c r="U354" s="14" t="s">
        <v>154</v>
      </c>
      <c r="V354" s="14" t="s">
        <v>5924</v>
      </c>
      <c r="W354" s="14" t="s">
        <v>5925</v>
      </c>
      <c r="X354" s="14" t="s">
        <v>52</v>
      </c>
      <c r="Y354" s="14" t="s">
        <v>74</v>
      </c>
      <c r="Z354" s="14" t="s">
        <v>60</v>
      </c>
      <c r="AA354" s="14" t="s">
        <v>61</v>
      </c>
      <c r="AB354" s="14" t="s">
        <v>5926</v>
      </c>
      <c r="AC354" s="14" t="s">
        <v>1391</v>
      </c>
      <c r="AD354" s="14" t="s">
        <v>64</v>
      </c>
    </row>
    <row r="355" spans="1:30" x14ac:dyDescent="0.25">
      <c r="A355" s="14">
        <v>4012161</v>
      </c>
      <c r="B355" s="14" t="s">
        <v>5927</v>
      </c>
      <c r="C355" s="14" t="s">
        <v>2907</v>
      </c>
      <c r="D355" s="14" t="s">
        <v>825</v>
      </c>
      <c r="E355" s="14" t="s">
        <v>99</v>
      </c>
      <c r="F355" s="14" t="s">
        <v>49</v>
      </c>
      <c r="G355" s="14" t="s">
        <v>50</v>
      </c>
      <c r="H355" s="14" t="s">
        <v>49</v>
      </c>
      <c r="I355" s="14" t="s">
        <v>5318</v>
      </c>
      <c r="J355" s="14" t="s">
        <v>320</v>
      </c>
      <c r="K355" s="14" t="s">
        <v>52</v>
      </c>
      <c r="L355" s="14" t="s">
        <v>49</v>
      </c>
      <c r="M355" s="14" t="s">
        <v>52</v>
      </c>
      <c r="N355" s="14" t="s">
        <v>52</v>
      </c>
      <c r="O355" s="14" t="s">
        <v>5928</v>
      </c>
      <c r="P355" s="14" t="s">
        <v>54</v>
      </c>
      <c r="Q355" s="14" t="s">
        <v>50</v>
      </c>
      <c r="R355" s="14" t="s">
        <v>5893</v>
      </c>
      <c r="S355" s="14" t="s">
        <v>5893</v>
      </c>
      <c r="T355" s="14" t="s">
        <v>70</v>
      </c>
      <c r="U355" s="14" t="s">
        <v>154</v>
      </c>
      <c r="V355" s="14" t="s">
        <v>5929</v>
      </c>
      <c r="W355" s="14" t="s">
        <v>5930</v>
      </c>
      <c r="X355" s="14" t="s">
        <v>52</v>
      </c>
      <c r="Y355" s="14" t="s">
        <v>74</v>
      </c>
      <c r="Z355" s="14" t="s">
        <v>60</v>
      </c>
      <c r="AA355" s="14" t="s">
        <v>61</v>
      </c>
      <c r="AB355" s="14" t="s">
        <v>5931</v>
      </c>
      <c r="AC355" s="14" t="s">
        <v>1222</v>
      </c>
      <c r="AD355" s="14" t="s">
        <v>1627</v>
      </c>
    </row>
    <row r="356" spans="1:30" x14ac:dyDescent="0.25">
      <c r="A356" s="14">
        <v>4012171</v>
      </c>
      <c r="B356" s="14" t="s">
        <v>5932</v>
      </c>
      <c r="C356" s="14" t="s">
        <v>5933</v>
      </c>
      <c r="D356" s="14" t="s">
        <v>2894</v>
      </c>
      <c r="E356" s="14" t="s">
        <v>48</v>
      </c>
      <c r="F356" s="14" t="s">
        <v>49</v>
      </c>
      <c r="G356" s="14" t="s">
        <v>50</v>
      </c>
      <c r="H356" s="14" t="s">
        <v>49</v>
      </c>
      <c r="I356" s="14" t="s">
        <v>3966</v>
      </c>
      <c r="J356" s="14" t="s">
        <v>100</v>
      </c>
      <c r="K356" s="14" t="s">
        <v>52</v>
      </c>
      <c r="L356" s="14" t="s">
        <v>49</v>
      </c>
      <c r="M356" s="14" t="s">
        <v>52</v>
      </c>
      <c r="N356" s="14" t="s">
        <v>52</v>
      </c>
      <c r="O356" s="14" t="s">
        <v>4918</v>
      </c>
      <c r="P356" s="14" t="s">
        <v>54</v>
      </c>
      <c r="Q356" s="14" t="s">
        <v>50</v>
      </c>
      <c r="R356" s="14" t="s">
        <v>5893</v>
      </c>
      <c r="S356" s="14" t="s">
        <v>5893</v>
      </c>
      <c r="T356" s="14" t="s">
        <v>863</v>
      </c>
      <c r="U356" s="14" t="s">
        <v>71</v>
      </c>
      <c r="V356" s="14" t="s">
        <v>5934</v>
      </c>
      <c r="W356" s="14" t="s">
        <v>5935</v>
      </c>
      <c r="X356" s="14" t="s">
        <v>52</v>
      </c>
      <c r="Y356" s="14" t="s">
        <v>74</v>
      </c>
      <c r="Z356" s="14" t="s">
        <v>60</v>
      </c>
      <c r="AA356" s="14" t="s">
        <v>61</v>
      </c>
      <c r="AB356" s="14" t="s">
        <v>5936</v>
      </c>
      <c r="AC356" s="14" t="s">
        <v>196</v>
      </c>
      <c r="AD356" s="14" t="s">
        <v>64</v>
      </c>
    </row>
    <row r="357" spans="1:30" x14ac:dyDescent="0.25">
      <c r="A357" s="14">
        <v>4013392</v>
      </c>
      <c r="B357" s="14" t="s">
        <v>5937</v>
      </c>
      <c r="C357" s="14" t="s">
        <v>1949</v>
      </c>
      <c r="D357" s="14" t="s">
        <v>5938</v>
      </c>
      <c r="E357" s="14" t="s">
        <v>48</v>
      </c>
      <c r="F357" s="14" t="s">
        <v>49</v>
      </c>
      <c r="G357" s="14" t="s">
        <v>50</v>
      </c>
      <c r="H357" s="14" t="s">
        <v>49</v>
      </c>
      <c r="I357" s="14" t="s">
        <v>3966</v>
      </c>
      <c r="J357" s="14" t="s">
        <v>145</v>
      </c>
      <c r="K357" s="14" t="s">
        <v>52</v>
      </c>
      <c r="L357" s="14" t="s">
        <v>49</v>
      </c>
      <c r="M357" s="14" t="s">
        <v>52</v>
      </c>
      <c r="N357" s="14" t="s">
        <v>52</v>
      </c>
      <c r="O357" s="14" t="s">
        <v>5939</v>
      </c>
      <c r="P357" s="14" t="s">
        <v>54</v>
      </c>
      <c r="Q357" s="14" t="s">
        <v>50</v>
      </c>
      <c r="R357" s="14" t="s">
        <v>5940</v>
      </c>
      <c r="S357" s="14" t="s">
        <v>5940</v>
      </c>
      <c r="T357" s="14" t="s">
        <v>112</v>
      </c>
      <c r="U357" s="14" t="s">
        <v>71</v>
      </c>
      <c r="V357" s="14" t="s">
        <v>5941</v>
      </c>
      <c r="W357" s="14" t="s">
        <v>5942</v>
      </c>
      <c r="X357" s="14" t="s">
        <v>52</v>
      </c>
      <c r="Y357" s="14" t="s">
        <v>74</v>
      </c>
      <c r="Z357" s="14" t="s">
        <v>60</v>
      </c>
      <c r="AA357" s="14" t="s">
        <v>61</v>
      </c>
      <c r="AB357" s="14" t="s">
        <v>1008</v>
      </c>
      <c r="AC357" s="14" t="s">
        <v>5943</v>
      </c>
      <c r="AD357" s="14" t="s">
        <v>64</v>
      </c>
    </row>
    <row r="358" spans="1:30" x14ac:dyDescent="0.25">
      <c r="A358" s="14">
        <v>4013612</v>
      </c>
      <c r="B358" s="14" t="s">
        <v>5944</v>
      </c>
      <c r="C358" s="14" t="s">
        <v>5945</v>
      </c>
      <c r="D358" s="14" t="s">
        <v>5128</v>
      </c>
      <c r="E358" s="14" t="s">
        <v>99</v>
      </c>
      <c r="F358" s="14" t="s">
        <v>49</v>
      </c>
      <c r="G358" s="14" t="s">
        <v>50</v>
      </c>
      <c r="H358" s="14" t="s">
        <v>49</v>
      </c>
      <c r="I358" s="14" t="s">
        <v>3935</v>
      </c>
      <c r="J358" s="14" t="s">
        <v>673</v>
      </c>
      <c r="K358" s="14" t="s">
        <v>52</v>
      </c>
      <c r="L358" s="14" t="s">
        <v>49</v>
      </c>
      <c r="M358" s="14" t="s">
        <v>52</v>
      </c>
      <c r="N358" s="14" t="s">
        <v>52</v>
      </c>
      <c r="O358" s="14" t="s">
        <v>2318</v>
      </c>
      <c r="P358" s="14" t="s">
        <v>54</v>
      </c>
      <c r="Q358" s="14" t="s">
        <v>50</v>
      </c>
      <c r="R358" s="14" t="s">
        <v>5940</v>
      </c>
      <c r="S358" s="14" t="s">
        <v>5940</v>
      </c>
      <c r="T358" s="14" t="s">
        <v>5946</v>
      </c>
      <c r="U358" s="14" t="s">
        <v>154</v>
      </c>
      <c r="V358" s="14" t="s">
        <v>5947</v>
      </c>
      <c r="W358" s="14" t="s">
        <v>5948</v>
      </c>
      <c r="X358" s="14" t="s">
        <v>52</v>
      </c>
      <c r="Y358" s="14" t="s">
        <v>74</v>
      </c>
      <c r="Z358" s="14" t="s">
        <v>60</v>
      </c>
      <c r="AA358" s="14" t="s">
        <v>61</v>
      </c>
      <c r="AB358" s="14" t="s">
        <v>5949</v>
      </c>
      <c r="AC358" s="14" t="s">
        <v>1280</v>
      </c>
      <c r="AD358" s="14" t="s">
        <v>64</v>
      </c>
    </row>
    <row r="359" spans="1:30" x14ac:dyDescent="0.25">
      <c r="A359" s="14">
        <v>4013800</v>
      </c>
      <c r="B359" s="14" t="s">
        <v>5950</v>
      </c>
      <c r="C359" s="14" t="s">
        <v>5951</v>
      </c>
      <c r="D359" s="14" t="s">
        <v>1004</v>
      </c>
      <c r="E359" s="14" t="s">
        <v>99</v>
      </c>
      <c r="F359" s="14" t="s">
        <v>49</v>
      </c>
      <c r="G359" s="14" t="s">
        <v>50</v>
      </c>
      <c r="H359" s="14" t="s">
        <v>49</v>
      </c>
      <c r="I359" s="14" t="s">
        <v>3909</v>
      </c>
      <c r="J359" s="14" t="s">
        <v>3172</v>
      </c>
      <c r="K359" s="14" t="s">
        <v>52</v>
      </c>
      <c r="L359" s="14" t="s">
        <v>49</v>
      </c>
      <c r="M359" s="14" t="s">
        <v>52</v>
      </c>
      <c r="N359" s="14" t="s">
        <v>52</v>
      </c>
      <c r="O359" s="14" t="s">
        <v>2198</v>
      </c>
      <c r="P359" s="14" t="s">
        <v>54</v>
      </c>
      <c r="Q359" s="14" t="s">
        <v>50</v>
      </c>
      <c r="R359" s="14" t="s">
        <v>5940</v>
      </c>
      <c r="S359" s="14" t="s">
        <v>5940</v>
      </c>
      <c r="T359" s="14" t="s">
        <v>112</v>
      </c>
      <c r="U359" s="14" t="s">
        <v>71</v>
      </c>
      <c r="V359" s="14" t="s">
        <v>5952</v>
      </c>
      <c r="W359" s="14" t="s">
        <v>5953</v>
      </c>
      <c r="X359" s="14" t="s">
        <v>52</v>
      </c>
      <c r="Y359" s="14" t="s">
        <v>74</v>
      </c>
      <c r="Z359" s="14" t="s">
        <v>60</v>
      </c>
      <c r="AA359" s="14" t="s">
        <v>61</v>
      </c>
      <c r="AB359" s="14" t="s">
        <v>5954</v>
      </c>
      <c r="AC359" s="14" t="s">
        <v>902</v>
      </c>
      <c r="AD359" s="14" t="s">
        <v>64</v>
      </c>
    </row>
    <row r="360" spans="1:30" x14ac:dyDescent="0.25">
      <c r="A360" s="14">
        <v>4013826</v>
      </c>
      <c r="B360" s="14" t="s">
        <v>5955</v>
      </c>
      <c r="C360" s="14" t="s">
        <v>5956</v>
      </c>
      <c r="D360" s="14" t="s">
        <v>230</v>
      </c>
      <c r="E360" s="14" t="s">
        <v>99</v>
      </c>
      <c r="F360" s="14" t="s">
        <v>49</v>
      </c>
      <c r="G360" s="14" t="s">
        <v>50</v>
      </c>
      <c r="H360" s="14" t="s">
        <v>49</v>
      </c>
      <c r="I360" s="14" t="s">
        <v>5318</v>
      </c>
      <c r="J360" s="14" t="s">
        <v>320</v>
      </c>
      <c r="K360" s="14" t="s">
        <v>52</v>
      </c>
      <c r="L360" s="14" t="s">
        <v>49</v>
      </c>
      <c r="M360" s="14" t="s">
        <v>52</v>
      </c>
      <c r="N360" s="14" t="s">
        <v>52</v>
      </c>
      <c r="O360" s="14" t="s">
        <v>5957</v>
      </c>
      <c r="P360" s="14" t="s">
        <v>54</v>
      </c>
      <c r="Q360" s="14" t="s">
        <v>50</v>
      </c>
      <c r="R360" s="14" t="s">
        <v>5940</v>
      </c>
      <c r="S360" s="14" t="s">
        <v>5940</v>
      </c>
      <c r="T360" s="14" t="s">
        <v>5958</v>
      </c>
      <c r="U360" s="14" t="s">
        <v>154</v>
      </c>
      <c r="V360" s="14" t="s">
        <v>5959</v>
      </c>
      <c r="W360" s="14" t="s">
        <v>5960</v>
      </c>
      <c r="X360" s="14" t="s">
        <v>52</v>
      </c>
      <c r="Y360" s="14" t="s">
        <v>74</v>
      </c>
      <c r="Z360" s="14" t="s">
        <v>60</v>
      </c>
      <c r="AA360" s="14" t="s">
        <v>61</v>
      </c>
      <c r="AB360" s="14" t="s">
        <v>5961</v>
      </c>
      <c r="AC360" s="14" t="s">
        <v>235</v>
      </c>
      <c r="AD360" s="14" t="s">
        <v>1627</v>
      </c>
    </row>
    <row r="361" spans="1:30" x14ac:dyDescent="0.25">
      <c r="A361" s="14">
        <v>4013940</v>
      </c>
      <c r="B361" s="14" t="s">
        <v>5962</v>
      </c>
      <c r="C361" s="14" t="s">
        <v>5963</v>
      </c>
      <c r="D361" s="14" t="s">
        <v>3160</v>
      </c>
      <c r="E361" s="14" t="s">
        <v>99</v>
      </c>
      <c r="F361" s="14" t="s">
        <v>49</v>
      </c>
      <c r="G361" s="14" t="s">
        <v>50</v>
      </c>
      <c r="H361" s="14" t="s">
        <v>49</v>
      </c>
      <c r="I361" s="14" t="s">
        <v>5318</v>
      </c>
      <c r="J361" s="14" t="s">
        <v>320</v>
      </c>
      <c r="K361" s="14" t="s">
        <v>52</v>
      </c>
      <c r="L361" s="14" t="s">
        <v>49</v>
      </c>
      <c r="M361" s="14" t="s">
        <v>52</v>
      </c>
      <c r="N361" s="14" t="s">
        <v>52</v>
      </c>
      <c r="O361" s="14" t="s">
        <v>3101</v>
      </c>
      <c r="P361" s="14" t="s">
        <v>54</v>
      </c>
      <c r="Q361" s="14" t="s">
        <v>50</v>
      </c>
      <c r="R361" s="14" t="s">
        <v>5940</v>
      </c>
      <c r="S361" s="14" t="s">
        <v>5940</v>
      </c>
      <c r="T361" s="14" t="s">
        <v>70</v>
      </c>
      <c r="U361" s="14" t="s">
        <v>154</v>
      </c>
      <c r="V361" s="14" t="s">
        <v>5964</v>
      </c>
      <c r="W361" s="14" t="s">
        <v>5965</v>
      </c>
      <c r="X361" s="14" t="s">
        <v>52</v>
      </c>
      <c r="Y361" s="14" t="s">
        <v>74</v>
      </c>
      <c r="Z361" s="14" t="s">
        <v>60</v>
      </c>
      <c r="AA361" s="14" t="s">
        <v>61</v>
      </c>
      <c r="AB361" s="14" t="s">
        <v>5966</v>
      </c>
      <c r="AC361" s="14" t="s">
        <v>1274</v>
      </c>
      <c r="AD361" s="14" t="s">
        <v>1627</v>
      </c>
    </row>
    <row r="362" spans="1:30" x14ac:dyDescent="0.25">
      <c r="A362" s="14">
        <v>4014207</v>
      </c>
      <c r="B362" s="14" t="s">
        <v>5967</v>
      </c>
      <c r="C362" s="14" t="s">
        <v>5968</v>
      </c>
      <c r="D362" s="14" t="s">
        <v>5969</v>
      </c>
      <c r="E362" s="14" t="s">
        <v>48</v>
      </c>
      <c r="F362" s="14" t="s">
        <v>49</v>
      </c>
      <c r="G362" s="14" t="s">
        <v>50</v>
      </c>
      <c r="H362" s="14" t="s">
        <v>49</v>
      </c>
      <c r="I362" s="14" t="s">
        <v>3909</v>
      </c>
      <c r="J362" s="14" t="s">
        <v>3172</v>
      </c>
      <c r="K362" s="14" t="s">
        <v>52</v>
      </c>
      <c r="L362" s="14" t="s">
        <v>49</v>
      </c>
      <c r="M362" s="14" t="s">
        <v>52</v>
      </c>
      <c r="N362" s="14" t="s">
        <v>52</v>
      </c>
      <c r="O362" s="14" t="s">
        <v>5970</v>
      </c>
      <c r="P362" s="14" t="s">
        <v>54</v>
      </c>
      <c r="Q362" s="14" t="s">
        <v>50</v>
      </c>
      <c r="R362" s="14" t="s">
        <v>5940</v>
      </c>
      <c r="S362" s="14" t="s">
        <v>5940</v>
      </c>
      <c r="T362" s="14" t="s">
        <v>70</v>
      </c>
      <c r="U362" s="14" t="s">
        <v>71</v>
      </c>
      <c r="V362" s="14" t="s">
        <v>5971</v>
      </c>
      <c r="W362" s="14" t="s">
        <v>5972</v>
      </c>
      <c r="X362" s="14" t="s">
        <v>52</v>
      </c>
      <c r="Y362" s="14" t="s">
        <v>74</v>
      </c>
      <c r="Z362" s="14" t="s">
        <v>60</v>
      </c>
      <c r="AA362" s="14" t="s">
        <v>61</v>
      </c>
      <c r="AB362" s="14" t="s">
        <v>5973</v>
      </c>
      <c r="AC362" s="14" t="s">
        <v>2664</v>
      </c>
      <c r="AD362" s="14" t="s">
        <v>64</v>
      </c>
    </row>
    <row r="363" spans="1:30" x14ac:dyDescent="0.25">
      <c r="A363" s="14">
        <v>4014279</v>
      </c>
      <c r="B363" s="14" t="s">
        <v>5974</v>
      </c>
      <c r="C363" s="14" t="s">
        <v>5975</v>
      </c>
      <c r="D363" s="14" t="s">
        <v>640</v>
      </c>
      <c r="E363" s="14" t="s">
        <v>99</v>
      </c>
      <c r="F363" s="14" t="s">
        <v>49</v>
      </c>
      <c r="G363" s="14" t="s">
        <v>50</v>
      </c>
      <c r="H363" s="14" t="s">
        <v>49</v>
      </c>
      <c r="I363" s="14" t="s">
        <v>3935</v>
      </c>
      <c r="J363" s="14" t="s">
        <v>673</v>
      </c>
      <c r="K363" s="14" t="s">
        <v>52</v>
      </c>
      <c r="L363" s="14" t="s">
        <v>49</v>
      </c>
      <c r="M363" s="14" t="s">
        <v>52</v>
      </c>
      <c r="N363" s="14" t="s">
        <v>52</v>
      </c>
      <c r="O363" s="14" t="s">
        <v>5976</v>
      </c>
      <c r="P363" s="14" t="s">
        <v>54</v>
      </c>
      <c r="Q363" s="14" t="s">
        <v>50</v>
      </c>
      <c r="R363" s="14" t="s">
        <v>5940</v>
      </c>
      <c r="S363" s="14" t="s">
        <v>5940</v>
      </c>
      <c r="T363" s="14" t="s">
        <v>70</v>
      </c>
      <c r="U363" s="14" t="s">
        <v>154</v>
      </c>
      <c r="V363" s="14" t="s">
        <v>5977</v>
      </c>
      <c r="W363" s="14" t="s">
        <v>5978</v>
      </c>
      <c r="X363" s="14" t="s">
        <v>52</v>
      </c>
      <c r="Y363" s="14" t="s">
        <v>74</v>
      </c>
      <c r="Z363" s="14" t="s">
        <v>60</v>
      </c>
      <c r="AA363" s="14" t="s">
        <v>61</v>
      </c>
      <c r="AB363" s="14" t="s">
        <v>5979</v>
      </c>
      <c r="AC363" s="14" t="s">
        <v>646</v>
      </c>
      <c r="AD363" s="14" t="s">
        <v>64</v>
      </c>
    </row>
    <row r="364" spans="1:30" x14ac:dyDescent="0.25">
      <c r="A364" s="14">
        <v>4014560</v>
      </c>
      <c r="B364" s="14" t="s">
        <v>5980</v>
      </c>
      <c r="C364" s="14" t="s">
        <v>5981</v>
      </c>
      <c r="D364" s="14" t="s">
        <v>5982</v>
      </c>
      <c r="E364" s="14" t="s">
        <v>99</v>
      </c>
      <c r="F364" s="14" t="s">
        <v>49</v>
      </c>
      <c r="G364" s="14" t="s">
        <v>50</v>
      </c>
      <c r="H364" s="14" t="s">
        <v>49</v>
      </c>
      <c r="I364" s="14" t="s">
        <v>5318</v>
      </c>
      <c r="J364" s="14" t="s">
        <v>320</v>
      </c>
      <c r="K364" s="14" t="s">
        <v>52</v>
      </c>
      <c r="L364" s="14" t="s">
        <v>49</v>
      </c>
      <c r="M364" s="14" t="s">
        <v>52</v>
      </c>
      <c r="N364" s="14" t="s">
        <v>52</v>
      </c>
      <c r="O364" s="14" t="s">
        <v>5983</v>
      </c>
      <c r="P364" s="14" t="s">
        <v>54</v>
      </c>
      <c r="Q364" s="14" t="s">
        <v>50</v>
      </c>
      <c r="R364" s="14" t="s">
        <v>5940</v>
      </c>
      <c r="S364" s="14" t="s">
        <v>5940</v>
      </c>
      <c r="T364" s="14" t="s">
        <v>112</v>
      </c>
      <c r="U364" s="14" t="s">
        <v>154</v>
      </c>
      <c r="V364" s="14" t="s">
        <v>5984</v>
      </c>
      <c r="W364" s="14" t="s">
        <v>5985</v>
      </c>
      <c r="X364" s="14" t="s">
        <v>52</v>
      </c>
      <c r="Y364" s="14" t="s">
        <v>74</v>
      </c>
      <c r="Z364" s="14" t="s">
        <v>60</v>
      </c>
      <c r="AA364" s="14" t="s">
        <v>61</v>
      </c>
      <c r="AB364" s="14" t="s">
        <v>5986</v>
      </c>
      <c r="AC364" s="14" t="s">
        <v>5987</v>
      </c>
      <c r="AD364" s="14" t="s">
        <v>1627</v>
      </c>
    </row>
    <row r="365" spans="1:30" x14ac:dyDescent="0.25">
      <c r="A365" s="14">
        <v>4016109</v>
      </c>
      <c r="B365" s="14" t="s">
        <v>5988</v>
      </c>
      <c r="C365" s="14" t="s">
        <v>5989</v>
      </c>
      <c r="D365" s="14" t="s">
        <v>2675</v>
      </c>
      <c r="E365" s="14" t="s">
        <v>48</v>
      </c>
      <c r="F365" s="14" t="s">
        <v>49</v>
      </c>
      <c r="G365" s="14" t="s">
        <v>50</v>
      </c>
      <c r="H365" s="14" t="s">
        <v>49</v>
      </c>
      <c r="I365" s="14" t="s">
        <v>3909</v>
      </c>
      <c r="J365" s="14" t="s">
        <v>1055</v>
      </c>
      <c r="K365" s="14" t="s">
        <v>52</v>
      </c>
      <c r="L365" s="14" t="s">
        <v>49</v>
      </c>
      <c r="M365" s="14" t="s">
        <v>52</v>
      </c>
      <c r="N365" s="14" t="s">
        <v>52</v>
      </c>
      <c r="O365" s="14" t="s">
        <v>252</v>
      </c>
      <c r="P365" s="14" t="s">
        <v>54</v>
      </c>
      <c r="Q365" s="14" t="s">
        <v>50</v>
      </c>
      <c r="R365" s="14" t="s">
        <v>5990</v>
      </c>
      <c r="S365" s="14" t="s">
        <v>5990</v>
      </c>
      <c r="T365" s="14" t="s">
        <v>5991</v>
      </c>
      <c r="U365" s="14" t="s">
        <v>154</v>
      </c>
      <c r="V365" s="14" t="s">
        <v>5992</v>
      </c>
      <c r="W365" s="14" t="s">
        <v>5993</v>
      </c>
      <c r="X365" s="14" t="s">
        <v>52</v>
      </c>
      <c r="Y365" s="14" t="s">
        <v>74</v>
      </c>
      <c r="Z365" s="14" t="s">
        <v>60</v>
      </c>
      <c r="AA365" s="14" t="s">
        <v>61</v>
      </c>
      <c r="AB365" s="14" t="s">
        <v>2321</v>
      </c>
      <c r="AC365" s="14" t="s">
        <v>2676</v>
      </c>
      <c r="AD365" s="14" t="s">
        <v>64</v>
      </c>
    </row>
    <row r="366" spans="1:30" x14ac:dyDescent="0.25">
      <c r="A366" s="14">
        <v>4016131</v>
      </c>
      <c r="B366" s="14" t="s">
        <v>5994</v>
      </c>
      <c r="C366" s="14" t="s">
        <v>5995</v>
      </c>
      <c r="D366" s="14" t="s">
        <v>689</v>
      </c>
      <c r="E366" s="14" t="s">
        <v>48</v>
      </c>
      <c r="F366" s="14" t="s">
        <v>49</v>
      </c>
      <c r="G366" s="14" t="s">
        <v>50</v>
      </c>
      <c r="H366" s="14" t="s">
        <v>49</v>
      </c>
      <c r="I366" s="14" t="s">
        <v>3935</v>
      </c>
      <c r="J366" s="14" t="s">
        <v>567</v>
      </c>
      <c r="K366" s="14" t="s">
        <v>52</v>
      </c>
      <c r="L366" s="14" t="s">
        <v>49</v>
      </c>
      <c r="M366" s="14" t="s">
        <v>52</v>
      </c>
      <c r="N366" s="14" t="s">
        <v>52</v>
      </c>
      <c r="O366" s="14" t="s">
        <v>5996</v>
      </c>
      <c r="P366" s="14" t="s">
        <v>54</v>
      </c>
      <c r="Q366" s="14" t="s">
        <v>50</v>
      </c>
      <c r="R366" s="14" t="s">
        <v>5990</v>
      </c>
      <c r="S366" s="14" t="s">
        <v>5990</v>
      </c>
      <c r="T366" s="14" t="s">
        <v>5997</v>
      </c>
      <c r="U366" s="14" t="s">
        <v>154</v>
      </c>
      <c r="V366" s="14" t="s">
        <v>5998</v>
      </c>
      <c r="W366" s="14" t="s">
        <v>5999</v>
      </c>
      <c r="X366" s="14" t="s">
        <v>52</v>
      </c>
      <c r="Y366" s="14" t="s">
        <v>74</v>
      </c>
      <c r="Z366" s="14" t="s">
        <v>60</v>
      </c>
      <c r="AA366" s="14" t="s">
        <v>61</v>
      </c>
      <c r="AB366" s="14" t="s">
        <v>6000</v>
      </c>
      <c r="AC366" s="14" t="s">
        <v>694</v>
      </c>
      <c r="AD366" s="14" t="s">
        <v>64</v>
      </c>
    </row>
    <row r="367" spans="1:30" x14ac:dyDescent="0.25">
      <c r="A367" s="14">
        <v>4016149</v>
      </c>
      <c r="B367" s="14" t="s">
        <v>6001</v>
      </c>
      <c r="C367" s="14" t="s">
        <v>6002</v>
      </c>
      <c r="D367" s="14" t="s">
        <v>1178</v>
      </c>
      <c r="E367" s="14" t="s">
        <v>48</v>
      </c>
      <c r="F367" s="14" t="s">
        <v>49</v>
      </c>
      <c r="G367" s="14" t="s">
        <v>50</v>
      </c>
      <c r="H367" s="14" t="s">
        <v>49</v>
      </c>
      <c r="I367" s="14" t="s">
        <v>3966</v>
      </c>
      <c r="J367" s="14" t="s">
        <v>130</v>
      </c>
      <c r="K367" s="14" t="s">
        <v>52</v>
      </c>
      <c r="L367" s="14" t="s">
        <v>49</v>
      </c>
      <c r="M367" s="14" t="s">
        <v>52</v>
      </c>
      <c r="N367" s="14" t="s">
        <v>52</v>
      </c>
      <c r="O367" s="14" t="s">
        <v>6003</v>
      </c>
      <c r="P367" s="14" t="s">
        <v>54</v>
      </c>
      <c r="Q367" s="14" t="s">
        <v>50</v>
      </c>
      <c r="R367" s="14" t="s">
        <v>5990</v>
      </c>
      <c r="S367" s="14" t="s">
        <v>5990</v>
      </c>
      <c r="T367" s="14" t="s">
        <v>70</v>
      </c>
      <c r="U367" s="14" t="s">
        <v>154</v>
      </c>
      <c r="V367" s="14" t="s">
        <v>6004</v>
      </c>
      <c r="W367" s="14" t="s">
        <v>6005</v>
      </c>
      <c r="X367" s="14" t="s">
        <v>52</v>
      </c>
      <c r="Y367" s="14" t="s">
        <v>6006</v>
      </c>
      <c r="Z367" s="14" t="s">
        <v>60</v>
      </c>
      <c r="AA367" s="14" t="s">
        <v>61</v>
      </c>
      <c r="AB367" s="14" t="s">
        <v>6007</v>
      </c>
      <c r="AC367" s="14" t="s">
        <v>1183</v>
      </c>
      <c r="AD367" s="14" t="s">
        <v>64</v>
      </c>
    </row>
    <row r="368" spans="1:30" x14ac:dyDescent="0.25">
      <c r="A368" s="14">
        <v>4016305</v>
      </c>
      <c r="B368" s="14" t="s">
        <v>6008</v>
      </c>
      <c r="C368" s="14" t="s">
        <v>6009</v>
      </c>
      <c r="D368" s="14" t="s">
        <v>3129</v>
      </c>
      <c r="E368" s="14" t="s">
        <v>48</v>
      </c>
      <c r="F368" s="14" t="s">
        <v>49</v>
      </c>
      <c r="G368" s="14" t="s">
        <v>50</v>
      </c>
      <c r="H368" s="14" t="s">
        <v>49</v>
      </c>
      <c r="I368" s="14" t="s">
        <v>3900</v>
      </c>
      <c r="J368" s="14" t="s">
        <v>51</v>
      </c>
      <c r="K368" s="14" t="s">
        <v>52</v>
      </c>
      <c r="L368" s="14" t="s">
        <v>49</v>
      </c>
      <c r="M368" s="14" t="s">
        <v>52</v>
      </c>
      <c r="N368" s="14" t="s">
        <v>52</v>
      </c>
      <c r="O368" s="14" t="s">
        <v>4720</v>
      </c>
      <c r="P368" s="14" t="s">
        <v>54</v>
      </c>
      <c r="Q368" s="14" t="s">
        <v>50</v>
      </c>
      <c r="R368" s="14" t="s">
        <v>5990</v>
      </c>
      <c r="S368" s="14" t="s">
        <v>5990</v>
      </c>
      <c r="T368" s="14" t="s">
        <v>6010</v>
      </c>
      <c r="U368" s="14" t="s">
        <v>71</v>
      </c>
      <c r="V368" s="14" t="s">
        <v>6011</v>
      </c>
      <c r="W368" s="14" t="s">
        <v>6012</v>
      </c>
      <c r="X368" s="14" t="s">
        <v>52</v>
      </c>
      <c r="Y368" s="14" t="s">
        <v>74</v>
      </c>
      <c r="Z368" s="14" t="s">
        <v>60</v>
      </c>
      <c r="AA368" s="14" t="s">
        <v>61</v>
      </c>
      <c r="AB368" s="14" t="s">
        <v>6013</v>
      </c>
      <c r="AC368" s="14" t="s">
        <v>3130</v>
      </c>
      <c r="AD368" s="14" t="s">
        <v>64</v>
      </c>
    </row>
    <row r="369" spans="1:30" x14ac:dyDescent="0.25">
      <c r="A369" s="14">
        <v>4016324</v>
      </c>
      <c r="B369" s="14" t="s">
        <v>6014</v>
      </c>
      <c r="C369" s="14" t="s">
        <v>3123</v>
      </c>
      <c r="D369" s="14" t="s">
        <v>953</v>
      </c>
      <c r="E369" s="14" t="s">
        <v>99</v>
      </c>
      <c r="F369" s="14" t="s">
        <v>49</v>
      </c>
      <c r="G369" s="14" t="s">
        <v>50</v>
      </c>
      <c r="H369" s="14" t="s">
        <v>49</v>
      </c>
      <c r="I369" s="14" t="s">
        <v>3966</v>
      </c>
      <c r="J369" s="14" t="s">
        <v>145</v>
      </c>
      <c r="K369" s="14" t="s">
        <v>52</v>
      </c>
      <c r="L369" s="14" t="s">
        <v>49</v>
      </c>
      <c r="M369" s="14" t="s">
        <v>52</v>
      </c>
      <c r="N369" s="14" t="s">
        <v>52</v>
      </c>
      <c r="O369" s="14" t="s">
        <v>5402</v>
      </c>
      <c r="P369" s="14" t="s">
        <v>54</v>
      </c>
      <c r="Q369" s="14" t="s">
        <v>50</v>
      </c>
      <c r="R369" s="14" t="s">
        <v>5990</v>
      </c>
      <c r="S369" s="14" t="s">
        <v>5990</v>
      </c>
      <c r="T369" s="14" t="s">
        <v>70</v>
      </c>
      <c r="U369" s="14" t="s">
        <v>71</v>
      </c>
      <c r="V369" s="14" t="s">
        <v>6015</v>
      </c>
      <c r="W369" s="14" t="s">
        <v>6016</v>
      </c>
      <c r="X369" s="14" t="s">
        <v>52</v>
      </c>
      <c r="Y369" s="14" t="s">
        <v>74</v>
      </c>
      <c r="Z369" s="14" t="s">
        <v>60</v>
      </c>
      <c r="AA369" s="14" t="s">
        <v>61</v>
      </c>
      <c r="AB369" s="14" t="s">
        <v>6017</v>
      </c>
      <c r="AC369" s="14" t="s">
        <v>954</v>
      </c>
      <c r="AD369" s="14" t="s">
        <v>64</v>
      </c>
    </row>
    <row r="370" spans="1:30" x14ac:dyDescent="0.25">
      <c r="A370" s="14">
        <v>4016537</v>
      </c>
      <c r="B370" s="14" t="s">
        <v>6018</v>
      </c>
      <c r="C370" s="14" t="s">
        <v>6019</v>
      </c>
      <c r="D370" s="14" t="s">
        <v>2095</v>
      </c>
      <c r="E370" s="14" t="s">
        <v>48</v>
      </c>
      <c r="F370" s="14" t="s">
        <v>49</v>
      </c>
      <c r="G370" s="14" t="s">
        <v>50</v>
      </c>
      <c r="H370" s="14" t="s">
        <v>49</v>
      </c>
      <c r="I370" s="14" t="s">
        <v>5318</v>
      </c>
      <c r="J370" s="14" t="s">
        <v>327</v>
      </c>
      <c r="K370" s="14" t="s">
        <v>52</v>
      </c>
      <c r="L370" s="14" t="s">
        <v>49</v>
      </c>
      <c r="M370" s="14" t="s">
        <v>52</v>
      </c>
      <c r="N370" s="14" t="s">
        <v>52</v>
      </c>
      <c r="O370" s="14" t="s">
        <v>6020</v>
      </c>
      <c r="P370" s="14" t="s">
        <v>54</v>
      </c>
      <c r="Q370" s="14" t="s">
        <v>50</v>
      </c>
      <c r="R370" s="14" t="s">
        <v>5990</v>
      </c>
      <c r="S370" s="14" t="s">
        <v>5990</v>
      </c>
      <c r="T370" s="14" t="s">
        <v>52</v>
      </c>
      <c r="U370" s="14" t="s">
        <v>154</v>
      </c>
      <c r="V370" s="14" t="s">
        <v>6021</v>
      </c>
      <c r="W370" s="14" t="s">
        <v>52</v>
      </c>
      <c r="X370" s="14" t="s">
        <v>52</v>
      </c>
      <c r="Y370" s="14" t="s">
        <v>74</v>
      </c>
      <c r="Z370" s="14" t="s">
        <v>50</v>
      </c>
      <c r="AA370" s="14" t="s">
        <v>61</v>
      </c>
      <c r="AB370" s="14" t="s">
        <v>6022</v>
      </c>
      <c r="AC370" s="14" t="s">
        <v>514</v>
      </c>
      <c r="AD370" s="14" t="s">
        <v>1627</v>
      </c>
    </row>
    <row r="371" spans="1:30" x14ac:dyDescent="0.25">
      <c r="A371" s="14">
        <v>4016696</v>
      </c>
      <c r="B371" s="14" t="s">
        <v>6023</v>
      </c>
      <c r="C371" s="14" t="s">
        <v>2895</v>
      </c>
      <c r="D371" s="14" t="s">
        <v>1170</v>
      </c>
      <c r="E371" s="14" t="s">
        <v>99</v>
      </c>
      <c r="F371" s="14" t="s">
        <v>49</v>
      </c>
      <c r="G371" s="14" t="s">
        <v>50</v>
      </c>
      <c r="H371" s="14" t="s">
        <v>49</v>
      </c>
      <c r="I371" s="14" t="s">
        <v>5318</v>
      </c>
      <c r="J371" s="14" t="s">
        <v>327</v>
      </c>
      <c r="K371" s="14" t="s">
        <v>52</v>
      </c>
      <c r="L371" s="14" t="s">
        <v>49</v>
      </c>
      <c r="M371" s="14" t="s">
        <v>52</v>
      </c>
      <c r="N371" s="14" t="s">
        <v>52</v>
      </c>
      <c r="O371" s="14" t="s">
        <v>153</v>
      </c>
      <c r="P371" s="14" t="s">
        <v>54</v>
      </c>
      <c r="Q371" s="14" t="s">
        <v>50</v>
      </c>
      <c r="R371" s="14" t="s">
        <v>5990</v>
      </c>
      <c r="S371" s="14" t="s">
        <v>5990</v>
      </c>
      <c r="T371" s="14" t="s">
        <v>112</v>
      </c>
      <c r="U371" s="14" t="s">
        <v>154</v>
      </c>
      <c r="V371" s="14" t="s">
        <v>6024</v>
      </c>
      <c r="W371" s="14" t="s">
        <v>6025</v>
      </c>
      <c r="X371" s="14" t="s">
        <v>52</v>
      </c>
      <c r="Y371" s="14" t="s">
        <v>74</v>
      </c>
      <c r="Z371" s="14" t="s">
        <v>60</v>
      </c>
      <c r="AA371" s="14" t="s">
        <v>61</v>
      </c>
      <c r="AB371" s="14" t="s">
        <v>2896</v>
      </c>
      <c r="AC371" s="14" t="s">
        <v>6026</v>
      </c>
      <c r="AD371" s="14" t="s">
        <v>1627</v>
      </c>
    </row>
    <row r="372" spans="1:30" x14ac:dyDescent="0.25">
      <c r="A372" s="14">
        <v>4017762</v>
      </c>
      <c r="B372" s="14" t="s">
        <v>6027</v>
      </c>
      <c r="C372" s="14" t="s">
        <v>6028</v>
      </c>
      <c r="D372" s="14" t="s">
        <v>744</v>
      </c>
      <c r="E372" s="14" t="s">
        <v>48</v>
      </c>
      <c r="F372" s="14" t="s">
        <v>49</v>
      </c>
      <c r="G372" s="14" t="s">
        <v>50</v>
      </c>
      <c r="H372" s="14" t="s">
        <v>49</v>
      </c>
      <c r="I372" s="14" t="s">
        <v>5318</v>
      </c>
      <c r="J372" s="14" t="s">
        <v>343</v>
      </c>
      <c r="K372" s="14" t="s">
        <v>52</v>
      </c>
      <c r="L372" s="14" t="s">
        <v>49</v>
      </c>
      <c r="M372" s="14" t="s">
        <v>52</v>
      </c>
      <c r="N372" s="14" t="s">
        <v>52</v>
      </c>
      <c r="O372" s="14" t="s">
        <v>2417</v>
      </c>
      <c r="P372" s="14" t="s">
        <v>54</v>
      </c>
      <c r="Q372" s="14" t="s">
        <v>50</v>
      </c>
      <c r="R372" s="14" t="s">
        <v>5990</v>
      </c>
      <c r="S372" s="14" t="s">
        <v>5990</v>
      </c>
      <c r="T372" s="14" t="s">
        <v>70</v>
      </c>
      <c r="U372" s="14" t="s">
        <v>154</v>
      </c>
      <c r="V372" s="14" t="s">
        <v>6029</v>
      </c>
      <c r="W372" s="14" t="s">
        <v>6030</v>
      </c>
      <c r="X372" s="14" t="s">
        <v>52</v>
      </c>
      <c r="Y372" s="14" t="s">
        <v>74</v>
      </c>
      <c r="Z372" s="14" t="s">
        <v>60</v>
      </c>
      <c r="AA372" s="14" t="s">
        <v>61</v>
      </c>
      <c r="AB372" s="14" t="s">
        <v>6031</v>
      </c>
      <c r="AC372" s="14" t="s">
        <v>745</v>
      </c>
      <c r="AD372" s="14" t="s">
        <v>1627</v>
      </c>
    </row>
    <row r="373" spans="1:30" x14ac:dyDescent="0.25">
      <c r="A373" s="14">
        <v>4019781</v>
      </c>
      <c r="B373" s="14" t="s">
        <v>6032</v>
      </c>
      <c r="C373" s="14" t="s">
        <v>6033</v>
      </c>
      <c r="D373" s="14" t="s">
        <v>3723</v>
      </c>
      <c r="E373" s="14" t="s">
        <v>48</v>
      </c>
      <c r="F373" s="14" t="s">
        <v>49</v>
      </c>
      <c r="G373" s="14" t="s">
        <v>50</v>
      </c>
      <c r="H373" s="14" t="s">
        <v>49</v>
      </c>
      <c r="I373" s="14" t="s">
        <v>3909</v>
      </c>
      <c r="J373" s="14" t="s">
        <v>3172</v>
      </c>
      <c r="K373" s="14" t="s">
        <v>52</v>
      </c>
      <c r="L373" s="14" t="s">
        <v>49</v>
      </c>
      <c r="M373" s="14" t="s">
        <v>52</v>
      </c>
      <c r="N373" s="14" t="s">
        <v>52</v>
      </c>
      <c r="O373" s="14" t="s">
        <v>5204</v>
      </c>
      <c r="P373" s="14" t="s">
        <v>54</v>
      </c>
      <c r="Q373" s="14" t="s">
        <v>50</v>
      </c>
      <c r="R373" s="14" t="s">
        <v>6034</v>
      </c>
      <c r="S373" s="14" t="s">
        <v>6034</v>
      </c>
      <c r="T373" s="14" t="s">
        <v>90</v>
      </c>
      <c r="U373" s="14" t="s">
        <v>154</v>
      </c>
      <c r="V373" s="14" t="s">
        <v>6035</v>
      </c>
      <c r="W373" s="14" t="s">
        <v>6036</v>
      </c>
      <c r="X373" s="14" t="s">
        <v>52</v>
      </c>
      <c r="Y373" s="14" t="s">
        <v>74</v>
      </c>
      <c r="Z373" s="14" t="s">
        <v>60</v>
      </c>
      <c r="AA373" s="14" t="s">
        <v>61</v>
      </c>
      <c r="AB373" s="14" t="s">
        <v>6037</v>
      </c>
      <c r="AC373" s="14" t="s">
        <v>6038</v>
      </c>
      <c r="AD373" s="14" t="s">
        <v>64</v>
      </c>
    </row>
    <row r="374" spans="1:30" x14ac:dyDescent="0.25">
      <c r="A374" s="14">
        <v>4020609</v>
      </c>
      <c r="B374" s="14" t="s">
        <v>6039</v>
      </c>
      <c r="C374" s="14" t="s">
        <v>6040</v>
      </c>
      <c r="D374" s="14" t="s">
        <v>1867</v>
      </c>
      <c r="E374" s="14" t="s">
        <v>99</v>
      </c>
      <c r="F374" s="14" t="s">
        <v>49</v>
      </c>
      <c r="G374" s="14" t="s">
        <v>50</v>
      </c>
      <c r="H374" s="14" t="s">
        <v>49</v>
      </c>
      <c r="I374" s="14" t="s">
        <v>5318</v>
      </c>
      <c r="J374" s="14" t="s">
        <v>327</v>
      </c>
      <c r="K374" s="14" t="s">
        <v>52</v>
      </c>
      <c r="L374" s="14" t="s">
        <v>49</v>
      </c>
      <c r="M374" s="14" t="s">
        <v>52</v>
      </c>
      <c r="N374" s="14" t="s">
        <v>52</v>
      </c>
      <c r="O374" s="14" t="s">
        <v>3578</v>
      </c>
      <c r="P374" s="14" t="s">
        <v>54</v>
      </c>
      <c r="Q374" s="14" t="s">
        <v>50</v>
      </c>
      <c r="R374" s="14" t="s">
        <v>6034</v>
      </c>
      <c r="S374" s="14" t="s">
        <v>6034</v>
      </c>
      <c r="T374" s="14" t="s">
        <v>6041</v>
      </c>
      <c r="U374" s="14" t="s">
        <v>154</v>
      </c>
      <c r="V374" s="14" t="s">
        <v>6042</v>
      </c>
      <c r="W374" s="14" t="s">
        <v>6043</v>
      </c>
      <c r="X374" s="14" t="s">
        <v>52</v>
      </c>
      <c r="Y374" s="14" t="s">
        <v>74</v>
      </c>
      <c r="Z374" s="14" t="s">
        <v>60</v>
      </c>
      <c r="AA374" s="14" t="s">
        <v>61</v>
      </c>
      <c r="AB374" s="14" t="s">
        <v>6044</v>
      </c>
      <c r="AC374" s="14" t="s">
        <v>4117</v>
      </c>
      <c r="AD374" s="14" t="s">
        <v>1627</v>
      </c>
    </row>
    <row r="375" spans="1:30" x14ac:dyDescent="0.25">
      <c r="A375" s="14">
        <v>4020770</v>
      </c>
      <c r="B375" s="14" t="s">
        <v>6045</v>
      </c>
      <c r="C375" s="14" t="s">
        <v>6046</v>
      </c>
      <c r="D375" s="14" t="s">
        <v>88</v>
      </c>
      <c r="E375" s="14" t="s">
        <v>99</v>
      </c>
      <c r="F375" s="14" t="s">
        <v>49</v>
      </c>
      <c r="G375" s="14" t="s">
        <v>50</v>
      </c>
      <c r="H375" s="14" t="s">
        <v>49</v>
      </c>
      <c r="I375" s="14" t="s">
        <v>3935</v>
      </c>
      <c r="J375" s="14" t="s">
        <v>550</v>
      </c>
      <c r="K375" s="14" t="s">
        <v>52</v>
      </c>
      <c r="L375" s="14" t="s">
        <v>49</v>
      </c>
      <c r="M375" s="14" t="s">
        <v>52</v>
      </c>
      <c r="N375" s="14" t="s">
        <v>52</v>
      </c>
      <c r="O375" s="14" t="s">
        <v>6047</v>
      </c>
      <c r="P375" s="14" t="s">
        <v>54</v>
      </c>
      <c r="Q375" s="14" t="s">
        <v>50</v>
      </c>
      <c r="R375" s="14" t="s">
        <v>6034</v>
      </c>
      <c r="S375" s="14" t="s">
        <v>6034</v>
      </c>
      <c r="T375" s="14" t="s">
        <v>5780</v>
      </c>
      <c r="U375" s="14" t="s">
        <v>71</v>
      </c>
      <c r="V375" s="14" t="s">
        <v>6048</v>
      </c>
      <c r="W375" s="14" t="s">
        <v>6049</v>
      </c>
      <c r="X375" s="14" t="s">
        <v>52</v>
      </c>
      <c r="Y375" s="14" t="s">
        <v>74</v>
      </c>
      <c r="Z375" s="14" t="s">
        <v>60</v>
      </c>
      <c r="AA375" s="14" t="s">
        <v>61</v>
      </c>
      <c r="AB375" s="14" t="s">
        <v>6050</v>
      </c>
      <c r="AC375" s="14" t="s">
        <v>95</v>
      </c>
      <c r="AD375" s="14" t="s">
        <v>64</v>
      </c>
    </row>
    <row r="376" spans="1:30" x14ac:dyDescent="0.25">
      <c r="A376" s="14">
        <v>4023386</v>
      </c>
      <c r="B376" s="14" t="s">
        <v>6051</v>
      </c>
      <c r="C376" s="14" t="s">
        <v>6052</v>
      </c>
      <c r="D376" s="14" t="s">
        <v>2976</v>
      </c>
      <c r="E376" s="14" t="s">
        <v>48</v>
      </c>
      <c r="F376" s="14" t="s">
        <v>49</v>
      </c>
      <c r="G376" s="14" t="s">
        <v>50</v>
      </c>
      <c r="H376" s="14" t="s">
        <v>49</v>
      </c>
      <c r="I376" s="14" t="s">
        <v>3900</v>
      </c>
      <c r="J376" s="14" t="s">
        <v>51</v>
      </c>
      <c r="K376" s="14" t="s">
        <v>52</v>
      </c>
      <c r="L376" s="14" t="s">
        <v>49</v>
      </c>
      <c r="M376" s="14" t="s">
        <v>52</v>
      </c>
      <c r="N376" s="14" t="s">
        <v>52</v>
      </c>
      <c r="O376" s="14" t="s">
        <v>3740</v>
      </c>
      <c r="P376" s="14" t="s">
        <v>54</v>
      </c>
      <c r="Q376" s="14" t="s">
        <v>50</v>
      </c>
      <c r="R376" s="14" t="s">
        <v>6053</v>
      </c>
      <c r="S376" s="14" t="s">
        <v>6053</v>
      </c>
      <c r="T376" s="14" t="s">
        <v>90</v>
      </c>
      <c r="U376" s="14" t="s">
        <v>71</v>
      </c>
      <c r="V376" s="14" t="s">
        <v>6054</v>
      </c>
      <c r="W376" s="14" t="s">
        <v>6055</v>
      </c>
      <c r="X376" s="14" t="s">
        <v>52</v>
      </c>
      <c r="Y376" s="14" t="s">
        <v>74</v>
      </c>
      <c r="Z376" s="14" t="s">
        <v>60</v>
      </c>
      <c r="AA376" s="14" t="s">
        <v>61</v>
      </c>
      <c r="AB376" s="14" t="s">
        <v>6056</v>
      </c>
      <c r="AC376" s="14" t="s">
        <v>2977</v>
      </c>
      <c r="AD376" s="14" t="s">
        <v>64</v>
      </c>
    </row>
    <row r="377" spans="1:30" x14ac:dyDescent="0.25">
      <c r="A377" s="14">
        <v>4023603</v>
      </c>
      <c r="B377" s="14" t="s">
        <v>6057</v>
      </c>
      <c r="C377" s="14" t="s">
        <v>668</v>
      </c>
      <c r="D377" s="14" t="s">
        <v>6058</v>
      </c>
      <c r="E377" s="14" t="s">
        <v>99</v>
      </c>
      <c r="F377" s="14" t="s">
        <v>49</v>
      </c>
      <c r="G377" s="14" t="s">
        <v>50</v>
      </c>
      <c r="H377" s="14" t="s">
        <v>49</v>
      </c>
      <c r="I377" s="14" t="s">
        <v>3935</v>
      </c>
      <c r="J377" s="14" t="s">
        <v>673</v>
      </c>
      <c r="K377" s="14" t="s">
        <v>52</v>
      </c>
      <c r="L377" s="14" t="s">
        <v>49</v>
      </c>
      <c r="M377" s="14" t="s">
        <v>52</v>
      </c>
      <c r="N377" s="14" t="s">
        <v>52</v>
      </c>
      <c r="O377" s="14" t="s">
        <v>1846</v>
      </c>
      <c r="P377" s="14" t="s">
        <v>54</v>
      </c>
      <c r="Q377" s="14" t="s">
        <v>50</v>
      </c>
      <c r="R377" s="14" t="s">
        <v>6053</v>
      </c>
      <c r="S377" s="14" t="s">
        <v>6053</v>
      </c>
      <c r="T377" s="14" t="s">
        <v>2031</v>
      </c>
      <c r="U377" s="14" t="s">
        <v>154</v>
      </c>
      <c r="V377" s="14" t="s">
        <v>6059</v>
      </c>
      <c r="W377" s="14" t="s">
        <v>6060</v>
      </c>
      <c r="X377" s="14" t="s">
        <v>52</v>
      </c>
      <c r="Y377" s="14" t="s">
        <v>6061</v>
      </c>
      <c r="Z377" s="14" t="s">
        <v>60</v>
      </c>
      <c r="AA377" s="14" t="s">
        <v>61</v>
      </c>
      <c r="AB377" s="14" t="s">
        <v>670</v>
      </c>
      <c r="AC377" s="14" t="s">
        <v>6062</v>
      </c>
      <c r="AD377" s="14" t="s">
        <v>64</v>
      </c>
    </row>
    <row r="378" spans="1:30" x14ac:dyDescent="0.25">
      <c r="A378" s="14">
        <v>4023684</v>
      </c>
      <c r="B378" s="14" t="s">
        <v>6063</v>
      </c>
      <c r="C378" s="14" t="s">
        <v>6064</v>
      </c>
      <c r="D378" s="14" t="s">
        <v>3104</v>
      </c>
      <c r="E378" s="14" t="s">
        <v>99</v>
      </c>
      <c r="F378" s="14" t="s">
        <v>49</v>
      </c>
      <c r="G378" s="14" t="s">
        <v>50</v>
      </c>
      <c r="H378" s="14" t="s">
        <v>49</v>
      </c>
      <c r="I378" s="14" t="s">
        <v>3935</v>
      </c>
      <c r="J378" s="14" t="s">
        <v>818</v>
      </c>
      <c r="K378" s="14" t="s">
        <v>52</v>
      </c>
      <c r="L378" s="14" t="s">
        <v>49</v>
      </c>
      <c r="M378" s="14" t="s">
        <v>52</v>
      </c>
      <c r="N378" s="14" t="s">
        <v>52</v>
      </c>
      <c r="O378" s="14" t="s">
        <v>6065</v>
      </c>
      <c r="P378" s="14" t="s">
        <v>54</v>
      </c>
      <c r="Q378" s="14" t="s">
        <v>50</v>
      </c>
      <c r="R378" s="14" t="s">
        <v>6053</v>
      </c>
      <c r="S378" s="14" t="s">
        <v>6053</v>
      </c>
      <c r="T378" s="14" t="s">
        <v>112</v>
      </c>
      <c r="U378" s="14" t="s">
        <v>154</v>
      </c>
      <c r="V378" s="14" t="s">
        <v>6066</v>
      </c>
      <c r="W378" s="14" t="s">
        <v>6067</v>
      </c>
      <c r="X378" s="14" t="s">
        <v>52</v>
      </c>
      <c r="Y378" s="14" t="s">
        <v>74</v>
      </c>
      <c r="Z378" s="14" t="s">
        <v>60</v>
      </c>
      <c r="AA378" s="14" t="s">
        <v>61</v>
      </c>
      <c r="AB378" s="14" t="s">
        <v>5149</v>
      </c>
      <c r="AC378" s="14" t="s">
        <v>3105</v>
      </c>
      <c r="AD378" s="14" t="s">
        <v>64</v>
      </c>
    </row>
    <row r="379" spans="1:30" x14ac:dyDescent="0.25">
      <c r="A379" s="14">
        <v>4023789</v>
      </c>
      <c r="B379" s="14" t="s">
        <v>6068</v>
      </c>
      <c r="C379" s="14" t="s">
        <v>6069</v>
      </c>
      <c r="D379" s="14" t="s">
        <v>2894</v>
      </c>
      <c r="E379" s="14" t="s">
        <v>48</v>
      </c>
      <c r="F379" s="14" t="s">
        <v>49</v>
      </c>
      <c r="G379" s="14" t="s">
        <v>50</v>
      </c>
      <c r="H379" s="14" t="s">
        <v>49</v>
      </c>
      <c r="I379" s="14" t="s">
        <v>3966</v>
      </c>
      <c r="J379" s="14" t="s">
        <v>100</v>
      </c>
      <c r="K379" s="14" t="s">
        <v>52</v>
      </c>
      <c r="L379" s="14" t="s">
        <v>49</v>
      </c>
      <c r="M379" s="14" t="s">
        <v>52</v>
      </c>
      <c r="N379" s="14" t="s">
        <v>52</v>
      </c>
      <c r="O379" s="14" t="s">
        <v>6070</v>
      </c>
      <c r="P379" s="14" t="s">
        <v>54</v>
      </c>
      <c r="Q379" s="14" t="s">
        <v>50</v>
      </c>
      <c r="R379" s="14" t="s">
        <v>6053</v>
      </c>
      <c r="S379" s="14" t="s">
        <v>6053</v>
      </c>
      <c r="T379" s="14" t="s">
        <v>112</v>
      </c>
      <c r="U379" s="14" t="s">
        <v>71</v>
      </c>
      <c r="V379" s="14" t="s">
        <v>6071</v>
      </c>
      <c r="W379" s="14" t="s">
        <v>6072</v>
      </c>
      <c r="X379" s="14" t="s">
        <v>52</v>
      </c>
      <c r="Y379" s="14" t="s">
        <v>74</v>
      </c>
      <c r="Z379" s="14" t="s">
        <v>60</v>
      </c>
      <c r="AA379" s="14" t="s">
        <v>61</v>
      </c>
      <c r="AB379" s="14" t="s">
        <v>6073</v>
      </c>
      <c r="AC379" s="14" t="s">
        <v>196</v>
      </c>
      <c r="AD379" s="14" t="s">
        <v>64</v>
      </c>
    </row>
    <row r="380" spans="1:30" x14ac:dyDescent="0.25">
      <c r="A380" s="14">
        <v>4023856</v>
      </c>
      <c r="B380" s="14" t="s">
        <v>6074</v>
      </c>
      <c r="C380" s="14" t="s">
        <v>5446</v>
      </c>
      <c r="D380" s="14" t="s">
        <v>834</v>
      </c>
      <c r="E380" s="14" t="s">
        <v>99</v>
      </c>
      <c r="F380" s="14" t="s">
        <v>49</v>
      </c>
      <c r="G380" s="14" t="s">
        <v>50</v>
      </c>
      <c r="H380" s="14" t="s">
        <v>49</v>
      </c>
      <c r="I380" s="14" t="s">
        <v>3909</v>
      </c>
      <c r="J380" s="14" t="s">
        <v>3172</v>
      </c>
      <c r="K380" s="14" t="s">
        <v>52</v>
      </c>
      <c r="L380" s="14" t="s">
        <v>49</v>
      </c>
      <c r="M380" s="14" t="s">
        <v>52</v>
      </c>
      <c r="N380" s="14" t="s">
        <v>52</v>
      </c>
      <c r="O380" s="14" t="s">
        <v>1145</v>
      </c>
      <c r="P380" s="14" t="s">
        <v>54</v>
      </c>
      <c r="Q380" s="14" t="s">
        <v>50</v>
      </c>
      <c r="R380" s="14" t="s">
        <v>6053</v>
      </c>
      <c r="S380" s="14" t="s">
        <v>6053</v>
      </c>
      <c r="T380" s="14" t="s">
        <v>70</v>
      </c>
      <c r="U380" s="14" t="s">
        <v>71</v>
      </c>
      <c r="V380" s="14" t="s">
        <v>6075</v>
      </c>
      <c r="W380" s="14" t="s">
        <v>6076</v>
      </c>
      <c r="X380" s="14" t="s">
        <v>52</v>
      </c>
      <c r="Y380" s="14" t="s">
        <v>74</v>
      </c>
      <c r="Z380" s="14" t="s">
        <v>60</v>
      </c>
      <c r="AA380" s="14" t="s">
        <v>61</v>
      </c>
      <c r="AB380" s="14" t="s">
        <v>6077</v>
      </c>
      <c r="AC380" s="14" t="s">
        <v>840</v>
      </c>
      <c r="AD380" s="14" t="s">
        <v>64</v>
      </c>
    </row>
    <row r="381" spans="1:30" x14ac:dyDescent="0.25">
      <c r="A381" s="14">
        <v>4024309</v>
      </c>
      <c r="B381" s="14" t="s">
        <v>6078</v>
      </c>
      <c r="C381" s="14" t="s">
        <v>6079</v>
      </c>
      <c r="D381" s="14" t="s">
        <v>275</v>
      </c>
      <c r="E381" s="14" t="s">
        <v>99</v>
      </c>
      <c r="F381" s="14" t="s">
        <v>49</v>
      </c>
      <c r="G381" s="14" t="s">
        <v>50</v>
      </c>
      <c r="H381" s="14" t="s">
        <v>49</v>
      </c>
      <c r="I381" s="14" t="s">
        <v>3935</v>
      </c>
      <c r="J381" s="14" t="s">
        <v>800</v>
      </c>
      <c r="K381" s="14" t="s">
        <v>52</v>
      </c>
      <c r="L381" s="14" t="s">
        <v>49</v>
      </c>
      <c r="M381" s="14" t="s">
        <v>52</v>
      </c>
      <c r="N381" s="14" t="s">
        <v>52</v>
      </c>
      <c r="O381" s="14" t="s">
        <v>6080</v>
      </c>
      <c r="P381" s="14" t="s">
        <v>54</v>
      </c>
      <c r="Q381" s="14" t="s">
        <v>50</v>
      </c>
      <c r="R381" s="14" t="s">
        <v>6053</v>
      </c>
      <c r="S381" s="14" t="s">
        <v>6053</v>
      </c>
      <c r="T381" s="14" t="s">
        <v>663</v>
      </c>
      <c r="U381" s="14" t="s">
        <v>154</v>
      </c>
      <c r="V381" s="14" t="s">
        <v>6081</v>
      </c>
      <c r="W381" s="14" t="s">
        <v>6082</v>
      </c>
      <c r="X381" s="14" t="s">
        <v>52</v>
      </c>
      <c r="Y381" s="14" t="s">
        <v>74</v>
      </c>
      <c r="Z381" s="14" t="s">
        <v>60</v>
      </c>
      <c r="AA381" s="14" t="s">
        <v>61</v>
      </c>
      <c r="AB381" s="14" t="s">
        <v>6083</v>
      </c>
      <c r="AC381" s="14" t="s">
        <v>227</v>
      </c>
      <c r="AD381" s="14" t="s">
        <v>64</v>
      </c>
    </row>
    <row r="382" spans="1:30" x14ac:dyDescent="0.25">
      <c r="A382" s="14">
        <v>4024947</v>
      </c>
      <c r="B382" s="14" t="s">
        <v>6084</v>
      </c>
      <c r="C382" s="14" t="s">
        <v>1622</v>
      </c>
      <c r="D382" s="14" t="s">
        <v>366</v>
      </c>
      <c r="E382" s="14" t="s">
        <v>99</v>
      </c>
      <c r="F382" s="14" t="s">
        <v>49</v>
      </c>
      <c r="G382" s="14" t="s">
        <v>50</v>
      </c>
      <c r="H382" s="14" t="s">
        <v>49</v>
      </c>
      <c r="I382" s="14" t="s">
        <v>3935</v>
      </c>
      <c r="J382" s="14" t="s">
        <v>818</v>
      </c>
      <c r="K382" s="14" t="s">
        <v>52</v>
      </c>
      <c r="L382" s="14" t="s">
        <v>49</v>
      </c>
      <c r="M382" s="14" t="s">
        <v>52</v>
      </c>
      <c r="N382" s="14" t="s">
        <v>52</v>
      </c>
      <c r="O382" s="14" t="s">
        <v>3256</v>
      </c>
      <c r="P382" s="14" t="s">
        <v>54</v>
      </c>
      <c r="Q382" s="14" t="s">
        <v>50</v>
      </c>
      <c r="R382" s="14" t="s">
        <v>6053</v>
      </c>
      <c r="S382" s="14" t="s">
        <v>6053</v>
      </c>
      <c r="T382" s="14" t="s">
        <v>1153</v>
      </c>
      <c r="U382" s="14" t="s">
        <v>154</v>
      </c>
      <c r="V382" s="14" t="s">
        <v>6085</v>
      </c>
      <c r="W382" s="14" t="s">
        <v>6086</v>
      </c>
      <c r="X382" s="14" t="s">
        <v>52</v>
      </c>
      <c r="Y382" s="14" t="s">
        <v>74</v>
      </c>
      <c r="Z382" s="14" t="s">
        <v>60</v>
      </c>
      <c r="AA382" s="14" t="s">
        <v>61</v>
      </c>
      <c r="AB382" s="14" t="s">
        <v>1624</v>
      </c>
      <c r="AC382" s="14" t="s">
        <v>6087</v>
      </c>
      <c r="AD382" s="14" t="s">
        <v>64</v>
      </c>
    </row>
    <row r="383" spans="1:30" x14ac:dyDescent="0.25">
      <c r="A383" s="14">
        <v>4028089</v>
      </c>
      <c r="B383" s="14" t="s">
        <v>6088</v>
      </c>
      <c r="C383" s="14" t="s">
        <v>6089</v>
      </c>
      <c r="D383" s="14" t="s">
        <v>1129</v>
      </c>
      <c r="E383" s="14" t="s">
        <v>48</v>
      </c>
      <c r="F383" s="14" t="s">
        <v>49</v>
      </c>
      <c r="G383" s="14" t="s">
        <v>50</v>
      </c>
      <c r="H383" s="14" t="s">
        <v>49</v>
      </c>
      <c r="I383" s="14" t="s">
        <v>3935</v>
      </c>
      <c r="J383" s="14" t="s">
        <v>800</v>
      </c>
      <c r="K383" s="14" t="s">
        <v>52</v>
      </c>
      <c r="L383" s="14" t="s">
        <v>49</v>
      </c>
      <c r="M383" s="14" t="s">
        <v>52</v>
      </c>
      <c r="N383" s="14" t="s">
        <v>52</v>
      </c>
      <c r="O383" s="14" t="s">
        <v>6090</v>
      </c>
      <c r="P383" s="14" t="s">
        <v>54</v>
      </c>
      <c r="Q383" s="14" t="s">
        <v>50</v>
      </c>
      <c r="R383" s="14" t="s">
        <v>6091</v>
      </c>
      <c r="S383" s="14" t="s">
        <v>6091</v>
      </c>
      <c r="T383" s="14" t="s">
        <v>6092</v>
      </c>
      <c r="U383" s="14" t="s">
        <v>154</v>
      </c>
      <c r="V383" s="14" t="s">
        <v>6093</v>
      </c>
      <c r="W383" s="14" t="s">
        <v>6094</v>
      </c>
      <c r="X383" s="14" t="s">
        <v>52</v>
      </c>
      <c r="Y383" s="14" t="s">
        <v>74</v>
      </c>
      <c r="Z383" s="14" t="s">
        <v>60</v>
      </c>
      <c r="AA383" s="14" t="s">
        <v>61</v>
      </c>
      <c r="AB383" s="14" t="s">
        <v>3176</v>
      </c>
      <c r="AC383" s="14" t="s">
        <v>1135</v>
      </c>
      <c r="AD383" s="14" t="s">
        <v>64</v>
      </c>
    </row>
    <row r="384" spans="1:30" x14ac:dyDescent="0.25">
      <c r="A384" s="14">
        <v>4028280</v>
      </c>
      <c r="B384" s="14" t="s">
        <v>6095</v>
      </c>
      <c r="C384" s="14" t="s">
        <v>1354</v>
      </c>
      <c r="D384" s="14" t="s">
        <v>138</v>
      </c>
      <c r="E384" s="14" t="s">
        <v>48</v>
      </c>
      <c r="F384" s="14" t="s">
        <v>49</v>
      </c>
      <c r="G384" s="14" t="s">
        <v>50</v>
      </c>
      <c r="H384" s="14" t="s">
        <v>49</v>
      </c>
      <c r="I384" s="14" t="s">
        <v>5318</v>
      </c>
      <c r="J384" s="14" t="s">
        <v>343</v>
      </c>
      <c r="K384" s="14" t="s">
        <v>52</v>
      </c>
      <c r="L384" s="14" t="s">
        <v>49</v>
      </c>
      <c r="M384" s="14" t="s">
        <v>52</v>
      </c>
      <c r="N384" s="14" t="s">
        <v>52</v>
      </c>
      <c r="O384" s="14" t="s">
        <v>6096</v>
      </c>
      <c r="P384" s="14" t="s">
        <v>54</v>
      </c>
      <c r="Q384" s="14" t="s">
        <v>50</v>
      </c>
      <c r="R384" s="14" t="s">
        <v>6091</v>
      </c>
      <c r="S384" s="14" t="s">
        <v>6091</v>
      </c>
      <c r="T384" s="14" t="s">
        <v>70</v>
      </c>
      <c r="U384" s="14" t="s">
        <v>154</v>
      </c>
      <c r="V384" s="14" t="s">
        <v>6097</v>
      </c>
      <c r="W384" s="14" t="s">
        <v>6098</v>
      </c>
      <c r="X384" s="14" t="s">
        <v>52</v>
      </c>
      <c r="Y384" s="14" t="s">
        <v>74</v>
      </c>
      <c r="Z384" s="14" t="s">
        <v>60</v>
      </c>
      <c r="AA384" s="14" t="s">
        <v>61</v>
      </c>
      <c r="AB384" s="14" t="s">
        <v>1358</v>
      </c>
      <c r="AC384" s="14" t="s">
        <v>143</v>
      </c>
      <c r="AD384" s="14" t="s">
        <v>1627</v>
      </c>
    </row>
    <row r="385" spans="1:30" x14ac:dyDescent="0.25">
      <c r="A385" s="14">
        <v>4028296</v>
      </c>
      <c r="B385" s="14" t="s">
        <v>6099</v>
      </c>
      <c r="C385" s="14" t="s">
        <v>6100</v>
      </c>
      <c r="D385" s="14" t="s">
        <v>3458</v>
      </c>
      <c r="E385" s="14" t="s">
        <v>48</v>
      </c>
      <c r="F385" s="14" t="s">
        <v>49</v>
      </c>
      <c r="G385" s="14" t="s">
        <v>50</v>
      </c>
      <c r="H385" s="14" t="s">
        <v>49</v>
      </c>
      <c r="I385" s="14" t="s">
        <v>5318</v>
      </c>
      <c r="J385" s="14" t="s">
        <v>343</v>
      </c>
      <c r="K385" s="14" t="s">
        <v>52</v>
      </c>
      <c r="L385" s="14" t="s">
        <v>49</v>
      </c>
      <c r="M385" s="14" t="s">
        <v>52</v>
      </c>
      <c r="N385" s="14" t="s">
        <v>52</v>
      </c>
      <c r="O385" s="14" t="s">
        <v>6101</v>
      </c>
      <c r="P385" s="14" t="s">
        <v>54</v>
      </c>
      <c r="Q385" s="14" t="s">
        <v>50</v>
      </c>
      <c r="R385" s="14" t="s">
        <v>6091</v>
      </c>
      <c r="S385" s="14" t="s">
        <v>6091</v>
      </c>
      <c r="T385" s="14" t="s">
        <v>112</v>
      </c>
      <c r="U385" s="14" t="s">
        <v>154</v>
      </c>
      <c r="V385" s="14" t="s">
        <v>6102</v>
      </c>
      <c r="W385" s="14" t="s">
        <v>6103</v>
      </c>
      <c r="X385" s="14" t="s">
        <v>52</v>
      </c>
      <c r="Y385" s="14" t="s">
        <v>74</v>
      </c>
      <c r="Z385" s="14" t="s">
        <v>60</v>
      </c>
      <c r="AA385" s="14" t="s">
        <v>61</v>
      </c>
      <c r="AB385" s="14" t="s">
        <v>6104</v>
      </c>
      <c r="AC385" s="14" t="s">
        <v>3459</v>
      </c>
      <c r="AD385" s="14" t="s">
        <v>330</v>
      </c>
    </row>
    <row r="386" spans="1:30" x14ac:dyDescent="0.25">
      <c r="A386" s="14">
        <v>4028489</v>
      </c>
      <c r="B386" s="14" t="s">
        <v>6105</v>
      </c>
      <c r="C386" s="14" t="s">
        <v>6106</v>
      </c>
      <c r="D386" s="14" t="s">
        <v>1908</v>
      </c>
      <c r="E386" s="14" t="s">
        <v>48</v>
      </c>
      <c r="F386" s="14" t="s">
        <v>49</v>
      </c>
      <c r="G386" s="14" t="s">
        <v>50</v>
      </c>
      <c r="H386" s="14" t="s">
        <v>49</v>
      </c>
      <c r="I386" s="14" t="s">
        <v>3935</v>
      </c>
      <c r="J386" s="14" t="s">
        <v>800</v>
      </c>
      <c r="K386" s="14" t="s">
        <v>52</v>
      </c>
      <c r="L386" s="14" t="s">
        <v>49</v>
      </c>
      <c r="M386" s="14" t="s">
        <v>52</v>
      </c>
      <c r="N386" s="14" t="s">
        <v>52</v>
      </c>
      <c r="O386" s="14" t="s">
        <v>6107</v>
      </c>
      <c r="P386" s="14" t="s">
        <v>54</v>
      </c>
      <c r="Q386" s="14" t="s">
        <v>50</v>
      </c>
      <c r="R386" s="14" t="s">
        <v>6091</v>
      </c>
      <c r="S386" s="14" t="s">
        <v>6091</v>
      </c>
      <c r="T386" s="14" t="s">
        <v>112</v>
      </c>
      <c r="U386" s="14" t="s">
        <v>154</v>
      </c>
      <c r="V386" s="14" t="s">
        <v>6108</v>
      </c>
      <c r="W386" s="14" t="s">
        <v>6109</v>
      </c>
      <c r="X386" s="14" t="s">
        <v>52</v>
      </c>
      <c r="Y386" s="14" t="s">
        <v>74</v>
      </c>
      <c r="Z386" s="14" t="s">
        <v>60</v>
      </c>
      <c r="AA386" s="14" t="s">
        <v>61</v>
      </c>
      <c r="AB386" s="14" t="s">
        <v>6110</v>
      </c>
      <c r="AC386" s="14" t="s">
        <v>2692</v>
      </c>
      <c r="AD386" s="14" t="s">
        <v>710</v>
      </c>
    </row>
    <row r="387" spans="1:30" x14ac:dyDescent="0.25">
      <c r="A387" s="14">
        <v>4028887</v>
      </c>
      <c r="B387" s="14" t="s">
        <v>6111</v>
      </c>
      <c r="C387" s="14" t="s">
        <v>6112</v>
      </c>
      <c r="D387" s="14" t="s">
        <v>67</v>
      </c>
      <c r="E387" s="14" t="s">
        <v>99</v>
      </c>
      <c r="F387" s="14" t="s">
        <v>49</v>
      </c>
      <c r="G387" s="14" t="s">
        <v>50</v>
      </c>
      <c r="H387" s="14" t="s">
        <v>49</v>
      </c>
      <c r="I387" s="14" t="s">
        <v>3935</v>
      </c>
      <c r="J387" s="14" t="s">
        <v>550</v>
      </c>
      <c r="K387" s="14" t="s">
        <v>52</v>
      </c>
      <c r="L387" s="14" t="s">
        <v>49</v>
      </c>
      <c r="M387" s="14" t="s">
        <v>52</v>
      </c>
      <c r="N387" s="14" t="s">
        <v>52</v>
      </c>
      <c r="O387" s="14" t="s">
        <v>6113</v>
      </c>
      <c r="P387" s="14" t="s">
        <v>54</v>
      </c>
      <c r="Q387" s="14" t="s">
        <v>50</v>
      </c>
      <c r="R387" s="14" t="s">
        <v>6091</v>
      </c>
      <c r="S387" s="14" t="s">
        <v>6091</v>
      </c>
      <c r="T387" s="14" t="s">
        <v>1542</v>
      </c>
      <c r="U387" s="14" t="s">
        <v>154</v>
      </c>
      <c r="V387" s="14" t="s">
        <v>6114</v>
      </c>
      <c r="W387" s="14" t="s">
        <v>6115</v>
      </c>
      <c r="X387" s="14" t="s">
        <v>52</v>
      </c>
      <c r="Y387" s="14" t="s">
        <v>74</v>
      </c>
      <c r="Z387" s="14" t="s">
        <v>60</v>
      </c>
      <c r="AA387" s="14" t="s">
        <v>61</v>
      </c>
      <c r="AB387" s="14" t="s">
        <v>6116</v>
      </c>
      <c r="AC387" s="14" t="s">
        <v>76</v>
      </c>
      <c r="AD387" s="14" t="s">
        <v>64</v>
      </c>
    </row>
    <row r="388" spans="1:30" x14ac:dyDescent="0.25">
      <c r="A388" s="14">
        <v>4028946</v>
      </c>
      <c r="B388" s="14" t="s">
        <v>6117</v>
      </c>
      <c r="C388" s="14" t="s">
        <v>6118</v>
      </c>
      <c r="D388" s="14" t="s">
        <v>230</v>
      </c>
      <c r="E388" s="14" t="s">
        <v>99</v>
      </c>
      <c r="F388" s="14" t="s">
        <v>49</v>
      </c>
      <c r="G388" s="14" t="s">
        <v>50</v>
      </c>
      <c r="H388" s="14" t="s">
        <v>49</v>
      </c>
      <c r="I388" s="14" t="s">
        <v>3935</v>
      </c>
      <c r="J388" s="14" t="s">
        <v>567</v>
      </c>
      <c r="K388" s="14" t="s">
        <v>52</v>
      </c>
      <c r="L388" s="14" t="s">
        <v>49</v>
      </c>
      <c r="M388" s="14" t="s">
        <v>52</v>
      </c>
      <c r="N388" s="14" t="s">
        <v>52</v>
      </c>
      <c r="O388" s="14" t="s">
        <v>6119</v>
      </c>
      <c r="P388" s="14" t="s">
        <v>54</v>
      </c>
      <c r="Q388" s="14" t="s">
        <v>50</v>
      </c>
      <c r="R388" s="14" t="s">
        <v>6091</v>
      </c>
      <c r="S388" s="14" t="s">
        <v>6091</v>
      </c>
      <c r="T388" s="14" t="s">
        <v>2927</v>
      </c>
      <c r="U388" s="14" t="s">
        <v>154</v>
      </c>
      <c r="V388" s="14" t="s">
        <v>6120</v>
      </c>
      <c r="W388" s="14" t="s">
        <v>6121</v>
      </c>
      <c r="X388" s="14" t="s">
        <v>52</v>
      </c>
      <c r="Y388" s="14" t="s">
        <v>74</v>
      </c>
      <c r="Z388" s="14" t="s">
        <v>60</v>
      </c>
      <c r="AA388" s="14" t="s">
        <v>61</v>
      </c>
      <c r="AB388" s="14" t="s">
        <v>6122</v>
      </c>
      <c r="AC388" s="14" t="s">
        <v>235</v>
      </c>
      <c r="AD388" s="14" t="s">
        <v>64</v>
      </c>
    </row>
    <row r="389" spans="1:30" x14ac:dyDescent="0.25">
      <c r="A389" s="14">
        <v>4029200</v>
      </c>
      <c r="B389" s="14" t="s">
        <v>6123</v>
      </c>
      <c r="C389" s="14" t="s">
        <v>6124</v>
      </c>
      <c r="D389" s="14" t="s">
        <v>1945</v>
      </c>
      <c r="E389" s="14" t="s">
        <v>48</v>
      </c>
      <c r="F389" s="14" t="s">
        <v>49</v>
      </c>
      <c r="G389" s="14" t="s">
        <v>50</v>
      </c>
      <c r="H389" s="14" t="s">
        <v>49</v>
      </c>
      <c r="I389" s="14" t="s">
        <v>5318</v>
      </c>
      <c r="J389" s="14" t="s">
        <v>327</v>
      </c>
      <c r="K389" s="14" t="s">
        <v>52</v>
      </c>
      <c r="L389" s="14" t="s">
        <v>49</v>
      </c>
      <c r="M389" s="14" t="s">
        <v>52</v>
      </c>
      <c r="N389" s="14" t="s">
        <v>52</v>
      </c>
      <c r="O389" s="14" t="s">
        <v>6125</v>
      </c>
      <c r="P389" s="14" t="s">
        <v>54</v>
      </c>
      <c r="Q389" s="14" t="s">
        <v>50</v>
      </c>
      <c r="R389" s="14" t="s">
        <v>6091</v>
      </c>
      <c r="S389" s="14" t="s">
        <v>6091</v>
      </c>
      <c r="T389" s="14" t="s">
        <v>6126</v>
      </c>
      <c r="U389" s="14" t="s">
        <v>154</v>
      </c>
      <c r="V389" s="14" t="s">
        <v>6127</v>
      </c>
      <c r="W389" s="14" t="s">
        <v>6128</v>
      </c>
      <c r="X389" s="14" t="s">
        <v>52</v>
      </c>
      <c r="Y389" s="14" t="s">
        <v>74</v>
      </c>
      <c r="Z389" s="14" t="s">
        <v>60</v>
      </c>
      <c r="AA389" s="14" t="s">
        <v>61</v>
      </c>
      <c r="AB389" s="14" t="s">
        <v>6129</v>
      </c>
      <c r="AC389" s="14" t="s">
        <v>1948</v>
      </c>
      <c r="AD389" s="14" t="s">
        <v>64</v>
      </c>
    </row>
    <row r="390" spans="1:30" x14ac:dyDescent="0.25">
      <c r="A390" s="14">
        <v>4029589</v>
      </c>
      <c r="B390" s="14" t="s">
        <v>3522</v>
      </c>
      <c r="C390" s="14" t="s">
        <v>3523</v>
      </c>
      <c r="D390" s="14" t="s">
        <v>1727</v>
      </c>
      <c r="E390" s="14" t="s">
        <v>48</v>
      </c>
      <c r="F390" s="14" t="s">
        <v>49</v>
      </c>
      <c r="G390" s="14" t="s">
        <v>50</v>
      </c>
      <c r="H390" s="14" t="s">
        <v>49</v>
      </c>
      <c r="I390" s="14" t="s">
        <v>3935</v>
      </c>
      <c r="J390" s="14" t="s">
        <v>567</v>
      </c>
      <c r="K390" s="14" t="s">
        <v>52</v>
      </c>
      <c r="L390" s="14" t="s">
        <v>49</v>
      </c>
      <c r="M390" s="14" t="s">
        <v>52</v>
      </c>
      <c r="N390" s="14" t="s">
        <v>52</v>
      </c>
      <c r="O390" s="14" t="s">
        <v>3524</v>
      </c>
      <c r="P390" s="14" t="s">
        <v>54</v>
      </c>
      <c r="Q390" s="14" t="s">
        <v>50</v>
      </c>
      <c r="R390" s="14" t="s">
        <v>6091</v>
      </c>
      <c r="S390" s="14" t="s">
        <v>316</v>
      </c>
      <c r="T390" s="14" t="s">
        <v>3007</v>
      </c>
      <c r="U390" s="14" t="s">
        <v>56</v>
      </c>
      <c r="V390" s="14" t="s">
        <v>3525</v>
      </c>
      <c r="W390" s="14" t="s">
        <v>3526</v>
      </c>
      <c r="X390" s="14" t="s">
        <v>52</v>
      </c>
      <c r="Y390" s="14" t="s">
        <v>74</v>
      </c>
      <c r="Z390" s="14" t="s">
        <v>60</v>
      </c>
      <c r="AA390" s="14" t="s">
        <v>61</v>
      </c>
      <c r="AB390" s="14" t="s">
        <v>3527</v>
      </c>
      <c r="AC390" s="14" t="s">
        <v>1728</v>
      </c>
      <c r="AD390" s="14" t="s">
        <v>64</v>
      </c>
    </row>
    <row r="391" spans="1:30" x14ac:dyDescent="0.25">
      <c r="A391" s="14">
        <v>4029602</v>
      </c>
      <c r="B391" s="14" t="s">
        <v>1021</v>
      </c>
      <c r="C391" s="14" t="s">
        <v>1022</v>
      </c>
      <c r="D391" s="14" t="s">
        <v>1023</v>
      </c>
      <c r="E391" s="14" t="s">
        <v>48</v>
      </c>
      <c r="F391" s="14" t="s">
        <v>49</v>
      </c>
      <c r="G391" s="14" t="s">
        <v>50</v>
      </c>
      <c r="H391" s="14" t="s">
        <v>49</v>
      </c>
      <c r="I391" s="14" t="s">
        <v>6130</v>
      </c>
      <c r="J391" s="14" t="s">
        <v>1715</v>
      </c>
      <c r="K391" s="14" t="s">
        <v>52</v>
      </c>
      <c r="L391" s="14" t="s">
        <v>49</v>
      </c>
      <c r="M391" s="14" t="s">
        <v>52</v>
      </c>
      <c r="N391" s="14" t="s">
        <v>52</v>
      </c>
      <c r="O391" s="14" t="s">
        <v>1024</v>
      </c>
      <c r="P391" s="14" t="s">
        <v>54</v>
      </c>
      <c r="Q391" s="14" t="s">
        <v>50</v>
      </c>
      <c r="R391" s="14" t="s">
        <v>6091</v>
      </c>
      <c r="S391" s="14" t="s">
        <v>52</v>
      </c>
      <c r="T391" s="14" t="s">
        <v>1025</v>
      </c>
      <c r="U391" s="14" t="s">
        <v>1620</v>
      </c>
      <c r="V391" s="14" t="s">
        <v>1026</v>
      </c>
      <c r="W391" s="14" t="s">
        <v>1027</v>
      </c>
      <c r="X391" s="14" t="s">
        <v>52</v>
      </c>
      <c r="Y391" s="14" t="s">
        <v>1028</v>
      </c>
      <c r="Z391" s="14" t="s">
        <v>60</v>
      </c>
      <c r="AA391" s="14" t="s">
        <v>1621</v>
      </c>
      <c r="AB391" s="14" t="s">
        <v>1029</v>
      </c>
      <c r="AC391" s="14" t="s">
        <v>1030</v>
      </c>
      <c r="AD391" s="14" t="s">
        <v>64</v>
      </c>
    </row>
    <row r="392" spans="1:30" x14ac:dyDescent="0.25">
      <c r="A392" s="14">
        <v>4029623</v>
      </c>
      <c r="B392" s="14" t="s">
        <v>1410</v>
      </c>
      <c r="C392" s="14" t="s">
        <v>1411</v>
      </c>
      <c r="D392" s="14" t="s">
        <v>878</v>
      </c>
      <c r="E392" s="14" t="s">
        <v>99</v>
      </c>
      <c r="F392" s="14" t="s">
        <v>49</v>
      </c>
      <c r="G392" s="14" t="s">
        <v>50</v>
      </c>
      <c r="H392" s="14" t="s">
        <v>49</v>
      </c>
      <c r="I392" s="14" t="s">
        <v>3966</v>
      </c>
      <c r="J392" s="14" t="s">
        <v>100</v>
      </c>
      <c r="K392" s="14" t="s">
        <v>52</v>
      </c>
      <c r="L392" s="14" t="s">
        <v>49</v>
      </c>
      <c r="M392" s="14" t="s">
        <v>52</v>
      </c>
      <c r="N392" s="14" t="s">
        <v>52</v>
      </c>
      <c r="O392" s="14" t="s">
        <v>1412</v>
      </c>
      <c r="P392" s="14" t="s">
        <v>54</v>
      </c>
      <c r="Q392" s="14" t="s">
        <v>50</v>
      </c>
      <c r="R392" s="14" t="s">
        <v>6091</v>
      </c>
      <c r="S392" s="14" t="s">
        <v>316</v>
      </c>
      <c r="T392" s="14" t="s">
        <v>70</v>
      </c>
      <c r="U392" s="14" t="s">
        <v>56</v>
      </c>
      <c r="V392" s="14" t="s">
        <v>1413</v>
      </c>
      <c r="W392" s="14" t="s">
        <v>1414</v>
      </c>
      <c r="X392" s="14" t="s">
        <v>52</v>
      </c>
      <c r="Y392" s="14" t="s">
        <v>1415</v>
      </c>
      <c r="Z392" s="14" t="s">
        <v>60</v>
      </c>
      <c r="AA392" s="14" t="s">
        <v>61</v>
      </c>
      <c r="AB392" s="14" t="s">
        <v>1416</v>
      </c>
      <c r="AC392" s="14" t="s">
        <v>1417</v>
      </c>
      <c r="AD392" s="14" t="s">
        <v>64</v>
      </c>
    </row>
    <row r="393" spans="1:30" x14ac:dyDescent="0.25">
      <c r="A393" s="14">
        <v>4029675</v>
      </c>
      <c r="B393" s="14" t="s">
        <v>1500</v>
      </c>
      <c r="C393" s="14" t="s">
        <v>1501</v>
      </c>
      <c r="D393" s="14" t="s">
        <v>1502</v>
      </c>
      <c r="E393" s="14" t="s">
        <v>48</v>
      </c>
      <c r="F393" s="14" t="s">
        <v>49</v>
      </c>
      <c r="G393" s="14" t="s">
        <v>50</v>
      </c>
      <c r="H393" s="14" t="s">
        <v>49</v>
      </c>
      <c r="I393" s="14" t="s">
        <v>6131</v>
      </c>
      <c r="J393" s="14" t="s">
        <v>1707</v>
      </c>
      <c r="K393" s="14" t="s">
        <v>52</v>
      </c>
      <c r="L393" s="14" t="s">
        <v>49</v>
      </c>
      <c r="M393" s="14" t="s">
        <v>52</v>
      </c>
      <c r="N393" s="14" t="s">
        <v>52</v>
      </c>
      <c r="O393" s="14" t="s">
        <v>1503</v>
      </c>
      <c r="P393" s="14" t="s">
        <v>54</v>
      </c>
      <c r="Q393" s="14" t="s">
        <v>50</v>
      </c>
      <c r="R393" s="14" t="s">
        <v>6091</v>
      </c>
      <c r="S393" s="14" t="s">
        <v>52</v>
      </c>
      <c r="T393" s="14" t="s">
        <v>1504</v>
      </c>
      <c r="U393" s="14" t="s">
        <v>1620</v>
      </c>
      <c r="V393" s="14" t="s">
        <v>1505</v>
      </c>
      <c r="W393" s="14" t="s">
        <v>1506</v>
      </c>
      <c r="X393" s="14" t="s">
        <v>52</v>
      </c>
      <c r="Y393" s="14" t="s">
        <v>74</v>
      </c>
      <c r="Z393" s="14" t="s">
        <v>60</v>
      </c>
      <c r="AA393" s="14" t="s">
        <v>1621</v>
      </c>
      <c r="AB393" s="14" t="s">
        <v>1507</v>
      </c>
      <c r="AC393" s="14" t="s">
        <v>1508</v>
      </c>
      <c r="AD393" s="14" t="s">
        <v>64</v>
      </c>
    </row>
    <row r="394" spans="1:30" x14ac:dyDescent="0.25">
      <c r="A394" s="14">
        <v>4029689</v>
      </c>
      <c r="B394" s="14" t="s">
        <v>3569</v>
      </c>
      <c r="C394" s="14" t="s">
        <v>3570</v>
      </c>
      <c r="D394" s="14" t="s">
        <v>366</v>
      </c>
      <c r="E394" s="14" t="s">
        <v>48</v>
      </c>
      <c r="F394" s="14" t="s">
        <v>49</v>
      </c>
      <c r="G394" s="14" t="s">
        <v>50</v>
      </c>
      <c r="H394" s="14" t="s">
        <v>49</v>
      </c>
      <c r="I394" s="14" t="s">
        <v>6131</v>
      </c>
      <c r="J394" s="14" t="s">
        <v>1711</v>
      </c>
      <c r="K394" s="14" t="s">
        <v>52</v>
      </c>
      <c r="L394" s="14" t="s">
        <v>49</v>
      </c>
      <c r="M394" s="14" t="s">
        <v>52</v>
      </c>
      <c r="N394" s="14" t="s">
        <v>52</v>
      </c>
      <c r="O394" s="14" t="s">
        <v>3571</v>
      </c>
      <c r="P394" s="14" t="s">
        <v>54</v>
      </c>
      <c r="Q394" s="14" t="s">
        <v>50</v>
      </c>
      <c r="R394" s="14" t="s">
        <v>6091</v>
      </c>
      <c r="S394" s="14" t="s">
        <v>316</v>
      </c>
      <c r="T394" s="14" t="s">
        <v>70</v>
      </c>
      <c r="U394" s="14" t="s">
        <v>1620</v>
      </c>
      <c r="V394" s="14" t="s">
        <v>3572</v>
      </c>
      <c r="W394" s="14" t="s">
        <v>3573</v>
      </c>
      <c r="X394" s="14" t="s">
        <v>52</v>
      </c>
      <c r="Y394" s="14" t="s">
        <v>3574</v>
      </c>
      <c r="Z394" s="14" t="s">
        <v>60</v>
      </c>
      <c r="AA394" s="14" t="s">
        <v>1621</v>
      </c>
      <c r="AB394" s="14" t="s">
        <v>3575</v>
      </c>
      <c r="AC394" s="14" t="s">
        <v>371</v>
      </c>
      <c r="AD394" s="14" t="s">
        <v>64</v>
      </c>
    </row>
    <row r="395" spans="1:30" x14ac:dyDescent="0.25">
      <c r="A395" s="14">
        <v>4029694</v>
      </c>
      <c r="B395" s="14" t="s">
        <v>1469</v>
      </c>
      <c r="C395" s="14" t="s">
        <v>1470</v>
      </c>
      <c r="D395" s="14" t="s">
        <v>681</v>
      </c>
      <c r="E395" s="14" t="s">
        <v>48</v>
      </c>
      <c r="F395" s="14" t="s">
        <v>49</v>
      </c>
      <c r="G395" s="14" t="s">
        <v>50</v>
      </c>
      <c r="H395" s="14" t="s">
        <v>49</v>
      </c>
      <c r="I395" s="14" t="s">
        <v>6131</v>
      </c>
      <c r="J395" s="14" t="s">
        <v>1711</v>
      </c>
      <c r="K395" s="14" t="s">
        <v>52</v>
      </c>
      <c r="L395" s="14" t="s">
        <v>49</v>
      </c>
      <c r="M395" s="14" t="s">
        <v>52</v>
      </c>
      <c r="N395" s="14" t="s">
        <v>52</v>
      </c>
      <c r="O395" s="14" t="s">
        <v>1471</v>
      </c>
      <c r="P395" s="14" t="s">
        <v>54</v>
      </c>
      <c r="Q395" s="14" t="s">
        <v>50</v>
      </c>
      <c r="R395" s="14" t="s">
        <v>6091</v>
      </c>
      <c r="S395" s="14" t="s">
        <v>316</v>
      </c>
      <c r="T395" s="14" t="s">
        <v>112</v>
      </c>
      <c r="U395" s="14" t="s">
        <v>1620</v>
      </c>
      <c r="V395" s="14" t="s">
        <v>1472</v>
      </c>
      <c r="W395" s="14" t="s">
        <v>1473</v>
      </c>
      <c r="X395" s="14" t="s">
        <v>52</v>
      </c>
      <c r="Y395" s="14" t="s">
        <v>74</v>
      </c>
      <c r="Z395" s="14" t="s">
        <v>60</v>
      </c>
      <c r="AA395" s="14" t="s">
        <v>1621</v>
      </c>
      <c r="AB395" s="14" t="s">
        <v>1474</v>
      </c>
      <c r="AC395" s="14" t="s">
        <v>686</v>
      </c>
      <c r="AD395" s="14" t="s">
        <v>64</v>
      </c>
    </row>
    <row r="396" spans="1:30" x14ac:dyDescent="0.25">
      <c r="A396" s="14">
        <v>4029704</v>
      </c>
      <c r="B396" s="14" t="s">
        <v>127</v>
      </c>
      <c r="C396" s="14" t="s">
        <v>128</v>
      </c>
      <c r="D396" s="14" t="s">
        <v>129</v>
      </c>
      <c r="E396" s="14" t="s">
        <v>99</v>
      </c>
      <c r="F396" s="14" t="s">
        <v>49</v>
      </c>
      <c r="G396" s="14" t="s">
        <v>50</v>
      </c>
      <c r="H396" s="14" t="s">
        <v>49</v>
      </c>
      <c r="I396" s="14" t="s">
        <v>6131</v>
      </c>
      <c r="J396" s="14" t="s">
        <v>1711</v>
      </c>
      <c r="K396" s="14" t="s">
        <v>52</v>
      </c>
      <c r="L396" s="14" t="s">
        <v>49</v>
      </c>
      <c r="M396" s="14" t="s">
        <v>52</v>
      </c>
      <c r="N396" s="14" t="s">
        <v>52</v>
      </c>
      <c r="O396" s="14" t="s">
        <v>131</v>
      </c>
      <c r="P396" s="14" t="s">
        <v>54</v>
      </c>
      <c r="Q396" s="14" t="s">
        <v>50</v>
      </c>
      <c r="R396" s="14" t="s">
        <v>6091</v>
      </c>
      <c r="S396" s="14" t="s">
        <v>316</v>
      </c>
      <c r="T396" s="14" t="s">
        <v>112</v>
      </c>
      <c r="U396" s="14" t="s">
        <v>1620</v>
      </c>
      <c r="V396" s="14" t="s">
        <v>132</v>
      </c>
      <c r="W396" s="14" t="s">
        <v>133</v>
      </c>
      <c r="X396" s="14" t="s">
        <v>52</v>
      </c>
      <c r="Y396" s="14" t="s">
        <v>74</v>
      </c>
      <c r="Z396" s="14" t="s">
        <v>60</v>
      </c>
      <c r="AA396" s="14" t="s">
        <v>1621</v>
      </c>
      <c r="AB396" s="14" t="s">
        <v>134</v>
      </c>
      <c r="AC396" s="14" t="s">
        <v>135</v>
      </c>
      <c r="AD396" s="14" t="s">
        <v>64</v>
      </c>
    </row>
    <row r="397" spans="1:30" x14ac:dyDescent="0.25">
      <c r="A397" s="14">
        <v>4029708</v>
      </c>
      <c r="B397" s="14" t="s">
        <v>2838</v>
      </c>
      <c r="C397" s="14" t="s">
        <v>2839</v>
      </c>
      <c r="D397" s="14" t="s">
        <v>2840</v>
      </c>
      <c r="E397" s="14" t="s">
        <v>99</v>
      </c>
      <c r="F397" s="14" t="s">
        <v>49</v>
      </c>
      <c r="G397" s="14" t="s">
        <v>50</v>
      </c>
      <c r="H397" s="14" t="s">
        <v>49</v>
      </c>
      <c r="I397" s="14" t="s">
        <v>6131</v>
      </c>
      <c r="J397" s="14" t="s">
        <v>1707</v>
      </c>
      <c r="K397" s="14" t="s">
        <v>52</v>
      </c>
      <c r="L397" s="14" t="s">
        <v>49</v>
      </c>
      <c r="M397" s="14" t="s">
        <v>52</v>
      </c>
      <c r="N397" s="14" t="s">
        <v>52</v>
      </c>
      <c r="O397" s="14" t="s">
        <v>1068</v>
      </c>
      <c r="P397" s="14" t="s">
        <v>54</v>
      </c>
      <c r="Q397" s="14" t="s">
        <v>50</v>
      </c>
      <c r="R397" s="14" t="s">
        <v>6091</v>
      </c>
      <c r="S397" s="14" t="s">
        <v>316</v>
      </c>
      <c r="T397" s="14" t="s">
        <v>112</v>
      </c>
      <c r="U397" s="14" t="s">
        <v>1620</v>
      </c>
      <c r="V397" s="14" t="s">
        <v>2841</v>
      </c>
      <c r="W397" s="14" t="s">
        <v>2842</v>
      </c>
      <c r="X397" s="14" t="s">
        <v>52</v>
      </c>
      <c r="Y397" s="14" t="s">
        <v>74</v>
      </c>
      <c r="Z397" s="14" t="s">
        <v>60</v>
      </c>
      <c r="AA397" s="14" t="s">
        <v>1621</v>
      </c>
      <c r="AB397" s="14" t="s">
        <v>2843</v>
      </c>
      <c r="AC397" s="14" t="s">
        <v>217</v>
      </c>
      <c r="AD397" s="14" t="s">
        <v>64</v>
      </c>
    </row>
    <row r="398" spans="1:30" x14ac:dyDescent="0.25">
      <c r="A398" s="14">
        <v>4029720</v>
      </c>
      <c r="B398" s="14" t="s">
        <v>3593</v>
      </c>
      <c r="C398" s="14" t="s">
        <v>2135</v>
      </c>
      <c r="D398" s="14" t="s">
        <v>825</v>
      </c>
      <c r="E398" s="14" t="s">
        <v>48</v>
      </c>
      <c r="F398" s="14" t="s">
        <v>49</v>
      </c>
      <c r="G398" s="14" t="s">
        <v>50</v>
      </c>
      <c r="H398" s="14" t="s">
        <v>49</v>
      </c>
      <c r="I398" s="14" t="s">
        <v>3909</v>
      </c>
      <c r="J398" s="14" t="s">
        <v>1511</v>
      </c>
      <c r="K398" s="14" t="s">
        <v>52</v>
      </c>
      <c r="L398" s="14" t="s">
        <v>49</v>
      </c>
      <c r="M398" s="14" t="s">
        <v>52</v>
      </c>
      <c r="N398" s="14" t="s">
        <v>52</v>
      </c>
      <c r="O398" s="14" t="s">
        <v>3594</v>
      </c>
      <c r="P398" s="14" t="s">
        <v>54</v>
      </c>
      <c r="Q398" s="14" t="s">
        <v>50</v>
      </c>
      <c r="R398" s="14" t="s">
        <v>6091</v>
      </c>
      <c r="S398" s="14" t="s">
        <v>316</v>
      </c>
      <c r="T398" s="14" t="s">
        <v>3595</v>
      </c>
      <c r="U398" s="14" t="s">
        <v>56</v>
      </c>
      <c r="V398" s="14" t="s">
        <v>3596</v>
      </c>
      <c r="W398" s="14" t="s">
        <v>3597</v>
      </c>
      <c r="X398" s="14" t="s">
        <v>52</v>
      </c>
      <c r="Y398" s="14" t="s">
        <v>74</v>
      </c>
      <c r="Z398" s="14" t="s">
        <v>60</v>
      </c>
      <c r="AA398" s="14" t="s">
        <v>61</v>
      </c>
      <c r="AB398" s="14" t="s">
        <v>2168</v>
      </c>
      <c r="AC398" s="14" t="s">
        <v>1222</v>
      </c>
      <c r="AD398" s="14" t="s">
        <v>64</v>
      </c>
    </row>
    <row r="399" spans="1:30" x14ac:dyDescent="0.25">
      <c r="A399" s="14">
        <v>4029736</v>
      </c>
      <c r="B399" s="14" t="s">
        <v>1539</v>
      </c>
      <c r="C399" s="14" t="s">
        <v>1540</v>
      </c>
      <c r="D399" s="14" t="s">
        <v>88</v>
      </c>
      <c r="E399" s="14" t="s">
        <v>48</v>
      </c>
      <c r="F399" s="14" t="s">
        <v>49</v>
      </c>
      <c r="G399" s="14" t="s">
        <v>50</v>
      </c>
      <c r="H399" s="14" t="s">
        <v>49</v>
      </c>
      <c r="I399" s="14" t="s">
        <v>6132</v>
      </c>
      <c r="J399" s="14" t="s">
        <v>1704</v>
      </c>
      <c r="K399" s="14" t="s">
        <v>52</v>
      </c>
      <c r="L399" s="14" t="s">
        <v>49</v>
      </c>
      <c r="M399" s="14" t="s">
        <v>52</v>
      </c>
      <c r="N399" s="14" t="s">
        <v>52</v>
      </c>
      <c r="O399" s="14" t="s">
        <v>1541</v>
      </c>
      <c r="P399" s="14" t="s">
        <v>54</v>
      </c>
      <c r="Q399" s="14" t="s">
        <v>50</v>
      </c>
      <c r="R399" s="14" t="s">
        <v>6091</v>
      </c>
      <c r="S399" s="14" t="s">
        <v>316</v>
      </c>
      <c r="T399" s="14" t="s">
        <v>1542</v>
      </c>
      <c r="U399" s="14" t="s">
        <v>1620</v>
      </c>
      <c r="V399" s="14" t="s">
        <v>1543</v>
      </c>
      <c r="W399" s="14" t="s">
        <v>1544</v>
      </c>
      <c r="X399" s="14" t="s">
        <v>52</v>
      </c>
      <c r="Y399" s="14" t="s">
        <v>74</v>
      </c>
      <c r="Z399" s="14" t="s">
        <v>60</v>
      </c>
      <c r="AA399" s="14" t="s">
        <v>1621</v>
      </c>
      <c r="AB399" s="14" t="s">
        <v>1545</v>
      </c>
      <c r="AC399" s="14" t="s">
        <v>95</v>
      </c>
      <c r="AD399" s="14" t="s">
        <v>64</v>
      </c>
    </row>
    <row r="400" spans="1:30" x14ac:dyDescent="0.25">
      <c r="A400" s="14">
        <v>4029748</v>
      </c>
      <c r="B400" s="14" t="s">
        <v>2451</v>
      </c>
      <c r="C400" s="14" t="s">
        <v>2452</v>
      </c>
      <c r="D400" s="14" t="s">
        <v>878</v>
      </c>
      <c r="E400" s="14" t="s">
        <v>48</v>
      </c>
      <c r="F400" s="14" t="s">
        <v>49</v>
      </c>
      <c r="G400" s="14" t="s">
        <v>50</v>
      </c>
      <c r="H400" s="14" t="s">
        <v>49</v>
      </c>
      <c r="I400" s="14" t="s">
        <v>6132</v>
      </c>
      <c r="J400" s="14" t="s">
        <v>1699</v>
      </c>
      <c r="K400" s="14" t="s">
        <v>52</v>
      </c>
      <c r="L400" s="14" t="s">
        <v>49</v>
      </c>
      <c r="M400" s="14" t="s">
        <v>52</v>
      </c>
      <c r="N400" s="14" t="s">
        <v>52</v>
      </c>
      <c r="O400" s="14" t="s">
        <v>2453</v>
      </c>
      <c r="P400" s="14" t="s">
        <v>54</v>
      </c>
      <c r="Q400" s="14" t="s">
        <v>50</v>
      </c>
      <c r="R400" s="14" t="s">
        <v>6091</v>
      </c>
      <c r="S400" s="14" t="s">
        <v>316</v>
      </c>
      <c r="T400" s="14" t="s">
        <v>112</v>
      </c>
      <c r="U400" s="14" t="s">
        <v>1620</v>
      </c>
      <c r="V400" s="14" t="s">
        <v>2454</v>
      </c>
      <c r="W400" s="14" t="s">
        <v>2455</v>
      </c>
      <c r="X400" s="14" t="s">
        <v>52</v>
      </c>
      <c r="Y400" s="14" t="s">
        <v>74</v>
      </c>
      <c r="Z400" s="14" t="s">
        <v>60</v>
      </c>
      <c r="AA400" s="14" t="s">
        <v>1621</v>
      </c>
      <c r="AB400" s="14" t="s">
        <v>2456</v>
      </c>
      <c r="AC400" s="14" t="s">
        <v>1417</v>
      </c>
      <c r="AD400" s="14" t="s">
        <v>64</v>
      </c>
    </row>
    <row r="401" spans="1:30" x14ac:dyDescent="0.25">
      <c r="A401" s="14">
        <v>4029753</v>
      </c>
      <c r="B401" s="14" t="s">
        <v>2514</v>
      </c>
      <c r="C401" s="14" t="s">
        <v>2515</v>
      </c>
      <c r="D401" s="14" t="s">
        <v>953</v>
      </c>
      <c r="E401" s="14" t="s">
        <v>48</v>
      </c>
      <c r="F401" s="14" t="s">
        <v>49</v>
      </c>
      <c r="G401" s="14" t="s">
        <v>50</v>
      </c>
      <c r="H401" s="14" t="s">
        <v>49</v>
      </c>
      <c r="I401" s="14" t="s">
        <v>6132</v>
      </c>
      <c r="J401" s="14" t="s">
        <v>1703</v>
      </c>
      <c r="K401" s="14" t="s">
        <v>52</v>
      </c>
      <c r="L401" s="14" t="s">
        <v>49</v>
      </c>
      <c r="M401" s="14" t="s">
        <v>52</v>
      </c>
      <c r="N401" s="14" t="s">
        <v>52</v>
      </c>
      <c r="O401" s="14" t="s">
        <v>2516</v>
      </c>
      <c r="P401" s="14" t="s">
        <v>54</v>
      </c>
      <c r="Q401" s="14" t="s">
        <v>50</v>
      </c>
      <c r="R401" s="14" t="s">
        <v>6091</v>
      </c>
      <c r="S401" s="14" t="s">
        <v>316</v>
      </c>
      <c r="T401" s="14" t="s">
        <v>81</v>
      </c>
      <c r="U401" s="14" t="s">
        <v>1620</v>
      </c>
      <c r="V401" s="14" t="s">
        <v>2517</v>
      </c>
      <c r="W401" s="14" t="s">
        <v>2518</v>
      </c>
      <c r="X401" s="14" t="s">
        <v>52</v>
      </c>
      <c r="Y401" s="14" t="s">
        <v>74</v>
      </c>
      <c r="Z401" s="14" t="s">
        <v>60</v>
      </c>
      <c r="AA401" s="14" t="s">
        <v>1621</v>
      </c>
      <c r="AB401" s="14" t="s">
        <v>2519</v>
      </c>
      <c r="AC401" s="14" t="s">
        <v>954</v>
      </c>
      <c r="AD401" s="14" t="s">
        <v>64</v>
      </c>
    </row>
    <row r="402" spans="1:30" x14ac:dyDescent="0.25">
      <c r="A402" s="14">
        <v>4029763</v>
      </c>
      <c r="B402" s="14" t="s">
        <v>1342</v>
      </c>
      <c r="C402" s="14" t="s">
        <v>1343</v>
      </c>
      <c r="D402" s="14" t="s">
        <v>1344</v>
      </c>
      <c r="E402" s="14" t="s">
        <v>48</v>
      </c>
      <c r="F402" s="14" t="s">
        <v>49</v>
      </c>
      <c r="G402" s="14" t="s">
        <v>50</v>
      </c>
      <c r="H402" s="14" t="s">
        <v>49</v>
      </c>
      <c r="I402" s="14" t="s">
        <v>6132</v>
      </c>
      <c r="J402" s="14" t="s">
        <v>1704</v>
      </c>
      <c r="K402" s="14" t="s">
        <v>52</v>
      </c>
      <c r="L402" s="14" t="s">
        <v>49</v>
      </c>
      <c r="M402" s="14" t="s">
        <v>52</v>
      </c>
      <c r="N402" s="14" t="s">
        <v>52</v>
      </c>
      <c r="O402" s="14" t="s">
        <v>1345</v>
      </c>
      <c r="P402" s="14" t="s">
        <v>54</v>
      </c>
      <c r="Q402" s="14" t="s">
        <v>50</v>
      </c>
      <c r="R402" s="14" t="s">
        <v>6091</v>
      </c>
      <c r="S402" s="14" t="s">
        <v>316</v>
      </c>
      <c r="T402" s="14" t="s">
        <v>1346</v>
      </c>
      <c r="U402" s="14" t="s">
        <v>1620</v>
      </c>
      <c r="V402" s="14" t="s">
        <v>1347</v>
      </c>
      <c r="W402" s="14" t="s">
        <v>1348</v>
      </c>
      <c r="X402" s="14" t="s">
        <v>52</v>
      </c>
      <c r="Y402" s="14" t="s">
        <v>1349</v>
      </c>
      <c r="Z402" s="14" t="s">
        <v>60</v>
      </c>
      <c r="AA402" s="14" t="s">
        <v>1621</v>
      </c>
      <c r="AB402" s="14" t="s">
        <v>1350</v>
      </c>
      <c r="AC402" s="14" t="s">
        <v>1351</v>
      </c>
      <c r="AD402" s="14" t="s">
        <v>64</v>
      </c>
    </row>
    <row r="403" spans="1:30" x14ac:dyDescent="0.25">
      <c r="A403" s="14">
        <v>4029768</v>
      </c>
      <c r="B403" s="14" t="s">
        <v>273</v>
      </c>
      <c r="C403" s="14" t="s">
        <v>274</v>
      </c>
      <c r="D403" s="14" t="s">
        <v>275</v>
      </c>
      <c r="E403" s="14" t="s">
        <v>99</v>
      </c>
      <c r="F403" s="14" t="s">
        <v>49</v>
      </c>
      <c r="G403" s="14" t="s">
        <v>50</v>
      </c>
      <c r="H403" s="14" t="s">
        <v>49</v>
      </c>
      <c r="I403" s="14" t="s">
        <v>6132</v>
      </c>
      <c r="J403" s="14" t="s">
        <v>1699</v>
      </c>
      <c r="K403" s="14" t="s">
        <v>52</v>
      </c>
      <c r="L403" s="14" t="s">
        <v>49</v>
      </c>
      <c r="M403" s="14" t="s">
        <v>52</v>
      </c>
      <c r="N403" s="14" t="s">
        <v>52</v>
      </c>
      <c r="O403" s="14" t="s">
        <v>276</v>
      </c>
      <c r="P403" s="14" t="s">
        <v>54</v>
      </c>
      <c r="Q403" s="14" t="s">
        <v>50</v>
      </c>
      <c r="R403" s="14" t="s">
        <v>6091</v>
      </c>
      <c r="S403" s="14" t="s">
        <v>316</v>
      </c>
      <c r="T403" s="14" t="s">
        <v>112</v>
      </c>
      <c r="U403" s="14" t="s">
        <v>1620</v>
      </c>
      <c r="V403" s="14" t="s">
        <v>277</v>
      </c>
      <c r="W403" s="14" t="s">
        <v>278</v>
      </c>
      <c r="X403" s="14" t="s">
        <v>52</v>
      </c>
      <c r="Y403" s="14" t="s">
        <v>74</v>
      </c>
      <c r="Z403" s="14" t="s">
        <v>60</v>
      </c>
      <c r="AA403" s="14" t="s">
        <v>1621</v>
      </c>
      <c r="AB403" s="14" t="s">
        <v>279</v>
      </c>
      <c r="AC403" s="14" t="s">
        <v>227</v>
      </c>
      <c r="AD403" s="14" t="s">
        <v>64</v>
      </c>
    </row>
    <row r="404" spans="1:30" x14ac:dyDescent="0.25">
      <c r="A404" s="14">
        <v>4029780</v>
      </c>
      <c r="B404" s="14" t="s">
        <v>2583</v>
      </c>
      <c r="C404" s="14" t="s">
        <v>2584</v>
      </c>
      <c r="D404" s="14" t="s">
        <v>825</v>
      </c>
      <c r="E404" s="14" t="s">
        <v>48</v>
      </c>
      <c r="F404" s="14" t="s">
        <v>49</v>
      </c>
      <c r="G404" s="14" t="s">
        <v>50</v>
      </c>
      <c r="H404" s="14" t="s">
        <v>49</v>
      </c>
      <c r="I404" s="14" t="s">
        <v>6132</v>
      </c>
      <c r="J404" s="14" t="s">
        <v>1703</v>
      </c>
      <c r="K404" s="14" t="s">
        <v>52</v>
      </c>
      <c r="L404" s="14" t="s">
        <v>49</v>
      </c>
      <c r="M404" s="14" t="s">
        <v>52</v>
      </c>
      <c r="N404" s="14" t="s">
        <v>52</v>
      </c>
      <c r="O404" s="14" t="s">
        <v>2585</v>
      </c>
      <c r="P404" s="14" t="s">
        <v>54</v>
      </c>
      <c r="Q404" s="14" t="s">
        <v>50</v>
      </c>
      <c r="R404" s="14" t="s">
        <v>6091</v>
      </c>
      <c r="S404" s="14" t="s">
        <v>316</v>
      </c>
      <c r="T404" s="14" t="s">
        <v>172</v>
      </c>
      <c r="U404" s="14" t="s">
        <v>1620</v>
      </c>
      <c r="V404" s="14" t="s">
        <v>2586</v>
      </c>
      <c r="W404" s="14" t="s">
        <v>2587</v>
      </c>
      <c r="X404" s="14" t="s">
        <v>52</v>
      </c>
      <c r="Y404" s="14" t="s">
        <v>74</v>
      </c>
      <c r="Z404" s="14" t="s">
        <v>60</v>
      </c>
      <c r="AA404" s="14" t="s">
        <v>1621</v>
      </c>
      <c r="AB404" s="14" t="s">
        <v>2588</v>
      </c>
      <c r="AC404" s="14" t="s">
        <v>1222</v>
      </c>
      <c r="AD404" s="14" t="s">
        <v>64</v>
      </c>
    </row>
    <row r="405" spans="1:30" x14ac:dyDescent="0.25">
      <c r="A405" s="14">
        <v>4029789</v>
      </c>
      <c r="B405" s="14" t="s">
        <v>255</v>
      </c>
      <c r="C405" s="14" t="s">
        <v>256</v>
      </c>
      <c r="D405" s="14" t="s">
        <v>257</v>
      </c>
      <c r="E405" s="14" t="s">
        <v>48</v>
      </c>
      <c r="F405" s="14" t="s">
        <v>49</v>
      </c>
      <c r="G405" s="14" t="s">
        <v>50</v>
      </c>
      <c r="H405" s="14" t="s">
        <v>49</v>
      </c>
      <c r="I405" s="14" t="s">
        <v>6132</v>
      </c>
      <c r="J405" s="14" t="s">
        <v>1699</v>
      </c>
      <c r="K405" s="14" t="s">
        <v>52</v>
      </c>
      <c r="L405" s="14" t="s">
        <v>49</v>
      </c>
      <c r="M405" s="14" t="s">
        <v>52</v>
      </c>
      <c r="N405" s="14" t="s">
        <v>52</v>
      </c>
      <c r="O405" s="14" t="s">
        <v>258</v>
      </c>
      <c r="P405" s="14" t="s">
        <v>54</v>
      </c>
      <c r="Q405" s="14" t="s">
        <v>50</v>
      </c>
      <c r="R405" s="14" t="s">
        <v>6091</v>
      </c>
      <c r="S405" s="14" t="s">
        <v>316</v>
      </c>
      <c r="T405" s="14" t="s">
        <v>90</v>
      </c>
      <c r="U405" s="14" t="s">
        <v>1620</v>
      </c>
      <c r="V405" s="14" t="s">
        <v>259</v>
      </c>
      <c r="W405" s="14" t="s">
        <v>260</v>
      </c>
      <c r="X405" s="14" t="s">
        <v>52</v>
      </c>
      <c r="Y405" s="14" t="s">
        <v>74</v>
      </c>
      <c r="Z405" s="14" t="s">
        <v>60</v>
      </c>
      <c r="AA405" s="14" t="s">
        <v>1621</v>
      </c>
      <c r="AB405" s="14" t="s">
        <v>261</v>
      </c>
      <c r="AC405" s="14" t="s">
        <v>262</v>
      </c>
      <c r="AD405" s="14" t="s">
        <v>64</v>
      </c>
    </row>
    <row r="406" spans="1:30" x14ac:dyDescent="0.25">
      <c r="A406" s="14">
        <v>4029802</v>
      </c>
      <c r="B406" s="14" t="s">
        <v>2115</v>
      </c>
      <c r="C406" s="14" t="s">
        <v>2116</v>
      </c>
      <c r="D406" s="14" t="s">
        <v>374</v>
      </c>
      <c r="E406" s="14" t="s">
        <v>48</v>
      </c>
      <c r="F406" s="14" t="s">
        <v>49</v>
      </c>
      <c r="G406" s="14" t="s">
        <v>50</v>
      </c>
      <c r="H406" s="14" t="s">
        <v>49</v>
      </c>
      <c r="I406" s="14" t="s">
        <v>6130</v>
      </c>
      <c r="J406" s="14" t="s">
        <v>1715</v>
      </c>
      <c r="K406" s="14" t="s">
        <v>52</v>
      </c>
      <c r="L406" s="14" t="s">
        <v>49</v>
      </c>
      <c r="M406" s="14" t="s">
        <v>52</v>
      </c>
      <c r="N406" s="14" t="s">
        <v>52</v>
      </c>
      <c r="O406" s="14" t="s">
        <v>1100</v>
      </c>
      <c r="P406" s="14" t="s">
        <v>54</v>
      </c>
      <c r="Q406" s="14" t="s">
        <v>50</v>
      </c>
      <c r="R406" s="14" t="s">
        <v>6091</v>
      </c>
      <c r="S406" s="14" t="s">
        <v>316</v>
      </c>
      <c r="T406" s="14" t="s">
        <v>2117</v>
      </c>
      <c r="U406" s="14" t="s">
        <v>1620</v>
      </c>
      <c r="V406" s="14" t="s">
        <v>2118</v>
      </c>
      <c r="W406" s="14" t="s">
        <v>2119</v>
      </c>
      <c r="X406" s="14" t="s">
        <v>52</v>
      </c>
      <c r="Y406" s="14" t="s">
        <v>2120</v>
      </c>
      <c r="Z406" s="14" t="s">
        <v>60</v>
      </c>
      <c r="AA406" s="14" t="s">
        <v>1621</v>
      </c>
      <c r="AB406" s="14" t="s">
        <v>2121</v>
      </c>
      <c r="AC406" s="14" t="s">
        <v>380</v>
      </c>
      <c r="AD406" s="14" t="s">
        <v>64</v>
      </c>
    </row>
    <row r="407" spans="1:30" x14ac:dyDescent="0.25">
      <c r="A407" s="14">
        <v>4029817</v>
      </c>
      <c r="B407" s="14" t="s">
        <v>2109</v>
      </c>
      <c r="C407" s="14" t="s">
        <v>1949</v>
      </c>
      <c r="D407" s="14" t="s">
        <v>88</v>
      </c>
      <c r="E407" s="14" t="s">
        <v>48</v>
      </c>
      <c r="F407" s="14" t="s">
        <v>49</v>
      </c>
      <c r="G407" s="14" t="s">
        <v>50</v>
      </c>
      <c r="H407" s="14" t="s">
        <v>49</v>
      </c>
      <c r="I407" s="14" t="s">
        <v>6130</v>
      </c>
      <c r="J407" s="14" t="s">
        <v>1724</v>
      </c>
      <c r="K407" s="14" t="s">
        <v>52</v>
      </c>
      <c r="L407" s="14" t="s">
        <v>49</v>
      </c>
      <c r="M407" s="14" t="s">
        <v>52</v>
      </c>
      <c r="N407" s="14" t="s">
        <v>52</v>
      </c>
      <c r="O407" s="14" t="s">
        <v>2110</v>
      </c>
      <c r="P407" s="14" t="s">
        <v>54</v>
      </c>
      <c r="Q407" s="14" t="s">
        <v>50</v>
      </c>
      <c r="R407" s="14" t="s">
        <v>6091</v>
      </c>
      <c r="S407" s="14" t="s">
        <v>316</v>
      </c>
      <c r="T407" s="14" t="s">
        <v>2111</v>
      </c>
      <c r="U407" s="14" t="s">
        <v>1620</v>
      </c>
      <c r="V407" s="14" t="s">
        <v>2112</v>
      </c>
      <c r="W407" s="14" t="s">
        <v>2113</v>
      </c>
      <c r="X407" s="14" t="s">
        <v>52</v>
      </c>
      <c r="Y407" s="14" t="s">
        <v>2114</v>
      </c>
      <c r="Z407" s="14" t="s">
        <v>60</v>
      </c>
      <c r="AA407" s="14" t="s">
        <v>1621</v>
      </c>
      <c r="AB407" s="14" t="s">
        <v>1008</v>
      </c>
      <c r="AC407" s="14" t="s">
        <v>95</v>
      </c>
      <c r="AD407" s="14" t="s">
        <v>64</v>
      </c>
    </row>
    <row r="408" spans="1:30" x14ac:dyDescent="0.25">
      <c r="A408" s="14">
        <v>4029844</v>
      </c>
      <c r="B408" s="14" t="s">
        <v>340</v>
      </c>
      <c r="C408" s="14" t="s">
        <v>341</v>
      </c>
      <c r="D408" s="14" t="s">
        <v>342</v>
      </c>
      <c r="E408" s="14" t="s">
        <v>48</v>
      </c>
      <c r="F408" s="14" t="s">
        <v>49</v>
      </c>
      <c r="G408" s="14" t="s">
        <v>50</v>
      </c>
      <c r="H408" s="14" t="s">
        <v>49</v>
      </c>
      <c r="I408" s="14" t="s">
        <v>6133</v>
      </c>
      <c r="J408" s="14" t="s">
        <v>1783</v>
      </c>
      <c r="K408" s="14" t="s">
        <v>52</v>
      </c>
      <c r="L408" s="14" t="s">
        <v>49</v>
      </c>
      <c r="M408" s="14" t="s">
        <v>52</v>
      </c>
      <c r="N408" s="14" t="s">
        <v>52</v>
      </c>
      <c r="O408" s="14" t="s">
        <v>344</v>
      </c>
      <c r="P408" s="14" t="s">
        <v>54</v>
      </c>
      <c r="Q408" s="14" t="s">
        <v>50</v>
      </c>
      <c r="R408" s="14" t="s">
        <v>6091</v>
      </c>
      <c r="S408" s="14" t="s">
        <v>316</v>
      </c>
      <c r="T408" s="14" t="s">
        <v>90</v>
      </c>
      <c r="U408" s="14" t="s">
        <v>1620</v>
      </c>
      <c r="V408" s="14" t="s">
        <v>345</v>
      </c>
      <c r="W408" s="14" t="s">
        <v>346</v>
      </c>
      <c r="X408" s="14" t="s">
        <v>52</v>
      </c>
      <c r="Y408" s="14" t="s">
        <v>74</v>
      </c>
      <c r="Z408" s="14" t="s">
        <v>60</v>
      </c>
      <c r="AA408" s="14" t="s">
        <v>1621</v>
      </c>
      <c r="AB408" s="14" t="s">
        <v>347</v>
      </c>
      <c r="AC408" s="14" t="s">
        <v>348</v>
      </c>
      <c r="AD408" s="14" t="s">
        <v>330</v>
      </c>
    </row>
    <row r="409" spans="1:30" x14ac:dyDescent="0.25">
      <c r="A409" s="14">
        <v>4029865</v>
      </c>
      <c r="B409" s="14" t="s">
        <v>1366</v>
      </c>
      <c r="C409" s="14" t="s">
        <v>1367</v>
      </c>
      <c r="D409" s="14" t="s">
        <v>392</v>
      </c>
      <c r="E409" s="14" t="s">
        <v>48</v>
      </c>
      <c r="F409" s="14" t="s">
        <v>49</v>
      </c>
      <c r="G409" s="14" t="s">
        <v>50</v>
      </c>
      <c r="H409" s="14" t="s">
        <v>49</v>
      </c>
      <c r="I409" s="14" t="s">
        <v>3909</v>
      </c>
      <c r="J409" s="14" t="s">
        <v>68</v>
      </c>
      <c r="K409" s="14" t="s">
        <v>52</v>
      </c>
      <c r="L409" s="14" t="s">
        <v>49</v>
      </c>
      <c r="M409" s="14" t="s">
        <v>52</v>
      </c>
      <c r="N409" s="14" t="s">
        <v>52</v>
      </c>
      <c r="O409" s="14" t="s">
        <v>1368</v>
      </c>
      <c r="P409" s="14" t="s">
        <v>54</v>
      </c>
      <c r="Q409" s="14" t="s">
        <v>50</v>
      </c>
      <c r="R409" s="14" t="s">
        <v>6091</v>
      </c>
      <c r="S409" s="14" t="s">
        <v>316</v>
      </c>
      <c r="T409" s="14" t="s">
        <v>1369</v>
      </c>
      <c r="U409" s="14" t="s">
        <v>56</v>
      </c>
      <c r="V409" s="14" t="s">
        <v>1370</v>
      </c>
      <c r="W409" s="14" t="s">
        <v>1371</v>
      </c>
      <c r="X409" s="14" t="s">
        <v>52</v>
      </c>
      <c r="Y409" s="14" t="s">
        <v>74</v>
      </c>
      <c r="Z409" s="14" t="s">
        <v>60</v>
      </c>
      <c r="AA409" s="14" t="s">
        <v>61</v>
      </c>
      <c r="AB409" s="14" t="s">
        <v>1372</v>
      </c>
      <c r="AC409" s="14" t="s">
        <v>1373</v>
      </c>
      <c r="AD409" s="14" t="s">
        <v>64</v>
      </c>
    </row>
    <row r="410" spans="1:30" x14ac:dyDescent="0.25">
      <c r="A410" s="14">
        <v>4029873</v>
      </c>
      <c r="B410" s="14" t="s">
        <v>1201</v>
      </c>
      <c r="C410" s="14" t="s">
        <v>1202</v>
      </c>
      <c r="D410" s="14" t="s">
        <v>1203</v>
      </c>
      <c r="E410" s="14" t="s">
        <v>48</v>
      </c>
      <c r="F410" s="14" t="s">
        <v>49</v>
      </c>
      <c r="G410" s="14" t="s">
        <v>50</v>
      </c>
      <c r="H410" s="14" t="s">
        <v>49</v>
      </c>
      <c r="I410" s="14" t="s">
        <v>3909</v>
      </c>
      <c r="J410" s="14" t="s">
        <v>68</v>
      </c>
      <c r="K410" s="14" t="s">
        <v>52</v>
      </c>
      <c r="L410" s="14" t="s">
        <v>49</v>
      </c>
      <c r="M410" s="14" t="s">
        <v>52</v>
      </c>
      <c r="N410" s="14" t="s">
        <v>52</v>
      </c>
      <c r="O410" s="14" t="s">
        <v>1034</v>
      </c>
      <c r="P410" s="14" t="s">
        <v>54</v>
      </c>
      <c r="Q410" s="14" t="s">
        <v>50</v>
      </c>
      <c r="R410" s="14" t="s">
        <v>6091</v>
      </c>
      <c r="S410" s="14" t="s">
        <v>316</v>
      </c>
      <c r="T410" s="14" t="s">
        <v>1204</v>
      </c>
      <c r="U410" s="14" t="s">
        <v>56</v>
      </c>
      <c r="V410" s="14" t="s">
        <v>1205</v>
      </c>
      <c r="W410" s="14" t="s">
        <v>1206</v>
      </c>
      <c r="X410" s="14" t="s">
        <v>52</v>
      </c>
      <c r="Y410" s="14" t="s">
        <v>74</v>
      </c>
      <c r="Z410" s="14" t="s">
        <v>60</v>
      </c>
      <c r="AA410" s="14" t="s">
        <v>61</v>
      </c>
      <c r="AB410" s="14" t="s">
        <v>1207</v>
      </c>
      <c r="AC410" s="14" t="s">
        <v>1208</v>
      </c>
      <c r="AD410" s="14" t="s">
        <v>64</v>
      </c>
    </row>
    <row r="411" spans="1:30" x14ac:dyDescent="0.25">
      <c r="A411" s="14">
        <v>4029881</v>
      </c>
      <c r="B411" s="14" t="s">
        <v>1392</v>
      </c>
      <c r="C411" s="14" t="s">
        <v>1393</v>
      </c>
      <c r="D411" s="14" t="s">
        <v>88</v>
      </c>
      <c r="E411" s="14" t="s">
        <v>48</v>
      </c>
      <c r="F411" s="14" t="s">
        <v>49</v>
      </c>
      <c r="G411" s="14" t="s">
        <v>50</v>
      </c>
      <c r="H411" s="14" t="s">
        <v>49</v>
      </c>
      <c r="I411" s="14" t="s">
        <v>3909</v>
      </c>
      <c r="J411" s="14" t="s">
        <v>68</v>
      </c>
      <c r="K411" s="14" t="s">
        <v>52</v>
      </c>
      <c r="L411" s="14" t="s">
        <v>49</v>
      </c>
      <c r="M411" s="14" t="s">
        <v>52</v>
      </c>
      <c r="N411" s="14" t="s">
        <v>52</v>
      </c>
      <c r="O411" s="14" t="s">
        <v>1394</v>
      </c>
      <c r="P411" s="14" t="s">
        <v>54</v>
      </c>
      <c r="Q411" s="14" t="s">
        <v>50</v>
      </c>
      <c r="R411" s="14" t="s">
        <v>6091</v>
      </c>
      <c r="S411" s="14" t="s">
        <v>316</v>
      </c>
      <c r="T411" s="14" t="s">
        <v>1395</v>
      </c>
      <c r="U411" s="14" t="s">
        <v>56</v>
      </c>
      <c r="V411" s="14" t="s">
        <v>1396</v>
      </c>
      <c r="W411" s="14" t="s">
        <v>1397</v>
      </c>
      <c r="X411" s="14" t="s">
        <v>52</v>
      </c>
      <c r="Y411" s="14" t="s">
        <v>74</v>
      </c>
      <c r="Z411" s="14" t="s">
        <v>60</v>
      </c>
      <c r="AA411" s="14" t="s">
        <v>61</v>
      </c>
      <c r="AB411" s="14" t="s">
        <v>1398</v>
      </c>
      <c r="AC411" s="14" t="s">
        <v>95</v>
      </c>
      <c r="AD411" s="14" t="s">
        <v>64</v>
      </c>
    </row>
    <row r="412" spans="1:30" x14ac:dyDescent="0.25">
      <c r="A412" s="14">
        <v>4029892</v>
      </c>
      <c r="B412" s="14" t="s">
        <v>3576</v>
      </c>
      <c r="C412" s="14" t="s">
        <v>3577</v>
      </c>
      <c r="D412" s="14" t="s">
        <v>953</v>
      </c>
      <c r="E412" s="14" t="s">
        <v>48</v>
      </c>
      <c r="F412" s="14" t="s">
        <v>49</v>
      </c>
      <c r="G412" s="14" t="s">
        <v>50</v>
      </c>
      <c r="H412" s="14" t="s">
        <v>49</v>
      </c>
      <c r="I412" s="14" t="s">
        <v>3909</v>
      </c>
      <c r="J412" s="14" t="s">
        <v>1511</v>
      </c>
      <c r="K412" s="14" t="s">
        <v>52</v>
      </c>
      <c r="L412" s="14" t="s">
        <v>49</v>
      </c>
      <c r="M412" s="14" t="s">
        <v>52</v>
      </c>
      <c r="N412" s="14" t="s">
        <v>52</v>
      </c>
      <c r="O412" s="14" t="s">
        <v>3578</v>
      </c>
      <c r="P412" s="14" t="s">
        <v>54</v>
      </c>
      <c r="Q412" s="14" t="s">
        <v>50</v>
      </c>
      <c r="R412" s="14" t="s">
        <v>6091</v>
      </c>
      <c r="S412" s="14" t="s">
        <v>316</v>
      </c>
      <c r="T412" s="14" t="s">
        <v>112</v>
      </c>
      <c r="U412" s="14" t="s">
        <v>56</v>
      </c>
      <c r="V412" s="14" t="s">
        <v>3579</v>
      </c>
      <c r="W412" s="14" t="s">
        <v>3580</v>
      </c>
      <c r="X412" s="14" t="s">
        <v>52</v>
      </c>
      <c r="Y412" s="14" t="s">
        <v>74</v>
      </c>
      <c r="Z412" s="14" t="s">
        <v>60</v>
      </c>
      <c r="AA412" s="14" t="s">
        <v>61</v>
      </c>
      <c r="AB412" s="14" t="s">
        <v>3581</v>
      </c>
      <c r="AC412" s="14" t="s">
        <v>954</v>
      </c>
      <c r="AD412" s="14" t="s">
        <v>64</v>
      </c>
    </row>
    <row r="413" spans="1:30" x14ac:dyDescent="0.25">
      <c r="A413" s="14">
        <v>4029897</v>
      </c>
      <c r="B413" s="14" t="s">
        <v>3353</v>
      </c>
      <c r="C413" s="14" t="s">
        <v>3354</v>
      </c>
      <c r="D413" s="14" t="s">
        <v>705</v>
      </c>
      <c r="E413" s="14" t="s">
        <v>48</v>
      </c>
      <c r="F413" s="14" t="s">
        <v>49</v>
      </c>
      <c r="G413" s="14" t="s">
        <v>50</v>
      </c>
      <c r="H413" s="14" t="s">
        <v>49</v>
      </c>
      <c r="I413" s="14" t="s">
        <v>3909</v>
      </c>
      <c r="J413" s="14" t="s">
        <v>1055</v>
      </c>
      <c r="K413" s="14" t="s">
        <v>52</v>
      </c>
      <c r="L413" s="14" t="s">
        <v>49</v>
      </c>
      <c r="M413" s="14" t="s">
        <v>52</v>
      </c>
      <c r="N413" s="14" t="s">
        <v>52</v>
      </c>
      <c r="O413" s="14" t="s">
        <v>2909</v>
      </c>
      <c r="P413" s="14" t="s">
        <v>54</v>
      </c>
      <c r="Q413" s="14" t="s">
        <v>50</v>
      </c>
      <c r="R413" s="14" t="s">
        <v>6091</v>
      </c>
      <c r="S413" s="14" t="s">
        <v>316</v>
      </c>
      <c r="T413" s="14" t="s">
        <v>112</v>
      </c>
      <c r="U413" s="14" t="s">
        <v>56</v>
      </c>
      <c r="V413" s="14" t="s">
        <v>3355</v>
      </c>
      <c r="W413" s="14" t="s">
        <v>3356</v>
      </c>
      <c r="X413" s="14" t="s">
        <v>52</v>
      </c>
      <c r="Y413" s="14" t="s">
        <v>74</v>
      </c>
      <c r="Z413" s="14" t="s">
        <v>60</v>
      </c>
      <c r="AA413" s="14" t="s">
        <v>61</v>
      </c>
      <c r="AB413" s="14" t="s">
        <v>3357</v>
      </c>
      <c r="AC413" s="14" t="s">
        <v>707</v>
      </c>
      <c r="AD413" s="14" t="s">
        <v>64</v>
      </c>
    </row>
    <row r="414" spans="1:30" x14ac:dyDescent="0.25">
      <c r="A414" s="14">
        <v>4029934</v>
      </c>
      <c r="B414" s="14" t="s">
        <v>1462</v>
      </c>
      <c r="C414" s="14" t="s">
        <v>1400</v>
      </c>
      <c r="D414" s="14" t="s">
        <v>1463</v>
      </c>
      <c r="E414" s="14" t="s">
        <v>99</v>
      </c>
      <c r="F414" s="14" t="s">
        <v>49</v>
      </c>
      <c r="G414" s="14" t="s">
        <v>50</v>
      </c>
      <c r="H414" s="14" t="s">
        <v>49</v>
      </c>
      <c r="I414" s="14" t="s">
        <v>6131</v>
      </c>
      <c r="J414" s="14" t="s">
        <v>1711</v>
      </c>
      <c r="K414" s="14" t="s">
        <v>52</v>
      </c>
      <c r="L414" s="14" t="s">
        <v>49</v>
      </c>
      <c r="M414" s="14" t="s">
        <v>52</v>
      </c>
      <c r="N414" s="14" t="s">
        <v>52</v>
      </c>
      <c r="O414" s="14" t="s">
        <v>1464</v>
      </c>
      <c r="P414" s="14" t="s">
        <v>54</v>
      </c>
      <c r="Q414" s="14" t="s">
        <v>50</v>
      </c>
      <c r="R414" s="14" t="s">
        <v>6091</v>
      </c>
      <c r="S414" s="14" t="s">
        <v>316</v>
      </c>
      <c r="T414" s="14" t="s">
        <v>1465</v>
      </c>
      <c r="U414" s="14" t="s">
        <v>1620</v>
      </c>
      <c r="V414" s="14" t="s">
        <v>1466</v>
      </c>
      <c r="W414" s="14" t="s">
        <v>1467</v>
      </c>
      <c r="X414" s="14" t="s">
        <v>52</v>
      </c>
      <c r="Y414" s="14" t="s">
        <v>74</v>
      </c>
      <c r="Z414" s="14" t="s">
        <v>60</v>
      </c>
      <c r="AA414" s="14" t="s">
        <v>1621</v>
      </c>
      <c r="AB414" s="14" t="s">
        <v>1407</v>
      </c>
      <c r="AC414" s="14" t="s">
        <v>1468</v>
      </c>
      <c r="AD414" s="14" t="s">
        <v>64</v>
      </c>
    </row>
    <row r="415" spans="1:30" x14ac:dyDescent="0.25">
      <c r="A415" s="14">
        <v>4031118</v>
      </c>
      <c r="B415" s="14" t="s">
        <v>6134</v>
      </c>
      <c r="C415" s="14" t="s">
        <v>6135</v>
      </c>
      <c r="D415" s="14" t="s">
        <v>152</v>
      </c>
      <c r="E415" s="14" t="s">
        <v>99</v>
      </c>
      <c r="F415" s="14" t="s">
        <v>49</v>
      </c>
      <c r="G415" s="14" t="s">
        <v>50</v>
      </c>
      <c r="H415" s="14" t="s">
        <v>49</v>
      </c>
      <c r="I415" s="14" t="s">
        <v>3935</v>
      </c>
      <c r="J415" s="14" t="s">
        <v>616</v>
      </c>
      <c r="K415" s="14" t="s">
        <v>52</v>
      </c>
      <c r="L415" s="14" t="s">
        <v>49</v>
      </c>
      <c r="M415" s="14" t="s">
        <v>52</v>
      </c>
      <c r="N415" s="14" t="s">
        <v>52</v>
      </c>
      <c r="O415" s="14" t="s">
        <v>6136</v>
      </c>
      <c r="P415" s="14" t="s">
        <v>54</v>
      </c>
      <c r="Q415" s="14" t="s">
        <v>50</v>
      </c>
      <c r="R415" s="14" t="s">
        <v>6137</v>
      </c>
      <c r="S415" s="14" t="s">
        <v>6137</v>
      </c>
      <c r="T415" s="14" t="s">
        <v>70</v>
      </c>
      <c r="U415" s="14" t="s">
        <v>154</v>
      </c>
      <c r="V415" s="14" t="s">
        <v>6138</v>
      </c>
      <c r="W415" s="14" t="s">
        <v>6139</v>
      </c>
      <c r="X415" s="14" t="s">
        <v>52</v>
      </c>
      <c r="Y415" s="14" t="s">
        <v>74</v>
      </c>
      <c r="Z415" s="14" t="s">
        <v>60</v>
      </c>
      <c r="AA415" s="14" t="s">
        <v>61</v>
      </c>
      <c r="AB415" s="14" t="s">
        <v>6140</v>
      </c>
      <c r="AC415" s="14" t="s">
        <v>158</v>
      </c>
      <c r="AD415" s="14" t="s">
        <v>64</v>
      </c>
    </row>
    <row r="416" spans="1:30" x14ac:dyDescent="0.25">
      <c r="A416" s="14">
        <v>4032005</v>
      </c>
      <c r="B416" s="14" t="s">
        <v>6141</v>
      </c>
      <c r="C416" s="14" t="s">
        <v>243</v>
      </c>
      <c r="D416" s="14" t="s">
        <v>230</v>
      </c>
      <c r="E416" s="14" t="s">
        <v>99</v>
      </c>
      <c r="F416" s="14" t="s">
        <v>49</v>
      </c>
      <c r="G416" s="14" t="s">
        <v>50</v>
      </c>
      <c r="H416" s="14" t="s">
        <v>49</v>
      </c>
      <c r="I416" s="14" t="s">
        <v>5318</v>
      </c>
      <c r="J416" s="14" t="s">
        <v>320</v>
      </c>
      <c r="K416" s="14" t="s">
        <v>52</v>
      </c>
      <c r="L416" s="14" t="s">
        <v>49</v>
      </c>
      <c r="M416" s="14" t="s">
        <v>52</v>
      </c>
      <c r="N416" s="14" t="s">
        <v>52</v>
      </c>
      <c r="O416" s="14" t="s">
        <v>2661</v>
      </c>
      <c r="P416" s="14" t="s">
        <v>54</v>
      </c>
      <c r="Q416" s="14" t="s">
        <v>50</v>
      </c>
      <c r="R416" s="14" t="s">
        <v>6137</v>
      </c>
      <c r="S416" s="14" t="s">
        <v>6137</v>
      </c>
      <c r="T416" s="14" t="s">
        <v>70</v>
      </c>
      <c r="U416" s="14" t="s">
        <v>154</v>
      </c>
      <c r="V416" s="14" t="s">
        <v>6142</v>
      </c>
      <c r="W416" s="14" t="s">
        <v>6143</v>
      </c>
      <c r="X416" s="14" t="s">
        <v>52</v>
      </c>
      <c r="Y416" s="14" t="s">
        <v>74</v>
      </c>
      <c r="Z416" s="14" t="s">
        <v>60</v>
      </c>
      <c r="AA416" s="14" t="s">
        <v>61</v>
      </c>
      <c r="AB416" s="14" t="s">
        <v>248</v>
      </c>
      <c r="AC416" s="14" t="s">
        <v>235</v>
      </c>
      <c r="AD416" s="14" t="s">
        <v>1627</v>
      </c>
    </row>
    <row r="417" spans="1:30" x14ac:dyDescent="0.25">
      <c r="A417" s="14">
        <v>4032423</v>
      </c>
      <c r="B417" s="14" t="s">
        <v>6144</v>
      </c>
      <c r="C417" s="14" t="s">
        <v>6145</v>
      </c>
      <c r="D417" s="14" t="s">
        <v>771</v>
      </c>
      <c r="E417" s="14" t="s">
        <v>99</v>
      </c>
      <c r="F417" s="14" t="s">
        <v>49</v>
      </c>
      <c r="G417" s="14" t="s">
        <v>50</v>
      </c>
      <c r="H417" s="14" t="s">
        <v>49</v>
      </c>
      <c r="I417" s="14" t="s">
        <v>3935</v>
      </c>
      <c r="J417" s="14" t="s">
        <v>818</v>
      </c>
      <c r="K417" s="14" t="s">
        <v>52</v>
      </c>
      <c r="L417" s="14" t="s">
        <v>49</v>
      </c>
      <c r="M417" s="14" t="s">
        <v>52</v>
      </c>
      <c r="N417" s="14" t="s">
        <v>52</v>
      </c>
      <c r="O417" s="14" t="s">
        <v>238</v>
      </c>
      <c r="P417" s="14" t="s">
        <v>54</v>
      </c>
      <c r="Q417" s="14" t="s">
        <v>50</v>
      </c>
      <c r="R417" s="14" t="s">
        <v>6137</v>
      </c>
      <c r="S417" s="14" t="s">
        <v>6137</v>
      </c>
      <c r="T417" s="14" t="s">
        <v>6146</v>
      </c>
      <c r="U417" s="14" t="s">
        <v>154</v>
      </c>
      <c r="V417" s="14" t="s">
        <v>6147</v>
      </c>
      <c r="W417" s="14" t="s">
        <v>6148</v>
      </c>
      <c r="X417" s="14" t="s">
        <v>52</v>
      </c>
      <c r="Y417" s="14" t="s">
        <v>74</v>
      </c>
      <c r="Z417" s="14" t="s">
        <v>60</v>
      </c>
      <c r="AA417" s="14" t="s">
        <v>61</v>
      </c>
      <c r="AB417" s="14" t="s">
        <v>6149</v>
      </c>
      <c r="AC417" s="14" t="s">
        <v>910</v>
      </c>
      <c r="AD417" s="14" t="s">
        <v>64</v>
      </c>
    </row>
    <row r="418" spans="1:30" x14ac:dyDescent="0.25">
      <c r="A418" s="14">
        <v>4032552</v>
      </c>
      <c r="B418" s="14" t="s">
        <v>6150</v>
      </c>
      <c r="C418" s="14" t="s">
        <v>6151</v>
      </c>
      <c r="D418" s="14" t="s">
        <v>640</v>
      </c>
      <c r="E418" s="14" t="s">
        <v>99</v>
      </c>
      <c r="F418" s="14" t="s">
        <v>49</v>
      </c>
      <c r="G418" s="14" t="s">
        <v>50</v>
      </c>
      <c r="H418" s="14" t="s">
        <v>49</v>
      </c>
      <c r="I418" s="14" t="s">
        <v>5318</v>
      </c>
      <c r="J418" s="14" t="s">
        <v>343</v>
      </c>
      <c r="K418" s="14" t="s">
        <v>52</v>
      </c>
      <c r="L418" s="14" t="s">
        <v>49</v>
      </c>
      <c r="M418" s="14" t="s">
        <v>52</v>
      </c>
      <c r="N418" s="14" t="s">
        <v>52</v>
      </c>
      <c r="O418" s="14" t="s">
        <v>6152</v>
      </c>
      <c r="P418" s="14" t="s">
        <v>54</v>
      </c>
      <c r="Q418" s="14" t="s">
        <v>50</v>
      </c>
      <c r="R418" s="14" t="s">
        <v>6137</v>
      </c>
      <c r="S418" s="14" t="s">
        <v>6137</v>
      </c>
      <c r="T418" s="14" t="s">
        <v>112</v>
      </c>
      <c r="U418" s="14" t="s">
        <v>154</v>
      </c>
      <c r="V418" s="14" t="s">
        <v>6153</v>
      </c>
      <c r="W418" s="14" t="s">
        <v>6154</v>
      </c>
      <c r="X418" s="14" t="s">
        <v>52</v>
      </c>
      <c r="Y418" s="14" t="s">
        <v>74</v>
      </c>
      <c r="Z418" s="14" t="s">
        <v>60</v>
      </c>
      <c r="AA418" s="14" t="s">
        <v>61</v>
      </c>
      <c r="AB418" s="14" t="s">
        <v>646</v>
      </c>
      <c r="AC418" s="14" t="s">
        <v>6155</v>
      </c>
      <c r="AD418" s="14" t="s">
        <v>1627</v>
      </c>
    </row>
    <row r="419" spans="1:30" x14ac:dyDescent="0.25">
      <c r="A419" s="14">
        <v>4033059</v>
      </c>
      <c r="B419" s="14" t="s">
        <v>6156</v>
      </c>
      <c r="C419" s="14" t="s">
        <v>6157</v>
      </c>
      <c r="D419" s="14" t="s">
        <v>251</v>
      </c>
      <c r="E419" s="14" t="s">
        <v>48</v>
      </c>
      <c r="F419" s="14" t="s">
        <v>49</v>
      </c>
      <c r="G419" s="14" t="s">
        <v>50</v>
      </c>
      <c r="H419" s="14" t="s">
        <v>49</v>
      </c>
      <c r="I419" s="14" t="s">
        <v>3935</v>
      </c>
      <c r="J419" s="14" t="s">
        <v>616</v>
      </c>
      <c r="K419" s="14" t="s">
        <v>52</v>
      </c>
      <c r="L419" s="14" t="s">
        <v>49</v>
      </c>
      <c r="M419" s="14" t="s">
        <v>52</v>
      </c>
      <c r="N419" s="14" t="s">
        <v>52</v>
      </c>
      <c r="O419" s="14" t="s">
        <v>6158</v>
      </c>
      <c r="P419" s="14" t="s">
        <v>54</v>
      </c>
      <c r="Q419" s="14" t="s">
        <v>50</v>
      </c>
      <c r="R419" s="14" t="s">
        <v>6137</v>
      </c>
      <c r="S419" s="14" t="s">
        <v>6137</v>
      </c>
      <c r="T419" s="14" t="s">
        <v>112</v>
      </c>
      <c r="U419" s="14" t="s">
        <v>154</v>
      </c>
      <c r="V419" s="14" t="s">
        <v>6159</v>
      </c>
      <c r="W419" s="14" t="s">
        <v>6160</v>
      </c>
      <c r="X419" s="14" t="s">
        <v>52</v>
      </c>
      <c r="Y419" s="14" t="s">
        <v>74</v>
      </c>
      <c r="Z419" s="14" t="s">
        <v>60</v>
      </c>
      <c r="AA419" s="14" t="s">
        <v>61</v>
      </c>
      <c r="AB419" s="14" t="s">
        <v>6161</v>
      </c>
      <c r="AC419" s="14" t="s">
        <v>1508</v>
      </c>
      <c r="AD419" s="14" t="s">
        <v>64</v>
      </c>
    </row>
    <row r="420" spans="1:30" x14ac:dyDescent="0.25">
      <c r="A420" s="14">
        <v>4033509</v>
      </c>
      <c r="B420" s="14" t="s">
        <v>2536</v>
      </c>
      <c r="C420" s="14" t="s">
        <v>2537</v>
      </c>
      <c r="D420" s="14" t="s">
        <v>67</v>
      </c>
      <c r="E420" s="14" t="s">
        <v>99</v>
      </c>
      <c r="F420" s="14" t="s">
        <v>49</v>
      </c>
      <c r="G420" s="14" t="s">
        <v>50</v>
      </c>
      <c r="H420" s="14" t="s">
        <v>49</v>
      </c>
      <c r="I420" s="14" t="s">
        <v>6133</v>
      </c>
      <c r="J420" s="14" t="s">
        <v>2672</v>
      </c>
      <c r="K420" s="14" t="s">
        <v>52</v>
      </c>
      <c r="L420" s="14" t="s">
        <v>49</v>
      </c>
      <c r="M420" s="14" t="s">
        <v>52</v>
      </c>
      <c r="N420" s="14" t="s">
        <v>52</v>
      </c>
      <c r="O420" s="14" t="s">
        <v>153</v>
      </c>
      <c r="P420" s="14" t="s">
        <v>54</v>
      </c>
      <c r="Q420" s="14" t="s">
        <v>50</v>
      </c>
      <c r="R420" s="14" t="s">
        <v>6137</v>
      </c>
      <c r="S420" s="14" t="s">
        <v>316</v>
      </c>
      <c r="T420" s="14" t="s">
        <v>112</v>
      </c>
      <c r="U420" s="14" t="s">
        <v>1620</v>
      </c>
      <c r="V420" s="14" t="s">
        <v>2538</v>
      </c>
      <c r="W420" s="14" t="s">
        <v>2539</v>
      </c>
      <c r="X420" s="14" t="s">
        <v>52</v>
      </c>
      <c r="Y420" s="14" t="s">
        <v>74</v>
      </c>
      <c r="Z420" s="14" t="s">
        <v>60</v>
      </c>
      <c r="AA420" s="14" t="s">
        <v>1621</v>
      </c>
      <c r="AB420" s="14" t="s">
        <v>2540</v>
      </c>
      <c r="AC420" s="14" t="s">
        <v>76</v>
      </c>
      <c r="AD420" s="14" t="s">
        <v>330</v>
      </c>
    </row>
    <row r="421" spans="1:30" x14ac:dyDescent="0.25">
      <c r="A421" s="14">
        <v>4033522</v>
      </c>
      <c r="B421" s="14" t="s">
        <v>2520</v>
      </c>
      <c r="C421" s="14" t="s">
        <v>2521</v>
      </c>
      <c r="D421" s="14" t="s">
        <v>2522</v>
      </c>
      <c r="E421" s="14" t="s">
        <v>99</v>
      </c>
      <c r="F421" s="14" t="s">
        <v>49</v>
      </c>
      <c r="G421" s="14" t="s">
        <v>50</v>
      </c>
      <c r="H421" s="14" t="s">
        <v>49</v>
      </c>
      <c r="I421" s="14" t="s">
        <v>6133</v>
      </c>
      <c r="J421" s="14" t="s">
        <v>1626</v>
      </c>
      <c r="K421" s="14" t="s">
        <v>52</v>
      </c>
      <c r="L421" s="14" t="s">
        <v>49</v>
      </c>
      <c r="M421" s="14" t="s">
        <v>52</v>
      </c>
      <c r="N421" s="14" t="s">
        <v>52</v>
      </c>
      <c r="O421" s="14" t="s">
        <v>2523</v>
      </c>
      <c r="P421" s="14" t="s">
        <v>54</v>
      </c>
      <c r="Q421" s="14" t="s">
        <v>50</v>
      </c>
      <c r="R421" s="14" t="s">
        <v>6137</v>
      </c>
      <c r="S421" s="14" t="s">
        <v>316</v>
      </c>
      <c r="T421" s="14" t="s">
        <v>663</v>
      </c>
      <c r="U421" s="14" t="s">
        <v>1620</v>
      </c>
      <c r="V421" s="14" t="s">
        <v>2524</v>
      </c>
      <c r="W421" s="14" t="s">
        <v>2525</v>
      </c>
      <c r="X421" s="14" t="s">
        <v>52</v>
      </c>
      <c r="Y421" s="14" t="s">
        <v>2526</v>
      </c>
      <c r="Z421" s="14" t="s">
        <v>60</v>
      </c>
      <c r="AA421" s="14" t="s">
        <v>1621</v>
      </c>
      <c r="AB421" s="14" t="s">
        <v>2527</v>
      </c>
      <c r="AC421" s="14" t="s">
        <v>2528</v>
      </c>
      <c r="AD421" s="14" t="s">
        <v>330</v>
      </c>
    </row>
    <row r="422" spans="1:30" x14ac:dyDescent="0.25">
      <c r="A422" s="14">
        <v>4033545</v>
      </c>
      <c r="B422" s="14" t="s">
        <v>475</v>
      </c>
      <c r="C422" s="14" t="s">
        <v>476</v>
      </c>
      <c r="D422" s="14" t="s">
        <v>477</v>
      </c>
      <c r="E422" s="14" t="s">
        <v>48</v>
      </c>
      <c r="F422" s="14" t="s">
        <v>49</v>
      </c>
      <c r="G422" s="14" t="s">
        <v>50</v>
      </c>
      <c r="H422" s="14" t="s">
        <v>49</v>
      </c>
      <c r="I422" s="14" t="s">
        <v>6133</v>
      </c>
      <c r="J422" s="14" t="s">
        <v>2672</v>
      </c>
      <c r="K422" s="14" t="s">
        <v>52</v>
      </c>
      <c r="L422" s="14" t="s">
        <v>49</v>
      </c>
      <c r="M422" s="14" t="s">
        <v>52</v>
      </c>
      <c r="N422" s="14" t="s">
        <v>52</v>
      </c>
      <c r="O422" s="14" t="s">
        <v>478</v>
      </c>
      <c r="P422" s="14" t="s">
        <v>54</v>
      </c>
      <c r="Q422" s="14" t="s">
        <v>50</v>
      </c>
      <c r="R422" s="14" t="s">
        <v>6137</v>
      </c>
      <c r="S422" s="14" t="s">
        <v>316</v>
      </c>
      <c r="T422" s="14" t="s">
        <v>70</v>
      </c>
      <c r="U422" s="14" t="s">
        <v>1620</v>
      </c>
      <c r="V422" s="14" t="s">
        <v>479</v>
      </c>
      <c r="W422" s="14" t="s">
        <v>480</v>
      </c>
      <c r="X422" s="14" t="s">
        <v>52</v>
      </c>
      <c r="Y422" s="14" t="s">
        <v>74</v>
      </c>
      <c r="Z422" s="14" t="s">
        <v>60</v>
      </c>
      <c r="AA422" s="14" t="s">
        <v>1621</v>
      </c>
      <c r="AB422" s="14" t="s">
        <v>481</v>
      </c>
      <c r="AC422" s="14" t="s">
        <v>389</v>
      </c>
      <c r="AD422" s="14" t="s">
        <v>64</v>
      </c>
    </row>
    <row r="423" spans="1:30" x14ac:dyDescent="0.25">
      <c r="A423" s="14">
        <v>4033571</v>
      </c>
      <c r="B423" s="14" t="s">
        <v>372</v>
      </c>
      <c r="C423" s="14" t="s">
        <v>373</v>
      </c>
      <c r="D423" s="14" t="s">
        <v>374</v>
      </c>
      <c r="E423" s="14" t="s">
        <v>99</v>
      </c>
      <c r="F423" s="14" t="s">
        <v>49</v>
      </c>
      <c r="G423" s="14" t="s">
        <v>50</v>
      </c>
      <c r="H423" s="14" t="s">
        <v>49</v>
      </c>
      <c r="I423" s="14" t="s">
        <v>6133</v>
      </c>
      <c r="J423" s="14" t="s">
        <v>1783</v>
      </c>
      <c r="K423" s="14" t="s">
        <v>52</v>
      </c>
      <c r="L423" s="14" t="s">
        <v>49</v>
      </c>
      <c r="M423" s="14" t="s">
        <v>52</v>
      </c>
      <c r="N423" s="14" t="s">
        <v>52</v>
      </c>
      <c r="O423" s="14" t="s">
        <v>375</v>
      </c>
      <c r="P423" s="14" t="s">
        <v>54</v>
      </c>
      <c r="Q423" s="14" t="s">
        <v>50</v>
      </c>
      <c r="R423" s="14" t="s">
        <v>6137</v>
      </c>
      <c r="S423" s="14" t="s">
        <v>316</v>
      </c>
      <c r="T423" s="14" t="s">
        <v>376</v>
      </c>
      <c r="U423" s="14" t="s">
        <v>1620</v>
      </c>
      <c r="V423" s="14" t="s">
        <v>377</v>
      </c>
      <c r="W423" s="14" t="s">
        <v>378</v>
      </c>
      <c r="X423" s="14" t="s">
        <v>52</v>
      </c>
      <c r="Y423" s="14" t="s">
        <v>74</v>
      </c>
      <c r="Z423" s="14" t="s">
        <v>60</v>
      </c>
      <c r="AA423" s="14" t="s">
        <v>1621</v>
      </c>
      <c r="AB423" s="14" t="s">
        <v>379</v>
      </c>
      <c r="AC423" s="14" t="s">
        <v>380</v>
      </c>
      <c r="AD423" s="14" t="s">
        <v>330</v>
      </c>
    </row>
    <row r="424" spans="1:30" x14ac:dyDescent="0.25">
      <c r="A424" s="14">
        <v>4033594</v>
      </c>
      <c r="B424" s="14" t="s">
        <v>45</v>
      </c>
      <c r="C424" s="14" t="s">
        <v>46</v>
      </c>
      <c r="D424" s="14" t="s">
        <v>47</v>
      </c>
      <c r="E424" s="14" t="s">
        <v>48</v>
      </c>
      <c r="F424" s="14" t="s">
        <v>49</v>
      </c>
      <c r="G424" s="14" t="s">
        <v>50</v>
      </c>
      <c r="H424" s="14" t="s">
        <v>49</v>
      </c>
      <c r="I424" s="14" t="s">
        <v>6162</v>
      </c>
      <c r="J424" s="14" t="s">
        <v>1683</v>
      </c>
      <c r="K424" s="14" t="s">
        <v>52</v>
      </c>
      <c r="L424" s="14" t="s">
        <v>49</v>
      </c>
      <c r="M424" s="14" t="s">
        <v>52</v>
      </c>
      <c r="N424" s="14" t="s">
        <v>52</v>
      </c>
      <c r="O424" s="14" t="s">
        <v>53</v>
      </c>
      <c r="P424" s="14" t="s">
        <v>54</v>
      </c>
      <c r="Q424" s="14" t="s">
        <v>50</v>
      </c>
      <c r="R424" s="14" t="s">
        <v>6137</v>
      </c>
      <c r="S424" s="14" t="s">
        <v>316</v>
      </c>
      <c r="T424" s="14" t="s">
        <v>55</v>
      </c>
      <c r="U424" s="14" t="s">
        <v>1620</v>
      </c>
      <c r="V424" s="14" t="s">
        <v>57</v>
      </c>
      <c r="W424" s="14" t="s">
        <v>58</v>
      </c>
      <c r="X424" s="14" t="s">
        <v>52</v>
      </c>
      <c r="Y424" s="14" t="s">
        <v>59</v>
      </c>
      <c r="Z424" s="14" t="s">
        <v>60</v>
      </c>
      <c r="AA424" s="14" t="s">
        <v>1621</v>
      </c>
      <c r="AB424" s="14" t="s">
        <v>62</v>
      </c>
      <c r="AC424" s="14" t="s">
        <v>63</v>
      </c>
      <c r="AD424" s="14" t="s">
        <v>64</v>
      </c>
    </row>
    <row r="425" spans="1:30" x14ac:dyDescent="0.25">
      <c r="A425" s="14">
        <v>4033612</v>
      </c>
      <c r="B425" s="14" t="s">
        <v>119</v>
      </c>
      <c r="C425" s="14" t="s">
        <v>120</v>
      </c>
      <c r="D425" s="14" t="s">
        <v>88</v>
      </c>
      <c r="E425" s="14" t="s">
        <v>48</v>
      </c>
      <c r="F425" s="14" t="s">
        <v>49</v>
      </c>
      <c r="G425" s="14" t="s">
        <v>50</v>
      </c>
      <c r="H425" s="14" t="s">
        <v>49</v>
      </c>
      <c r="I425" s="14" t="s">
        <v>6162</v>
      </c>
      <c r="J425" s="14" t="s">
        <v>1696</v>
      </c>
      <c r="K425" s="14" t="s">
        <v>52</v>
      </c>
      <c r="L425" s="14" t="s">
        <v>49</v>
      </c>
      <c r="M425" s="14" t="s">
        <v>52</v>
      </c>
      <c r="N425" s="14" t="s">
        <v>52</v>
      </c>
      <c r="O425" s="14" t="s">
        <v>122</v>
      </c>
      <c r="P425" s="14" t="s">
        <v>54</v>
      </c>
      <c r="Q425" s="14" t="s">
        <v>50</v>
      </c>
      <c r="R425" s="14" t="s">
        <v>6137</v>
      </c>
      <c r="S425" s="14" t="s">
        <v>316</v>
      </c>
      <c r="T425" s="14" t="s">
        <v>70</v>
      </c>
      <c r="U425" s="14" t="s">
        <v>1620</v>
      </c>
      <c r="V425" s="14" t="s">
        <v>123</v>
      </c>
      <c r="W425" s="14" t="s">
        <v>124</v>
      </c>
      <c r="X425" s="14" t="s">
        <v>52</v>
      </c>
      <c r="Y425" s="14" t="s">
        <v>125</v>
      </c>
      <c r="Z425" s="14" t="s">
        <v>60</v>
      </c>
      <c r="AA425" s="14" t="s">
        <v>1621</v>
      </c>
      <c r="AB425" s="14" t="s">
        <v>126</v>
      </c>
      <c r="AC425" s="14" t="s">
        <v>95</v>
      </c>
      <c r="AD425" s="14" t="s">
        <v>64</v>
      </c>
    </row>
    <row r="426" spans="1:30" x14ac:dyDescent="0.25">
      <c r="A426" s="14">
        <v>4033614</v>
      </c>
      <c r="B426" s="14" t="s">
        <v>2233</v>
      </c>
      <c r="C426" s="14" t="s">
        <v>2234</v>
      </c>
      <c r="D426" s="14" t="s">
        <v>2235</v>
      </c>
      <c r="E426" s="14" t="s">
        <v>48</v>
      </c>
      <c r="F426" s="14" t="s">
        <v>49</v>
      </c>
      <c r="G426" s="14" t="s">
        <v>50</v>
      </c>
      <c r="H426" s="14" t="s">
        <v>49</v>
      </c>
      <c r="I426" s="14" t="s">
        <v>6162</v>
      </c>
      <c r="J426" s="14" t="s">
        <v>1696</v>
      </c>
      <c r="K426" s="14" t="s">
        <v>52</v>
      </c>
      <c r="L426" s="14" t="s">
        <v>49</v>
      </c>
      <c r="M426" s="14" t="s">
        <v>52</v>
      </c>
      <c r="N426" s="14" t="s">
        <v>52</v>
      </c>
      <c r="O426" s="14" t="s">
        <v>2236</v>
      </c>
      <c r="P426" s="14" t="s">
        <v>54</v>
      </c>
      <c r="Q426" s="14" t="s">
        <v>50</v>
      </c>
      <c r="R426" s="14" t="s">
        <v>6137</v>
      </c>
      <c r="S426" s="14" t="s">
        <v>316</v>
      </c>
      <c r="T426" s="14" t="s">
        <v>70</v>
      </c>
      <c r="U426" s="14" t="s">
        <v>1620</v>
      </c>
      <c r="V426" s="14" t="s">
        <v>2237</v>
      </c>
      <c r="W426" s="14" t="s">
        <v>2238</v>
      </c>
      <c r="X426" s="14" t="s">
        <v>52</v>
      </c>
      <c r="Y426" s="14" t="s">
        <v>74</v>
      </c>
      <c r="Z426" s="14" t="s">
        <v>60</v>
      </c>
      <c r="AA426" s="14" t="s">
        <v>1621</v>
      </c>
      <c r="AB426" s="14" t="s">
        <v>2239</v>
      </c>
      <c r="AC426" s="14" t="s">
        <v>2240</v>
      </c>
      <c r="AD426" s="14" t="s">
        <v>64</v>
      </c>
    </row>
    <row r="427" spans="1:30" x14ac:dyDescent="0.25">
      <c r="A427" s="14">
        <v>4033624</v>
      </c>
      <c r="B427" s="14" t="s">
        <v>415</v>
      </c>
      <c r="C427" s="14" t="s">
        <v>416</v>
      </c>
      <c r="D427" s="14" t="s">
        <v>417</v>
      </c>
      <c r="E427" s="14" t="s">
        <v>48</v>
      </c>
      <c r="F427" s="14" t="s">
        <v>49</v>
      </c>
      <c r="G427" s="14" t="s">
        <v>50</v>
      </c>
      <c r="H427" s="14" t="s">
        <v>49</v>
      </c>
      <c r="I427" s="14" t="s">
        <v>3900</v>
      </c>
      <c r="J427" s="14" t="s">
        <v>51</v>
      </c>
      <c r="K427" s="14" t="s">
        <v>52</v>
      </c>
      <c r="L427" s="14" t="s">
        <v>49</v>
      </c>
      <c r="M427" s="14" t="s">
        <v>52</v>
      </c>
      <c r="N427" s="14" t="s">
        <v>52</v>
      </c>
      <c r="O427" s="14" t="s">
        <v>418</v>
      </c>
      <c r="P427" s="14" t="s">
        <v>54</v>
      </c>
      <c r="Q427" s="14" t="s">
        <v>50</v>
      </c>
      <c r="R427" s="14" t="s">
        <v>6137</v>
      </c>
      <c r="S427" s="14" t="s">
        <v>316</v>
      </c>
      <c r="T427" s="14" t="s">
        <v>70</v>
      </c>
      <c r="U427" s="14" t="s">
        <v>56</v>
      </c>
      <c r="V427" s="14" t="s">
        <v>419</v>
      </c>
      <c r="W427" s="14" t="s">
        <v>420</v>
      </c>
      <c r="X427" s="14" t="s">
        <v>52</v>
      </c>
      <c r="Y427" s="14" t="s">
        <v>74</v>
      </c>
      <c r="Z427" s="14" t="s">
        <v>60</v>
      </c>
      <c r="AA427" s="14" t="s">
        <v>61</v>
      </c>
      <c r="AB427" s="14" t="s">
        <v>421</v>
      </c>
      <c r="AC427" s="14" t="s">
        <v>422</v>
      </c>
      <c r="AD427" s="14" t="s">
        <v>64</v>
      </c>
    </row>
    <row r="428" spans="1:30" x14ac:dyDescent="0.25">
      <c r="A428" s="14">
        <v>4033630</v>
      </c>
      <c r="B428" s="14" t="s">
        <v>3487</v>
      </c>
      <c r="C428" s="14" t="s">
        <v>3287</v>
      </c>
      <c r="D428" s="14" t="s">
        <v>3488</v>
      </c>
      <c r="E428" s="14" t="s">
        <v>48</v>
      </c>
      <c r="F428" s="14" t="s">
        <v>49</v>
      </c>
      <c r="G428" s="14" t="s">
        <v>50</v>
      </c>
      <c r="H428" s="14" t="s">
        <v>49</v>
      </c>
      <c r="I428" s="14" t="s">
        <v>6162</v>
      </c>
      <c r="J428" s="14" t="s">
        <v>1696</v>
      </c>
      <c r="K428" s="14" t="s">
        <v>52</v>
      </c>
      <c r="L428" s="14" t="s">
        <v>49</v>
      </c>
      <c r="M428" s="14" t="s">
        <v>52</v>
      </c>
      <c r="N428" s="14" t="s">
        <v>52</v>
      </c>
      <c r="O428" s="14" t="s">
        <v>3489</v>
      </c>
      <c r="P428" s="14" t="s">
        <v>54</v>
      </c>
      <c r="Q428" s="14" t="s">
        <v>50</v>
      </c>
      <c r="R428" s="14" t="s">
        <v>6137</v>
      </c>
      <c r="S428" s="14" t="s">
        <v>316</v>
      </c>
      <c r="T428" s="14" t="s">
        <v>70</v>
      </c>
      <c r="U428" s="14" t="s">
        <v>1620</v>
      </c>
      <c r="V428" s="14" t="s">
        <v>3490</v>
      </c>
      <c r="W428" s="14" t="s">
        <v>3491</v>
      </c>
      <c r="X428" s="14" t="s">
        <v>52</v>
      </c>
      <c r="Y428" s="14" t="s">
        <v>74</v>
      </c>
      <c r="Z428" s="14" t="s">
        <v>60</v>
      </c>
      <c r="AA428" s="14" t="s">
        <v>1621</v>
      </c>
      <c r="AB428" s="14" t="s">
        <v>3288</v>
      </c>
      <c r="AC428" s="14" t="s">
        <v>107</v>
      </c>
      <c r="AD428" s="14" t="s">
        <v>64</v>
      </c>
    </row>
    <row r="429" spans="1:30" x14ac:dyDescent="0.25">
      <c r="A429" s="14">
        <v>4033677</v>
      </c>
      <c r="B429" s="14" t="s">
        <v>188</v>
      </c>
      <c r="C429" s="14" t="s">
        <v>189</v>
      </c>
      <c r="D429" s="14" t="s">
        <v>190</v>
      </c>
      <c r="E429" s="14" t="s">
        <v>48</v>
      </c>
      <c r="F429" s="14" t="s">
        <v>49</v>
      </c>
      <c r="G429" s="14" t="s">
        <v>50</v>
      </c>
      <c r="H429" s="14" t="s">
        <v>49</v>
      </c>
      <c r="I429" s="14" t="s">
        <v>6162</v>
      </c>
      <c r="J429" s="14" t="s">
        <v>1696</v>
      </c>
      <c r="K429" s="14" t="s">
        <v>52</v>
      </c>
      <c r="L429" s="14" t="s">
        <v>49</v>
      </c>
      <c r="M429" s="14" t="s">
        <v>52</v>
      </c>
      <c r="N429" s="14" t="s">
        <v>52</v>
      </c>
      <c r="O429" s="14" t="s">
        <v>191</v>
      </c>
      <c r="P429" s="14" t="s">
        <v>54</v>
      </c>
      <c r="Q429" s="14" t="s">
        <v>50</v>
      </c>
      <c r="R429" s="14" t="s">
        <v>6137</v>
      </c>
      <c r="S429" s="14" t="s">
        <v>316</v>
      </c>
      <c r="T429" s="14" t="s">
        <v>192</v>
      </c>
      <c r="U429" s="14" t="s">
        <v>1620</v>
      </c>
      <c r="V429" s="14" t="s">
        <v>193</v>
      </c>
      <c r="W429" s="14" t="s">
        <v>194</v>
      </c>
      <c r="X429" s="14" t="s">
        <v>52</v>
      </c>
      <c r="Y429" s="14" t="s">
        <v>74</v>
      </c>
      <c r="Z429" s="14" t="s">
        <v>60</v>
      </c>
      <c r="AA429" s="14" t="s">
        <v>1621</v>
      </c>
      <c r="AB429" s="14" t="s">
        <v>195</v>
      </c>
      <c r="AC429" s="14" t="s">
        <v>196</v>
      </c>
      <c r="AD429" s="14" t="s">
        <v>64</v>
      </c>
    </row>
    <row r="430" spans="1:30" x14ac:dyDescent="0.25">
      <c r="A430" s="14">
        <v>4033685</v>
      </c>
      <c r="B430" s="14" t="s">
        <v>203</v>
      </c>
      <c r="C430" s="14" t="s">
        <v>189</v>
      </c>
      <c r="D430" s="14" t="s">
        <v>204</v>
      </c>
      <c r="E430" s="14" t="s">
        <v>48</v>
      </c>
      <c r="F430" s="14" t="s">
        <v>49</v>
      </c>
      <c r="G430" s="14" t="s">
        <v>50</v>
      </c>
      <c r="H430" s="14" t="s">
        <v>49</v>
      </c>
      <c r="I430" s="14" t="s">
        <v>6162</v>
      </c>
      <c r="J430" s="14" t="s">
        <v>1696</v>
      </c>
      <c r="K430" s="14" t="s">
        <v>52</v>
      </c>
      <c r="L430" s="14" t="s">
        <v>49</v>
      </c>
      <c r="M430" s="14" t="s">
        <v>52</v>
      </c>
      <c r="N430" s="14" t="s">
        <v>52</v>
      </c>
      <c r="O430" s="14" t="s">
        <v>191</v>
      </c>
      <c r="P430" s="14" t="s">
        <v>54</v>
      </c>
      <c r="Q430" s="14" t="s">
        <v>50</v>
      </c>
      <c r="R430" s="14" t="s">
        <v>6137</v>
      </c>
      <c r="S430" s="14" t="s">
        <v>316</v>
      </c>
      <c r="T430" s="14" t="s">
        <v>205</v>
      </c>
      <c r="U430" s="14" t="s">
        <v>1620</v>
      </c>
      <c r="V430" s="14" t="s">
        <v>206</v>
      </c>
      <c r="W430" s="14" t="s">
        <v>207</v>
      </c>
      <c r="X430" s="14" t="s">
        <v>52</v>
      </c>
      <c r="Y430" s="14" t="s">
        <v>74</v>
      </c>
      <c r="Z430" s="14" t="s">
        <v>60</v>
      </c>
      <c r="AA430" s="14" t="s">
        <v>1621</v>
      </c>
      <c r="AB430" s="14" t="s">
        <v>195</v>
      </c>
      <c r="AC430" s="14" t="s">
        <v>208</v>
      </c>
      <c r="AD430" s="14" t="s">
        <v>64</v>
      </c>
    </row>
    <row r="431" spans="1:30" x14ac:dyDescent="0.25">
      <c r="A431" s="14">
        <v>4033704</v>
      </c>
      <c r="B431" s="14" t="s">
        <v>150</v>
      </c>
      <c r="C431" s="14" t="s">
        <v>151</v>
      </c>
      <c r="D431" s="14" t="s">
        <v>152</v>
      </c>
      <c r="E431" s="14" t="s">
        <v>48</v>
      </c>
      <c r="F431" s="14" t="s">
        <v>49</v>
      </c>
      <c r="G431" s="14" t="s">
        <v>50</v>
      </c>
      <c r="H431" s="14" t="s">
        <v>49</v>
      </c>
      <c r="I431" s="14" t="s">
        <v>3900</v>
      </c>
      <c r="J431" s="14" t="s">
        <v>121</v>
      </c>
      <c r="K431" s="14" t="s">
        <v>52</v>
      </c>
      <c r="L431" s="14" t="s">
        <v>49</v>
      </c>
      <c r="M431" s="14" t="s">
        <v>52</v>
      </c>
      <c r="N431" s="14" t="s">
        <v>52</v>
      </c>
      <c r="O431" s="14" t="s">
        <v>153</v>
      </c>
      <c r="P431" s="14" t="s">
        <v>54</v>
      </c>
      <c r="Q431" s="14" t="s">
        <v>50</v>
      </c>
      <c r="R431" s="14" t="s">
        <v>6137</v>
      </c>
      <c r="S431" s="14" t="s">
        <v>316</v>
      </c>
      <c r="T431" s="14" t="s">
        <v>70</v>
      </c>
      <c r="U431" s="14" t="s">
        <v>56</v>
      </c>
      <c r="V431" s="14" t="s">
        <v>155</v>
      </c>
      <c r="W431" s="14" t="s">
        <v>156</v>
      </c>
      <c r="X431" s="14" t="s">
        <v>52</v>
      </c>
      <c r="Y431" s="14" t="s">
        <v>74</v>
      </c>
      <c r="Z431" s="14" t="s">
        <v>60</v>
      </c>
      <c r="AA431" s="14" t="s">
        <v>61</v>
      </c>
      <c r="AB431" s="14" t="s">
        <v>157</v>
      </c>
      <c r="AC431" s="14" t="s">
        <v>158</v>
      </c>
      <c r="AD431" s="14" t="s">
        <v>64</v>
      </c>
    </row>
    <row r="432" spans="1:30" x14ac:dyDescent="0.25">
      <c r="A432" s="14">
        <v>4033727</v>
      </c>
      <c r="B432" s="14" t="s">
        <v>1482</v>
      </c>
      <c r="C432" s="14" t="s">
        <v>1033</v>
      </c>
      <c r="D432" s="14" t="s">
        <v>640</v>
      </c>
      <c r="E432" s="14" t="s">
        <v>48</v>
      </c>
      <c r="F432" s="14" t="s">
        <v>49</v>
      </c>
      <c r="G432" s="14" t="s">
        <v>50</v>
      </c>
      <c r="H432" s="14" t="s">
        <v>49</v>
      </c>
      <c r="I432" s="14" t="s">
        <v>3900</v>
      </c>
      <c r="J432" s="14" t="s">
        <v>121</v>
      </c>
      <c r="K432" s="14" t="s">
        <v>52</v>
      </c>
      <c r="L432" s="14" t="s">
        <v>49</v>
      </c>
      <c r="M432" s="14" t="s">
        <v>52</v>
      </c>
      <c r="N432" s="14" t="s">
        <v>52</v>
      </c>
      <c r="O432" s="14" t="s">
        <v>1483</v>
      </c>
      <c r="P432" s="14" t="s">
        <v>54</v>
      </c>
      <c r="Q432" s="14" t="s">
        <v>50</v>
      </c>
      <c r="R432" s="14" t="s">
        <v>6137</v>
      </c>
      <c r="S432" s="14" t="s">
        <v>316</v>
      </c>
      <c r="T432" s="14" t="s">
        <v>112</v>
      </c>
      <c r="U432" s="14" t="s">
        <v>56</v>
      </c>
      <c r="V432" s="14" t="s">
        <v>1484</v>
      </c>
      <c r="W432" s="14" t="s">
        <v>1485</v>
      </c>
      <c r="X432" s="14" t="s">
        <v>52</v>
      </c>
      <c r="Y432" s="14" t="s">
        <v>74</v>
      </c>
      <c r="Z432" s="14" t="s">
        <v>60</v>
      </c>
      <c r="AA432" s="14" t="s">
        <v>61</v>
      </c>
      <c r="AB432" s="14" t="s">
        <v>1486</v>
      </c>
      <c r="AC432" s="14" t="s">
        <v>1487</v>
      </c>
      <c r="AD432" s="14" t="s">
        <v>64</v>
      </c>
    </row>
    <row r="433" spans="1:30" x14ac:dyDescent="0.25">
      <c r="A433" s="14">
        <v>4033759</v>
      </c>
      <c r="B433" s="14" t="s">
        <v>96</v>
      </c>
      <c r="C433" s="14" t="s">
        <v>97</v>
      </c>
      <c r="D433" s="14" t="s">
        <v>98</v>
      </c>
      <c r="E433" s="14" t="s">
        <v>99</v>
      </c>
      <c r="F433" s="14" t="s">
        <v>49</v>
      </c>
      <c r="G433" s="14" t="s">
        <v>50</v>
      </c>
      <c r="H433" s="14" t="s">
        <v>49</v>
      </c>
      <c r="I433" s="14" t="s">
        <v>6131</v>
      </c>
      <c r="J433" s="14" t="s">
        <v>1707</v>
      </c>
      <c r="K433" s="14" t="s">
        <v>52</v>
      </c>
      <c r="L433" s="14" t="s">
        <v>49</v>
      </c>
      <c r="M433" s="14" t="s">
        <v>52</v>
      </c>
      <c r="N433" s="14" t="s">
        <v>52</v>
      </c>
      <c r="O433" s="14" t="s">
        <v>101</v>
      </c>
      <c r="P433" s="14" t="s">
        <v>54</v>
      </c>
      <c r="Q433" s="14" t="s">
        <v>50</v>
      </c>
      <c r="R433" s="14" t="s">
        <v>6137</v>
      </c>
      <c r="S433" s="14" t="s">
        <v>316</v>
      </c>
      <c r="T433" s="14" t="s">
        <v>102</v>
      </c>
      <c r="U433" s="14" t="s">
        <v>1620</v>
      </c>
      <c r="V433" s="14" t="s">
        <v>103</v>
      </c>
      <c r="W433" s="14" t="s">
        <v>104</v>
      </c>
      <c r="X433" s="14" t="s">
        <v>52</v>
      </c>
      <c r="Y433" s="14" t="s">
        <v>105</v>
      </c>
      <c r="Z433" s="14" t="s">
        <v>60</v>
      </c>
      <c r="AA433" s="14" t="s">
        <v>1621</v>
      </c>
      <c r="AB433" s="14" t="s">
        <v>106</v>
      </c>
      <c r="AC433" s="14" t="s">
        <v>107</v>
      </c>
      <c r="AD433" s="14" t="s">
        <v>64</v>
      </c>
    </row>
    <row r="434" spans="1:30" x14ac:dyDescent="0.25">
      <c r="A434" s="14">
        <v>4033771</v>
      </c>
      <c r="B434" s="14" t="s">
        <v>1981</v>
      </c>
      <c r="C434" s="14" t="s">
        <v>1982</v>
      </c>
      <c r="D434" s="14" t="s">
        <v>1983</v>
      </c>
      <c r="E434" s="14" t="s">
        <v>48</v>
      </c>
      <c r="F434" s="14" t="s">
        <v>49</v>
      </c>
      <c r="G434" s="14" t="s">
        <v>50</v>
      </c>
      <c r="H434" s="14" t="s">
        <v>49</v>
      </c>
      <c r="I434" s="14" t="s">
        <v>6131</v>
      </c>
      <c r="J434" s="14" t="s">
        <v>1711</v>
      </c>
      <c r="K434" s="14" t="s">
        <v>52</v>
      </c>
      <c r="L434" s="14" t="s">
        <v>49</v>
      </c>
      <c r="M434" s="14" t="s">
        <v>52</v>
      </c>
      <c r="N434" s="14" t="s">
        <v>52</v>
      </c>
      <c r="O434" s="14" t="s">
        <v>1984</v>
      </c>
      <c r="P434" s="14" t="s">
        <v>54</v>
      </c>
      <c r="Q434" s="14" t="s">
        <v>50</v>
      </c>
      <c r="R434" s="14" t="s">
        <v>6137</v>
      </c>
      <c r="S434" s="14" t="s">
        <v>316</v>
      </c>
      <c r="T434" s="14" t="s">
        <v>1985</v>
      </c>
      <c r="U434" s="14" t="s">
        <v>1620</v>
      </c>
      <c r="V434" s="14" t="s">
        <v>1986</v>
      </c>
      <c r="W434" s="14" t="s">
        <v>1987</v>
      </c>
      <c r="X434" s="14" t="s">
        <v>52</v>
      </c>
      <c r="Y434" s="14" t="s">
        <v>1988</v>
      </c>
      <c r="Z434" s="14" t="s">
        <v>60</v>
      </c>
      <c r="AA434" s="14" t="s">
        <v>1621</v>
      </c>
      <c r="AB434" s="14" t="s">
        <v>1989</v>
      </c>
      <c r="AC434" s="14" t="s">
        <v>116</v>
      </c>
      <c r="AD434" s="14" t="s">
        <v>64</v>
      </c>
    </row>
    <row r="435" spans="1:30" x14ac:dyDescent="0.25">
      <c r="A435" s="14">
        <v>4033780</v>
      </c>
      <c r="B435" s="14" t="s">
        <v>2469</v>
      </c>
      <c r="C435" s="14" t="s">
        <v>219</v>
      </c>
      <c r="D435" s="14" t="s">
        <v>1386</v>
      </c>
      <c r="E435" s="14" t="s">
        <v>99</v>
      </c>
      <c r="F435" s="14" t="s">
        <v>49</v>
      </c>
      <c r="G435" s="14" t="s">
        <v>50</v>
      </c>
      <c r="H435" s="14" t="s">
        <v>49</v>
      </c>
      <c r="I435" s="14" t="s">
        <v>6131</v>
      </c>
      <c r="J435" s="14" t="s">
        <v>1707</v>
      </c>
      <c r="K435" s="14" t="s">
        <v>52</v>
      </c>
      <c r="L435" s="14" t="s">
        <v>49</v>
      </c>
      <c r="M435" s="14" t="s">
        <v>52</v>
      </c>
      <c r="N435" s="14" t="s">
        <v>52</v>
      </c>
      <c r="O435" s="14" t="s">
        <v>1362</v>
      </c>
      <c r="P435" s="14" t="s">
        <v>54</v>
      </c>
      <c r="Q435" s="14" t="s">
        <v>50</v>
      </c>
      <c r="R435" s="14" t="s">
        <v>6137</v>
      </c>
      <c r="S435" s="14" t="s">
        <v>316</v>
      </c>
      <c r="T435" s="14" t="s">
        <v>90</v>
      </c>
      <c r="U435" s="14" t="s">
        <v>1620</v>
      </c>
      <c r="V435" s="14" t="s">
        <v>2470</v>
      </c>
      <c r="W435" s="14" t="s">
        <v>2471</v>
      </c>
      <c r="X435" s="14" t="s">
        <v>52</v>
      </c>
      <c r="Y435" s="14" t="s">
        <v>2472</v>
      </c>
      <c r="Z435" s="14" t="s">
        <v>60</v>
      </c>
      <c r="AA435" s="14" t="s">
        <v>1621</v>
      </c>
      <c r="AB435" s="14" t="s">
        <v>2473</v>
      </c>
      <c r="AC435" s="14" t="s">
        <v>1391</v>
      </c>
      <c r="AD435" s="14" t="s">
        <v>64</v>
      </c>
    </row>
    <row r="436" spans="1:30" x14ac:dyDescent="0.25">
      <c r="A436" s="14">
        <v>4033803</v>
      </c>
      <c r="B436" s="14" t="s">
        <v>3645</v>
      </c>
      <c r="C436" s="14" t="s">
        <v>3646</v>
      </c>
      <c r="D436" s="14" t="s">
        <v>392</v>
      </c>
      <c r="E436" s="14" t="s">
        <v>99</v>
      </c>
      <c r="F436" s="14" t="s">
        <v>49</v>
      </c>
      <c r="G436" s="14" t="s">
        <v>50</v>
      </c>
      <c r="H436" s="14" t="s">
        <v>49</v>
      </c>
      <c r="I436" s="14" t="s">
        <v>3966</v>
      </c>
      <c r="J436" s="14" t="s">
        <v>145</v>
      </c>
      <c r="K436" s="14" t="s">
        <v>52</v>
      </c>
      <c r="L436" s="14" t="s">
        <v>49</v>
      </c>
      <c r="M436" s="14" t="s">
        <v>52</v>
      </c>
      <c r="N436" s="14" t="s">
        <v>52</v>
      </c>
      <c r="O436" s="14" t="s">
        <v>3647</v>
      </c>
      <c r="P436" s="14" t="s">
        <v>54</v>
      </c>
      <c r="Q436" s="14" t="s">
        <v>50</v>
      </c>
      <c r="R436" s="14" t="s">
        <v>6137</v>
      </c>
      <c r="S436" s="14" t="s">
        <v>316</v>
      </c>
      <c r="T436" s="14" t="s">
        <v>70</v>
      </c>
      <c r="U436" s="14" t="s">
        <v>56</v>
      </c>
      <c r="V436" s="14" t="s">
        <v>3648</v>
      </c>
      <c r="W436" s="14" t="s">
        <v>3649</v>
      </c>
      <c r="X436" s="14" t="s">
        <v>52</v>
      </c>
      <c r="Y436" s="14" t="s">
        <v>74</v>
      </c>
      <c r="Z436" s="14" t="s">
        <v>60</v>
      </c>
      <c r="AA436" s="14" t="s">
        <v>61</v>
      </c>
      <c r="AB436" s="14" t="s">
        <v>814</v>
      </c>
      <c r="AC436" s="14" t="s">
        <v>397</v>
      </c>
      <c r="AD436" s="14" t="s">
        <v>64</v>
      </c>
    </row>
    <row r="437" spans="1:30" x14ac:dyDescent="0.25">
      <c r="A437" s="14">
        <v>4033822</v>
      </c>
      <c r="B437" s="14" t="s">
        <v>1598</v>
      </c>
      <c r="C437" s="14" t="s">
        <v>1599</v>
      </c>
      <c r="D437" s="14" t="s">
        <v>834</v>
      </c>
      <c r="E437" s="14" t="s">
        <v>99</v>
      </c>
      <c r="F437" s="14" t="s">
        <v>49</v>
      </c>
      <c r="G437" s="14" t="s">
        <v>50</v>
      </c>
      <c r="H437" s="14" t="s">
        <v>49</v>
      </c>
      <c r="I437" s="14" t="s">
        <v>6131</v>
      </c>
      <c r="J437" s="14" t="s">
        <v>1711</v>
      </c>
      <c r="K437" s="14" t="s">
        <v>52</v>
      </c>
      <c r="L437" s="14" t="s">
        <v>49</v>
      </c>
      <c r="M437" s="14" t="s">
        <v>52</v>
      </c>
      <c r="N437" s="14" t="s">
        <v>52</v>
      </c>
      <c r="O437" s="14" t="s">
        <v>1600</v>
      </c>
      <c r="P437" s="14" t="s">
        <v>54</v>
      </c>
      <c r="Q437" s="14" t="s">
        <v>50</v>
      </c>
      <c r="R437" s="14" t="s">
        <v>6137</v>
      </c>
      <c r="S437" s="14" t="s">
        <v>316</v>
      </c>
      <c r="T437" s="14" t="s">
        <v>1601</v>
      </c>
      <c r="U437" s="14" t="s">
        <v>1620</v>
      </c>
      <c r="V437" s="14" t="s">
        <v>1602</v>
      </c>
      <c r="W437" s="14" t="s">
        <v>1603</v>
      </c>
      <c r="X437" s="14" t="s">
        <v>52</v>
      </c>
      <c r="Y437" s="14" t="s">
        <v>74</v>
      </c>
      <c r="Z437" s="14" t="s">
        <v>60</v>
      </c>
      <c r="AA437" s="14" t="s">
        <v>1621</v>
      </c>
      <c r="AB437" s="14" t="s">
        <v>1604</v>
      </c>
      <c r="AC437" s="14" t="s">
        <v>840</v>
      </c>
      <c r="AD437" s="14" t="s">
        <v>64</v>
      </c>
    </row>
    <row r="438" spans="1:30" x14ac:dyDescent="0.25">
      <c r="A438" s="14">
        <v>4033836</v>
      </c>
      <c r="B438" s="14" t="s">
        <v>2717</v>
      </c>
      <c r="C438" s="14" t="s">
        <v>2718</v>
      </c>
      <c r="D438" s="14" t="s">
        <v>263</v>
      </c>
      <c r="E438" s="14" t="s">
        <v>48</v>
      </c>
      <c r="F438" s="14" t="s">
        <v>49</v>
      </c>
      <c r="G438" s="14" t="s">
        <v>50</v>
      </c>
      <c r="H438" s="14" t="s">
        <v>49</v>
      </c>
      <c r="I438" s="14" t="s">
        <v>6131</v>
      </c>
      <c r="J438" s="14" t="s">
        <v>1707</v>
      </c>
      <c r="K438" s="14" t="s">
        <v>52</v>
      </c>
      <c r="L438" s="14" t="s">
        <v>49</v>
      </c>
      <c r="M438" s="14" t="s">
        <v>52</v>
      </c>
      <c r="N438" s="14" t="s">
        <v>52</v>
      </c>
      <c r="O438" s="14" t="s">
        <v>2656</v>
      </c>
      <c r="P438" s="14" t="s">
        <v>54</v>
      </c>
      <c r="Q438" s="14" t="s">
        <v>50</v>
      </c>
      <c r="R438" s="14" t="s">
        <v>6137</v>
      </c>
      <c r="S438" s="14" t="s">
        <v>316</v>
      </c>
      <c r="T438" s="14" t="s">
        <v>70</v>
      </c>
      <c r="U438" s="14" t="s">
        <v>1620</v>
      </c>
      <c r="V438" s="14" t="s">
        <v>2719</v>
      </c>
      <c r="W438" s="14" t="s">
        <v>2720</v>
      </c>
      <c r="X438" s="14" t="s">
        <v>52</v>
      </c>
      <c r="Y438" s="14" t="s">
        <v>2721</v>
      </c>
      <c r="Z438" s="14" t="s">
        <v>60</v>
      </c>
      <c r="AA438" s="14" t="s">
        <v>1621</v>
      </c>
      <c r="AB438" s="14" t="s">
        <v>2722</v>
      </c>
      <c r="AC438" s="14" t="s">
        <v>2723</v>
      </c>
      <c r="AD438" s="14" t="s">
        <v>64</v>
      </c>
    </row>
    <row r="439" spans="1:30" x14ac:dyDescent="0.25">
      <c r="A439" s="14">
        <v>4033924</v>
      </c>
      <c r="B439" s="14" t="s">
        <v>209</v>
      </c>
      <c r="C439" s="14" t="s">
        <v>210</v>
      </c>
      <c r="D439" s="14" t="s">
        <v>211</v>
      </c>
      <c r="E439" s="14" t="s">
        <v>48</v>
      </c>
      <c r="F439" s="14" t="s">
        <v>49</v>
      </c>
      <c r="G439" s="14" t="s">
        <v>50</v>
      </c>
      <c r="H439" s="14" t="s">
        <v>49</v>
      </c>
      <c r="I439" s="14" t="s">
        <v>6132</v>
      </c>
      <c r="J439" s="14" t="s">
        <v>1703</v>
      </c>
      <c r="K439" s="14" t="s">
        <v>52</v>
      </c>
      <c r="L439" s="14" t="s">
        <v>49</v>
      </c>
      <c r="M439" s="14" t="s">
        <v>52</v>
      </c>
      <c r="N439" s="14" t="s">
        <v>52</v>
      </c>
      <c r="O439" s="14" t="s">
        <v>212</v>
      </c>
      <c r="P439" s="14" t="s">
        <v>54</v>
      </c>
      <c r="Q439" s="14" t="s">
        <v>50</v>
      </c>
      <c r="R439" s="14" t="s">
        <v>6137</v>
      </c>
      <c r="S439" s="14" t="s">
        <v>316</v>
      </c>
      <c r="T439" s="14" t="s">
        <v>213</v>
      </c>
      <c r="U439" s="14" t="s">
        <v>1620</v>
      </c>
      <c r="V439" s="14" t="s">
        <v>214</v>
      </c>
      <c r="W439" s="14" t="s">
        <v>215</v>
      </c>
      <c r="X439" s="14" t="s">
        <v>52</v>
      </c>
      <c r="Y439" s="14" t="s">
        <v>74</v>
      </c>
      <c r="Z439" s="14" t="s">
        <v>60</v>
      </c>
      <c r="AA439" s="14" t="s">
        <v>1621</v>
      </c>
      <c r="AB439" s="14" t="s">
        <v>216</v>
      </c>
      <c r="AC439" s="14" t="s">
        <v>217</v>
      </c>
      <c r="AD439" s="14" t="s">
        <v>64</v>
      </c>
    </row>
    <row r="440" spans="1:30" x14ac:dyDescent="0.25">
      <c r="A440" s="14">
        <v>4033934</v>
      </c>
      <c r="B440" s="14" t="s">
        <v>108</v>
      </c>
      <c r="C440" s="14" t="s">
        <v>109</v>
      </c>
      <c r="D440" s="14" t="s">
        <v>110</v>
      </c>
      <c r="E440" s="14" t="s">
        <v>48</v>
      </c>
      <c r="F440" s="14" t="s">
        <v>49</v>
      </c>
      <c r="G440" s="14" t="s">
        <v>50</v>
      </c>
      <c r="H440" s="14" t="s">
        <v>49</v>
      </c>
      <c r="I440" s="14" t="s">
        <v>3909</v>
      </c>
      <c r="J440" s="14" t="s">
        <v>3677</v>
      </c>
      <c r="K440" s="14" t="s">
        <v>52</v>
      </c>
      <c r="L440" s="14" t="s">
        <v>49</v>
      </c>
      <c r="M440" s="14" t="s">
        <v>52</v>
      </c>
      <c r="N440" s="14" t="s">
        <v>52</v>
      </c>
      <c r="O440" s="14" t="s">
        <v>111</v>
      </c>
      <c r="P440" s="14" t="s">
        <v>54</v>
      </c>
      <c r="Q440" s="14" t="s">
        <v>50</v>
      </c>
      <c r="R440" s="14" t="s">
        <v>6137</v>
      </c>
      <c r="S440" s="14" t="s">
        <v>316</v>
      </c>
      <c r="T440" s="14" t="s">
        <v>112</v>
      </c>
      <c r="U440" s="14" t="s">
        <v>56</v>
      </c>
      <c r="V440" s="14" t="s">
        <v>113</v>
      </c>
      <c r="W440" s="14" t="s">
        <v>114</v>
      </c>
      <c r="X440" s="14" t="s">
        <v>52</v>
      </c>
      <c r="Y440" s="14" t="s">
        <v>74</v>
      </c>
      <c r="Z440" s="14" t="s">
        <v>60</v>
      </c>
      <c r="AA440" s="14" t="s">
        <v>61</v>
      </c>
      <c r="AB440" s="14" t="s">
        <v>115</v>
      </c>
      <c r="AC440" s="14" t="s">
        <v>116</v>
      </c>
      <c r="AD440" s="14" t="s">
        <v>64</v>
      </c>
    </row>
    <row r="441" spans="1:30" x14ac:dyDescent="0.25">
      <c r="A441" s="14">
        <v>4033941</v>
      </c>
      <c r="B441" s="14" t="s">
        <v>65</v>
      </c>
      <c r="C441" s="14" t="s">
        <v>66</v>
      </c>
      <c r="D441" s="14" t="s">
        <v>67</v>
      </c>
      <c r="E441" s="14" t="s">
        <v>48</v>
      </c>
      <c r="F441" s="14" t="s">
        <v>49</v>
      </c>
      <c r="G441" s="14" t="s">
        <v>50</v>
      </c>
      <c r="H441" s="14" t="s">
        <v>49</v>
      </c>
      <c r="I441" s="14" t="s">
        <v>6132</v>
      </c>
      <c r="J441" s="14" t="s">
        <v>1701</v>
      </c>
      <c r="K441" s="14" t="s">
        <v>52</v>
      </c>
      <c r="L441" s="14" t="s">
        <v>49</v>
      </c>
      <c r="M441" s="14" t="s">
        <v>52</v>
      </c>
      <c r="N441" s="14" t="s">
        <v>52</v>
      </c>
      <c r="O441" s="14" t="s">
        <v>69</v>
      </c>
      <c r="P441" s="14" t="s">
        <v>54</v>
      </c>
      <c r="Q441" s="14" t="s">
        <v>50</v>
      </c>
      <c r="R441" s="14" t="s">
        <v>6137</v>
      </c>
      <c r="S441" s="14" t="s">
        <v>316</v>
      </c>
      <c r="T441" s="14" t="s">
        <v>70</v>
      </c>
      <c r="U441" s="14" t="s">
        <v>1620</v>
      </c>
      <c r="V441" s="14" t="s">
        <v>72</v>
      </c>
      <c r="W441" s="14" t="s">
        <v>73</v>
      </c>
      <c r="X441" s="14" t="s">
        <v>52</v>
      </c>
      <c r="Y441" s="14" t="s">
        <v>74</v>
      </c>
      <c r="Z441" s="14" t="s">
        <v>60</v>
      </c>
      <c r="AA441" s="14" t="s">
        <v>1621</v>
      </c>
      <c r="AB441" s="14" t="s">
        <v>75</v>
      </c>
      <c r="AC441" s="14" t="s">
        <v>76</v>
      </c>
      <c r="AD441" s="14" t="s">
        <v>64</v>
      </c>
    </row>
    <row r="442" spans="1:30" x14ac:dyDescent="0.25">
      <c r="A442" s="14">
        <v>4033951</v>
      </c>
      <c r="B442" s="14" t="s">
        <v>1065</v>
      </c>
      <c r="C442" s="14" t="s">
        <v>1066</v>
      </c>
      <c r="D442" s="14" t="s">
        <v>1067</v>
      </c>
      <c r="E442" s="14" t="s">
        <v>48</v>
      </c>
      <c r="F442" s="14" t="s">
        <v>49</v>
      </c>
      <c r="G442" s="14" t="s">
        <v>50</v>
      </c>
      <c r="H442" s="14" t="s">
        <v>49</v>
      </c>
      <c r="I442" s="14" t="s">
        <v>6132</v>
      </c>
      <c r="J442" s="14" t="s">
        <v>1699</v>
      </c>
      <c r="K442" s="14" t="s">
        <v>52</v>
      </c>
      <c r="L442" s="14" t="s">
        <v>49</v>
      </c>
      <c r="M442" s="14" t="s">
        <v>52</v>
      </c>
      <c r="N442" s="14" t="s">
        <v>52</v>
      </c>
      <c r="O442" s="14" t="s">
        <v>1068</v>
      </c>
      <c r="P442" s="14" t="s">
        <v>54</v>
      </c>
      <c r="Q442" s="14" t="s">
        <v>50</v>
      </c>
      <c r="R442" s="14" t="s">
        <v>6137</v>
      </c>
      <c r="S442" s="14" t="s">
        <v>316</v>
      </c>
      <c r="T442" s="14" t="s">
        <v>90</v>
      </c>
      <c r="U442" s="14" t="s">
        <v>1620</v>
      </c>
      <c r="V442" s="14" t="s">
        <v>1069</v>
      </c>
      <c r="W442" s="14" t="s">
        <v>1070</v>
      </c>
      <c r="X442" s="14" t="s">
        <v>52</v>
      </c>
      <c r="Y442" s="14" t="s">
        <v>74</v>
      </c>
      <c r="Z442" s="14" t="s">
        <v>60</v>
      </c>
      <c r="AA442" s="14" t="s">
        <v>1621</v>
      </c>
      <c r="AB442" s="14" t="s">
        <v>1071</v>
      </c>
      <c r="AC442" s="14" t="s">
        <v>167</v>
      </c>
      <c r="AD442" s="14" t="s">
        <v>64</v>
      </c>
    </row>
    <row r="443" spans="1:30" x14ac:dyDescent="0.25">
      <c r="A443" s="14">
        <v>4033957</v>
      </c>
      <c r="B443" s="14" t="s">
        <v>1359</v>
      </c>
      <c r="C443" s="14" t="s">
        <v>1360</v>
      </c>
      <c r="D443" s="14" t="s">
        <v>1361</v>
      </c>
      <c r="E443" s="14" t="s">
        <v>48</v>
      </c>
      <c r="F443" s="14" t="s">
        <v>49</v>
      </c>
      <c r="G443" s="14" t="s">
        <v>50</v>
      </c>
      <c r="H443" s="14" t="s">
        <v>49</v>
      </c>
      <c r="I443" s="14" t="s">
        <v>6132</v>
      </c>
      <c r="J443" s="14" t="s">
        <v>1701</v>
      </c>
      <c r="K443" s="14" t="s">
        <v>52</v>
      </c>
      <c r="L443" s="14" t="s">
        <v>49</v>
      </c>
      <c r="M443" s="14" t="s">
        <v>52</v>
      </c>
      <c r="N443" s="14" t="s">
        <v>52</v>
      </c>
      <c r="O443" s="14" t="s">
        <v>1362</v>
      </c>
      <c r="P443" s="14" t="s">
        <v>54</v>
      </c>
      <c r="Q443" s="14" t="s">
        <v>50</v>
      </c>
      <c r="R443" s="14" t="s">
        <v>6137</v>
      </c>
      <c r="S443" s="14" t="s">
        <v>316</v>
      </c>
      <c r="T443" s="14" t="s">
        <v>70</v>
      </c>
      <c r="U443" s="14" t="s">
        <v>1620</v>
      </c>
      <c r="V443" s="14" t="s">
        <v>1363</v>
      </c>
      <c r="W443" s="14" t="s">
        <v>1364</v>
      </c>
      <c r="X443" s="14" t="s">
        <v>52</v>
      </c>
      <c r="Y443" s="14" t="s">
        <v>74</v>
      </c>
      <c r="Z443" s="14" t="s">
        <v>60</v>
      </c>
      <c r="AA443" s="14" t="s">
        <v>1621</v>
      </c>
      <c r="AB443" s="14" t="s">
        <v>1365</v>
      </c>
      <c r="AC443" s="14" t="s">
        <v>806</v>
      </c>
      <c r="AD443" s="14" t="s">
        <v>64</v>
      </c>
    </row>
    <row r="444" spans="1:30" x14ac:dyDescent="0.25">
      <c r="A444" s="14">
        <v>4033979</v>
      </c>
      <c r="B444" s="14" t="s">
        <v>1258</v>
      </c>
      <c r="C444" s="14" t="s">
        <v>1259</v>
      </c>
      <c r="D444" s="14" t="s">
        <v>1260</v>
      </c>
      <c r="E444" s="14" t="s">
        <v>48</v>
      </c>
      <c r="F444" s="14" t="s">
        <v>49</v>
      </c>
      <c r="G444" s="14" t="s">
        <v>50</v>
      </c>
      <c r="H444" s="14" t="s">
        <v>49</v>
      </c>
      <c r="I444" s="14" t="s">
        <v>6132</v>
      </c>
      <c r="J444" s="14" t="s">
        <v>1701</v>
      </c>
      <c r="K444" s="14" t="s">
        <v>52</v>
      </c>
      <c r="L444" s="14" t="s">
        <v>49</v>
      </c>
      <c r="M444" s="14" t="s">
        <v>52</v>
      </c>
      <c r="N444" s="14" t="s">
        <v>52</v>
      </c>
      <c r="O444" s="14" t="s">
        <v>1261</v>
      </c>
      <c r="P444" s="14" t="s">
        <v>54</v>
      </c>
      <c r="Q444" s="14" t="s">
        <v>50</v>
      </c>
      <c r="R444" s="14" t="s">
        <v>6137</v>
      </c>
      <c r="S444" s="14" t="s">
        <v>316</v>
      </c>
      <c r="T444" s="14" t="s">
        <v>1262</v>
      </c>
      <c r="U444" s="14" t="s">
        <v>1620</v>
      </c>
      <c r="V444" s="14" t="s">
        <v>1263</v>
      </c>
      <c r="W444" s="14" t="s">
        <v>1264</v>
      </c>
      <c r="X444" s="14" t="s">
        <v>52</v>
      </c>
      <c r="Y444" s="14" t="s">
        <v>74</v>
      </c>
      <c r="Z444" s="14" t="s">
        <v>60</v>
      </c>
      <c r="AA444" s="14" t="s">
        <v>1621</v>
      </c>
      <c r="AB444" s="14" t="s">
        <v>1265</v>
      </c>
      <c r="AC444" s="14" t="s">
        <v>1266</v>
      </c>
      <c r="AD444" s="14" t="s">
        <v>64</v>
      </c>
    </row>
    <row r="445" spans="1:30" x14ac:dyDescent="0.25">
      <c r="A445" s="14">
        <v>4033987</v>
      </c>
      <c r="B445" s="14" t="s">
        <v>1448</v>
      </c>
      <c r="C445" s="14" t="s">
        <v>1449</v>
      </c>
      <c r="D445" s="14" t="s">
        <v>1450</v>
      </c>
      <c r="E445" s="14" t="s">
        <v>48</v>
      </c>
      <c r="F445" s="14" t="s">
        <v>49</v>
      </c>
      <c r="G445" s="14" t="s">
        <v>50</v>
      </c>
      <c r="H445" s="14" t="s">
        <v>49</v>
      </c>
      <c r="I445" s="14" t="s">
        <v>3909</v>
      </c>
      <c r="J445" s="14" t="s">
        <v>1511</v>
      </c>
      <c r="K445" s="14" t="s">
        <v>52</v>
      </c>
      <c r="L445" s="14" t="s">
        <v>49</v>
      </c>
      <c r="M445" s="14" t="s">
        <v>52</v>
      </c>
      <c r="N445" s="14" t="s">
        <v>52</v>
      </c>
      <c r="O445" s="14" t="s">
        <v>1451</v>
      </c>
      <c r="P445" s="14" t="s">
        <v>54</v>
      </c>
      <c r="Q445" s="14" t="s">
        <v>50</v>
      </c>
      <c r="R445" s="14" t="s">
        <v>6137</v>
      </c>
      <c r="S445" s="14" t="s">
        <v>316</v>
      </c>
      <c r="T445" s="14" t="s">
        <v>70</v>
      </c>
      <c r="U445" s="14" t="s">
        <v>56</v>
      </c>
      <c r="V445" s="14" t="s">
        <v>1452</v>
      </c>
      <c r="W445" s="14" t="s">
        <v>1453</v>
      </c>
      <c r="X445" s="14" t="s">
        <v>52</v>
      </c>
      <c r="Y445" s="14" t="s">
        <v>74</v>
      </c>
      <c r="Z445" s="14" t="s">
        <v>60</v>
      </c>
      <c r="AA445" s="14" t="s">
        <v>61</v>
      </c>
      <c r="AB445" s="14" t="s">
        <v>1454</v>
      </c>
      <c r="AC445" s="14" t="s">
        <v>1455</v>
      </c>
      <c r="AD445" s="14" t="s">
        <v>64</v>
      </c>
    </row>
    <row r="446" spans="1:30" x14ac:dyDescent="0.25">
      <c r="A446" s="14">
        <v>4033997</v>
      </c>
      <c r="B446" s="14" t="s">
        <v>1120</v>
      </c>
      <c r="C446" s="14" t="s">
        <v>1121</v>
      </c>
      <c r="D446" s="14" t="s">
        <v>442</v>
      </c>
      <c r="E446" s="14" t="s">
        <v>48</v>
      </c>
      <c r="F446" s="14" t="s">
        <v>49</v>
      </c>
      <c r="G446" s="14" t="s">
        <v>50</v>
      </c>
      <c r="H446" s="14" t="s">
        <v>49</v>
      </c>
      <c r="I446" s="14" t="s">
        <v>6132</v>
      </c>
      <c r="J446" s="14" t="s">
        <v>1701</v>
      </c>
      <c r="K446" s="14" t="s">
        <v>52</v>
      </c>
      <c r="L446" s="14" t="s">
        <v>49</v>
      </c>
      <c r="M446" s="14" t="s">
        <v>52</v>
      </c>
      <c r="N446" s="14" t="s">
        <v>52</v>
      </c>
      <c r="O446" s="14" t="s">
        <v>1122</v>
      </c>
      <c r="P446" s="14" t="s">
        <v>54</v>
      </c>
      <c r="Q446" s="14" t="s">
        <v>50</v>
      </c>
      <c r="R446" s="14" t="s">
        <v>6137</v>
      </c>
      <c r="S446" s="14" t="s">
        <v>316</v>
      </c>
      <c r="T446" s="14" t="s">
        <v>1123</v>
      </c>
      <c r="U446" s="14" t="s">
        <v>1620</v>
      </c>
      <c r="V446" s="14" t="s">
        <v>1124</v>
      </c>
      <c r="W446" s="14" t="s">
        <v>1125</v>
      </c>
      <c r="X446" s="14" t="s">
        <v>52</v>
      </c>
      <c r="Y446" s="14" t="s">
        <v>74</v>
      </c>
      <c r="Z446" s="14" t="s">
        <v>60</v>
      </c>
      <c r="AA446" s="14" t="s">
        <v>1621</v>
      </c>
      <c r="AB446" s="14" t="s">
        <v>1126</v>
      </c>
      <c r="AC446" s="14" t="s">
        <v>118</v>
      </c>
      <c r="AD446" s="14" t="s">
        <v>64</v>
      </c>
    </row>
    <row r="447" spans="1:30" x14ac:dyDescent="0.25">
      <c r="A447" s="14">
        <v>4034004</v>
      </c>
      <c r="B447" s="14" t="s">
        <v>1160</v>
      </c>
      <c r="C447" s="14" t="s">
        <v>1161</v>
      </c>
      <c r="D447" s="14" t="s">
        <v>1162</v>
      </c>
      <c r="E447" s="14" t="s">
        <v>48</v>
      </c>
      <c r="F447" s="14" t="s">
        <v>49</v>
      </c>
      <c r="G447" s="14" t="s">
        <v>50</v>
      </c>
      <c r="H447" s="14" t="s">
        <v>49</v>
      </c>
      <c r="I447" s="14" t="s">
        <v>6132</v>
      </c>
      <c r="J447" s="14" t="s">
        <v>1701</v>
      </c>
      <c r="K447" s="14" t="s">
        <v>52</v>
      </c>
      <c r="L447" s="14" t="s">
        <v>49</v>
      </c>
      <c r="M447" s="14" t="s">
        <v>52</v>
      </c>
      <c r="N447" s="14" t="s">
        <v>52</v>
      </c>
      <c r="O447" s="14" t="s">
        <v>1163</v>
      </c>
      <c r="P447" s="14" t="s">
        <v>54</v>
      </c>
      <c r="Q447" s="14" t="s">
        <v>50</v>
      </c>
      <c r="R447" s="14" t="s">
        <v>6137</v>
      </c>
      <c r="S447" s="14" t="s">
        <v>316</v>
      </c>
      <c r="T447" s="14" t="s">
        <v>70</v>
      </c>
      <c r="U447" s="14" t="s">
        <v>1620</v>
      </c>
      <c r="V447" s="14" t="s">
        <v>1164</v>
      </c>
      <c r="W447" s="14" t="s">
        <v>1165</v>
      </c>
      <c r="X447" s="14" t="s">
        <v>52</v>
      </c>
      <c r="Y447" s="14" t="s">
        <v>74</v>
      </c>
      <c r="Z447" s="14" t="s">
        <v>60</v>
      </c>
      <c r="AA447" s="14" t="s">
        <v>1621</v>
      </c>
      <c r="AB447" s="14" t="s">
        <v>1166</v>
      </c>
      <c r="AC447" s="14" t="s">
        <v>1167</v>
      </c>
      <c r="AD447" s="14" t="s">
        <v>64</v>
      </c>
    </row>
    <row r="448" spans="1:30" x14ac:dyDescent="0.25">
      <c r="A448" s="14">
        <v>4034014</v>
      </c>
      <c r="B448" s="14" t="s">
        <v>1628</v>
      </c>
      <c r="C448" s="14" t="s">
        <v>1629</v>
      </c>
      <c r="D448" s="14" t="s">
        <v>1630</v>
      </c>
      <c r="E448" s="14" t="s">
        <v>48</v>
      </c>
      <c r="F448" s="14" t="s">
        <v>49</v>
      </c>
      <c r="G448" s="14" t="s">
        <v>50</v>
      </c>
      <c r="H448" s="14" t="s">
        <v>49</v>
      </c>
      <c r="I448" s="14" t="s">
        <v>6132</v>
      </c>
      <c r="J448" s="14" t="s">
        <v>1704</v>
      </c>
      <c r="K448" s="14" t="s">
        <v>52</v>
      </c>
      <c r="L448" s="14" t="s">
        <v>49</v>
      </c>
      <c r="M448" s="14" t="s">
        <v>52</v>
      </c>
      <c r="N448" s="14" t="s">
        <v>52</v>
      </c>
      <c r="O448" s="14" t="s">
        <v>1631</v>
      </c>
      <c r="P448" s="14" t="s">
        <v>54</v>
      </c>
      <c r="Q448" s="14" t="s">
        <v>50</v>
      </c>
      <c r="R448" s="14" t="s">
        <v>6137</v>
      </c>
      <c r="S448" s="14" t="s">
        <v>316</v>
      </c>
      <c r="T448" s="14" t="s">
        <v>70</v>
      </c>
      <c r="U448" s="14" t="s">
        <v>1620</v>
      </c>
      <c r="V448" s="14" t="s">
        <v>1632</v>
      </c>
      <c r="W448" s="14" t="s">
        <v>1633</v>
      </c>
      <c r="X448" s="14" t="s">
        <v>52</v>
      </c>
      <c r="Y448" s="14" t="s">
        <v>74</v>
      </c>
      <c r="Z448" s="14" t="s">
        <v>60</v>
      </c>
      <c r="AA448" s="14" t="s">
        <v>1621</v>
      </c>
      <c r="AB448" s="14" t="s">
        <v>1634</v>
      </c>
      <c r="AC448" s="14" t="s">
        <v>1635</v>
      </c>
      <c r="AD448" s="14" t="s">
        <v>64</v>
      </c>
    </row>
    <row r="449" spans="1:30" x14ac:dyDescent="0.25">
      <c r="A449" s="14">
        <v>4034029</v>
      </c>
      <c r="B449" s="14" t="s">
        <v>1928</v>
      </c>
      <c r="C449" s="14" t="s">
        <v>1929</v>
      </c>
      <c r="D449" s="14" t="s">
        <v>400</v>
      </c>
      <c r="E449" s="14" t="s">
        <v>48</v>
      </c>
      <c r="F449" s="14" t="s">
        <v>49</v>
      </c>
      <c r="G449" s="14" t="s">
        <v>50</v>
      </c>
      <c r="H449" s="14" t="s">
        <v>49</v>
      </c>
      <c r="I449" s="14" t="s">
        <v>6132</v>
      </c>
      <c r="J449" s="14" t="s">
        <v>1701</v>
      </c>
      <c r="K449" s="14" t="s">
        <v>52</v>
      </c>
      <c r="L449" s="14" t="s">
        <v>49</v>
      </c>
      <c r="M449" s="14" t="s">
        <v>52</v>
      </c>
      <c r="N449" s="14" t="s">
        <v>52</v>
      </c>
      <c r="O449" s="14" t="s">
        <v>1930</v>
      </c>
      <c r="P449" s="14" t="s">
        <v>54</v>
      </c>
      <c r="Q449" s="14" t="s">
        <v>50</v>
      </c>
      <c r="R449" s="14" t="s">
        <v>6137</v>
      </c>
      <c r="S449" s="14" t="s">
        <v>316</v>
      </c>
      <c r="T449" s="14" t="s">
        <v>70</v>
      </c>
      <c r="U449" s="14" t="s">
        <v>1620</v>
      </c>
      <c r="V449" s="14" t="s">
        <v>1931</v>
      </c>
      <c r="W449" s="14" t="s">
        <v>1932</v>
      </c>
      <c r="X449" s="14" t="s">
        <v>52</v>
      </c>
      <c r="Y449" s="14" t="s">
        <v>74</v>
      </c>
      <c r="Z449" s="14" t="s">
        <v>60</v>
      </c>
      <c r="AA449" s="14" t="s">
        <v>1621</v>
      </c>
      <c r="AB449" s="14" t="s">
        <v>1933</v>
      </c>
      <c r="AC449" s="14" t="s">
        <v>406</v>
      </c>
      <c r="AD449" s="14" t="s">
        <v>64</v>
      </c>
    </row>
    <row r="450" spans="1:30" x14ac:dyDescent="0.25">
      <c r="A450" s="14">
        <v>4034038</v>
      </c>
      <c r="B450" s="14" t="s">
        <v>1053</v>
      </c>
      <c r="C450" s="14" t="s">
        <v>1054</v>
      </c>
      <c r="D450" s="14" t="s">
        <v>88</v>
      </c>
      <c r="E450" s="14" t="s">
        <v>48</v>
      </c>
      <c r="F450" s="14" t="s">
        <v>49</v>
      </c>
      <c r="G450" s="14" t="s">
        <v>50</v>
      </c>
      <c r="H450" s="14" t="s">
        <v>49</v>
      </c>
      <c r="I450" s="14" t="s">
        <v>3909</v>
      </c>
      <c r="J450" s="14" t="s">
        <v>1511</v>
      </c>
      <c r="K450" s="14" t="s">
        <v>52</v>
      </c>
      <c r="L450" s="14" t="s">
        <v>49</v>
      </c>
      <c r="M450" s="14" t="s">
        <v>52</v>
      </c>
      <c r="N450" s="14" t="s">
        <v>52</v>
      </c>
      <c r="O450" s="14" t="s">
        <v>1056</v>
      </c>
      <c r="P450" s="14" t="s">
        <v>54</v>
      </c>
      <c r="Q450" s="14" t="s">
        <v>50</v>
      </c>
      <c r="R450" s="14" t="s">
        <v>6137</v>
      </c>
      <c r="S450" s="14" t="s">
        <v>316</v>
      </c>
      <c r="T450" s="14" t="s">
        <v>1057</v>
      </c>
      <c r="U450" s="14" t="s">
        <v>56</v>
      </c>
      <c r="V450" s="14" t="s">
        <v>1058</v>
      </c>
      <c r="W450" s="14" t="s">
        <v>1059</v>
      </c>
      <c r="X450" s="14" t="s">
        <v>52</v>
      </c>
      <c r="Y450" s="14" t="s">
        <v>74</v>
      </c>
      <c r="Z450" s="14" t="s">
        <v>60</v>
      </c>
      <c r="AA450" s="14" t="s">
        <v>61</v>
      </c>
      <c r="AB450" s="14" t="s">
        <v>1060</v>
      </c>
      <c r="AC450" s="14" t="s">
        <v>95</v>
      </c>
      <c r="AD450" s="14" t="s">
        <v>64</v>
      </c>
    </row>
    <row r="451" spans="1:30" x14ac:dyDescent="0.25">
      <c r="A451" s="14">
        <v>4034053</v>
      </c>
      <c r="B451" s="14" t="s">
        <v>1934</v>
      </c>
      <c r="C451" s="14" t="s">
        <v>1929</v>
      </c>
      <c r="D451" s="14" t="s">
        <v>1935</v>
      </c>
      <c r="E451" s="14" t="s">
        <v>48</v>
      </c>
      <c r="F451" s="14" t="s">
        <v>49</v>
      </c>
      <c r="G451" s="14" t="s">
        <v>50</v>
      </c>
      <c r="H451" s="14" t="s">
        <v>49</v>
      </c>
      <c r="I451" s="14" t="s">
        <v>6132</v>
      </c>
      <c r="J451" s="14" t="s">
        <v>1701</v>
      </c>
      <c r="K451" s="14" t="s">
        <v>52</v>
      </c>
      <c r="L451" s="14" t="s">
        <v>49</v>
      </c>
      <c r="M451" s="14" t="s">
        <v>52</v>
      </c>
      <c r="N451" s="14" t="s">
        <v>52</v>
      </c>
      <c r="O451" s="14" t="s">
        <v>1930</v>
      </c>
      <c r="P451" s="14" t="s">
        <v>54</v>
      </c>
      <c r="Q451" s="14" t="s">
        <v>50</v>
      </c>
      <c r="R451" s="14" t="s">
        <v>6137</v>
      </c>
      <c r="S451" s="14" t="s">
        <v>316</v>
      </c>
      <c r="T451" s="14" t="s">
        <v>70</v>
      </c>
      <c r="U451" s="14" t="s">
        <v>1620</v>
      </c>
      <c r="V451" s="14" t="s">
        <v>1936</v>
      </c>
      <c r="W451" s="14" t="s">
        <v>1937</v>
      </c>
      <c r="X451" s="14" t="s">
        <v>52</v>
      </c>
      <c r="Y451" s="14" t="s">
        <v>74</v>
      </c>
      <c r="Z451" s="14" t="s">
        <v>60</v>
      </c>
      <c r="AA451" s="14" t="s">
        <v>1621</v>
      </c>
      <c r="AB451" s="14" t="s">
        <v>1933</v>
      </c>
      <c r="AC451" s="14" t="s">
        <v>1938</v>
      </c>
      <c r="AD451" s="14" t="s">
        <v>64</v>
      </c>
    </row>
    <row r="452" spans="1:30" x14ac:dyDescent="0.25">
      <c r="A452" s="14">
        <v>4034062</v>
      </c>
      <c r="B452" s="14" t="s">
        <v>2342</v>
      </c>
      <c r="C452" s="14" t="s">
        <v>2343</v>
      </c>
      <c r="D452" s="14" t="s">
        <v>144</v>
      </c>
      <c r="E452" s="14" t="s">
        <v>48</v>
      </c>
      <c r="F452" s="14" t="s">
        <v>49</v>
      </c>
      <c r="G452" s="14" t="s">
        <v>50</v>
      </c>
      <c r="H452" s="14" t="s">
        <v>49</v>
      </c>
      <c r="I452" s="14" t="s">
        <v>6132</v>
      </c>
      <c r="J452" s="14" t="s">
        <v>1704</v>
      </c>
      <c r="K452" s="14" t="s">
        <v>52</v>
      </c>
      <c r="L452" s="14" t="s">
        <v>49</v>
      </c>
      <c r="M452" s="14" t="s">
        <v>52</v>
      </c>
      <c r="N452" s="14" t="s">
        <v>52</v>
      </c>
      <c r="O452" s="14" t="s">
        <v>2344</v>
      </c>
      <c r="P452" s="14" t="s">
        <v>54</v>
      </c>
      <c r="Q452" s="14" t="s">
        <v>50</v>
      </c>
      <c r="R452" s="14" t="s">
        <v>6137</v>
      </c>
      <c r="S452" s="14" t="s">
        <v>316</v>
      </c>
      <c r="T452" s="14" t="s">
        <v>70</v>
      </c>
      <c r="U452" s="14" t="s">
        <v>1620</v>
      </c>
      <c r="V452" s="14" t="s">
        <v>2345</v>
      </c>
      <c r="W452" s="14" t="s">
        <v>2346</v>
      </c>
      <c r="X452" s="14" t="s">
        <v>52</v>
      </c>
      <c r="Y452" s="14" t="s">
        <v>74</v>
      </c>
      <c r="Z452" s="14" t="s">
        <v>60</v>
      </c>
      <c r="AA452" s="14" t="s">
        <v>1621</v>
      </c>
      <c r="AB452" s="14" t="s">
        <v>146</v>
      </c>
      <c r="AC452" s="14" t="s">
        <v>2347</v>
      </c>
      <c r="AD452" s="14" t="s">
        <v>64</v>
      </c>
    </row>
    <row r="453" spans="1:30" x14ac:dyDescent="0.25">
      <c r="A453" s="14">
        <v>4034087</v>
      </c>
      <c r="B453" s="14" t="s">
        <v>2360</v>
      </c>
      <c r="C453" s="14" t="s">
        <v>2361</v>
      </c>
      <c r="D453" s="14" t="s">
        <v>374</v>
      </c>
      <c r="E453" s="14" t="s">
        <v>48</v>
      </c>
      <c r="F453" s="14" t="s">
        <v>49</v>
      </c>
      <c r="G453" s="14" t="s">
        <v>50</v>
      </c>
      <c r="H453" s="14" t="s">
        <v>49</v>
      </c>
      <c r="I453" s="14" t="s">
        <v>6132</v>
      </c>
      <c r="J453" s="14" t="s">
        <v>1704</v>
      </c>
      <c r="K453" s="14" t="s">
        <v>52</v>
      </c>
      <c r="L453" s="14" t="s">
        <v>49</v>
      </c>
      <c r="M453" s="14" t="s">
        <v>52</v>
      </c>
      <c r="N453" s="14" t="s">
        <v>52</v>
      </c>
      <c r="O453" s="14" t="s">
        <v>2363</v>
      </c>
      <c r="P453" s="14" t="s">
        <v>54</v>
      </c>
      <c r="Q453" s="14" t="s">
        <v>50</v>
      </c>
      <c r="R453" s="14" t="s">
        <v>6137</v>
      </c>
      <c r="S453" s="14" t="s">
        <v>316</v>
      </c>
      <c r="T453" s="14" t="s">
        <v>70</v>
      </c>
      <c r="U453" s="14" t="s">
        <v>1620</v>
      </c>
      <c r="V453" s="14" t="s">
        <v>2364</v>
      </c>
      <c r="W453" s="14" t="s">
        <v>2365</v>
      </c>
      <c r="X453" s="14" t="s">
        <v>52</v>
      </c>
      <c r="Y453" s="14" t="s">
        <v>74</v>
      </c>
      <c r="Z453" s="14" t="s">
        <v>60</v>
      </c>
      <c r="AA453" s="14" t="s">
        <v>1621</v>
      </c>
      <c r="AB453" s="14" t="s">
        <v>2366</v>
      </c>
      <c r="AC453" s="14" t="s">
        <v>2367</v>
      </c>
      <c r="AD453" s="14" t="s">
        <v>64</v>
      </c>
    </row>
    <row r="454" spans="1:30" x14ac:dyDescent="0.25">
      <c r="A454" s="14">
        <v>4034095</v>
      </c>
      <c r="B454" s="14" t="s">
        <v>2924</v>
      </c>
      <c r="C454" s="14" t="s">
        <v>2895</v>
      </c>
      <c r="D454" s="14" t="s">
        <v>2925</v>
      </c>
      <c r="E454" s="14" t="s">
        <v>48</v>
      </c>
      <c r="F454" s="14" t="s">
        <v>49</v>
      </c>
      <c r="G454" s="14" t="s">
        <v>50</v>
      </c>
      <c r="H454" s="14" t="s">
        <v>49</v>
      </c>
      <c r="I454" s="14" t="s">
        <v>6132</v>
      </c>
      <c r="J454" s="14" t="s">
        <v>1704</v>
      </c>
      <c r="K454" s="14" t="s">
        <v>52</v>
      </c>
      <c r="L454" s="14" t="s">
        <v>49</v>
      </c>
      <c r="M454" s="14" t="s">
        <v>52</v>
      </c>
      <c r="N454" s="14" t="s">
        <v>52</v>
      </c>
      <c r="O454" s="14" t="s">
        <v>2926</v>
      </c>
      <c r="P454" s="14" t="s">
        <v>54</v>
      </c>
      <c r="Q454" s="14" t="s">
        <v>50</v>
      </c>
      <c r="R454" s="14" t="s">
        <v>6137</v>
      </c>
      <c r="S454" s="14" t="s">
        <v>316</v>
      </c>
      <c r="T454" s="14" t="s">
        <v>2927</v>
      </c>
      <c r="U454" s="14" t="s">
        <v>1620</v>
      </c>
      <c r="V454" s="14" t="s">
        <v>2928</v>
      </c>
      <c r="W454" s="14" t="s">
        <v>2929</v>
      </c>
      <c r="X454" s="14" t="s">
        <v>52</v>
      </c>
      <c r="Y454" s="14" t="s">
        <v>74</v>
      </c>
      <c r="Z454" s="14" t="s">
        <v>60</v>
      </c>
      <c r="AA454" s="14" t="s">
        <v>1621</v>
      </c>
      <c r="AB454" s="14" t="s">
        <v>2896</v>
      </c>
      <c r="AC454" s="14" t="s">
        <v>2273</v>
      </c>
      <c r="AD454" s="14" t="s">
        <v>64</v>
      </c>
    </row>
    <row r="455" spans="1:30" x14ac:dyDescent="0.25">
      <c r="A455" s="14">
        <v>4034108</v>
      </c>
      <c r="B455" s="14" t="s">
        <v>3131</v>
      </c>
      <c r="C455" s="14" t="s">
        <v>3132</v>
      </c>
      <c r="D455" s="14" t="s">
        <v>2809</v>
      </c>
      <c r="E455" s="14" t="s">
        <v>48</v>
      </c>
      <c r="F455" s="14" t="s">
        <v>49</v>
      </c>
      <c r="G455" s="14" t="s">
        <v>50</v>
      </c>
      <c r="H455" s="14" t="s">
        <v>49</v>
      </c>
      <c r="I455" s="14" t="s">
        <v>3909</v>
      </c>
      <c r="J455" s="14" t="s">
        <v>1511</v>
      </c>
      <c r="K455" s="14" t="s">
        <v>52</v>
      </c>
      <c r="L455" s="14" t="s">
        <v>49</v>
      </c>
      <c r="M455" s="14" t="s">
        <v>52</v>
      </c>
      <c r="N455" s="14" t="s">
        <v>52</v>
      </c>
      <c r="O455" s="14" t="s">
        <v>1742</v>
      </c>
      <c r="P455" s="14" t="s">
        <v>54</v>
      </c>
      <c r="Q455" s="14" t="s">
        <v>50</v>
      </c>
      <c r="R455" s="14" t="s">
        <v>6137</v>
      </c>
      <c r="S455" s="14" t="s">
        <v>316</v>
      </c>
      <c r="T455" s="14" t="s">
        <v>70</v>
      </c>
      <c r="U455" s="14" t="s">
        <v>56</v>
      </c>
      <c r="V455" s="14" t="s">
        <v>3133</v>
      </c>
      <c r="W455" s="14" t="s">
        <v>3134</v>
      </c>
      <c r="X455" s="14" t="s">
        <v>52</v>
      </c>
      <c r="Y455" s="14" t="s">
        <v>74</v>
      </c>
      <c r="Z455" s="14" t="s">
        <v>60</v>
      </c>
      <c r="AA455" s="14" t="s">
        <v>61</v>
      </c>
      <c r="AB455" s="14" t="s">
        <v>3135</v>
      </c>
      <c r="AC455" s="14" t="s">
        <v>2019</v>
      </c>
      <c r="AD455" s="14" t="s">
        <v>64</v>
      </c>
    </row>
    <row r="456" spans="1:30" x14ac:dyDescent="0.25">
      <c r="A456" s="14">
        <v>4034170</v>
      </c>
      <c r="B456" s="14" t="s">
        <v>3144</v>
      </c>
      <c r="C456" s="14" t="s">
        <v>3145</v>
      </c>
      <c r="D456" s="14" t="s">
        <v>1418</v>
      </c>
      <c r="E456" s="14" t="s">
        <v>48</v>
      </c>
      <c r="F456" s="14" t="s">
        <v>49</v>
      </c>
      <c r="G456" s="14" t="s">
        <v>50</v>
      </c>
      <c r="H456" s="14" t="s">
        <v>49</v>
      </c>
      <c r="I456" s="14" t="s">
        <v>3909</v>
      </c>
      <c r="J456" s="14" t="s">
        <v>3172</v>
      </c>
      <c r="K456" s="14" t="s">
        <v>52</v>
      </c>
      <c r="L456" s="14" t="s">
        <v>49</v>
      </c>
      <c r="M456" s="14" t="s">
        <v>52</v>
      </c>
      <c r="N456" s="14" t="s">
        <v>52</v>
      </c>
      <c r="O456" s="14" t="s">
        <v>3146</v>
      </c>
      <c r="P456" s="14" t="s">
        <v>54</v>
      </c>
      <c r="Q456" s="14" t="s">
        <v>50</v>
      </c>
      <c r="R456" s="14" t="s">
        <v>6137</v>
      </c>
      <c r="S456" s="14" t="s">
        <v>316</v>
      </c>
      <c r="T456" s="14" t="s">
        <v>112</v>
      </c>
      <c r="U456" s="14" t="s">
        <v>56</v>
      </c>
      <c r="V456" s="14" t="s">
        <v>3147</v>
      </c>
      <c r="W456" s="14" t="s">
        <v>3148</v>
      </c>
      <c r="X456" s="14" t="s">
        <v>52</v>
      </c>
      <c r="Y456" s="14" t="s">
        <v>74</v>
      </c>
      <c r="Z456" s="14" t="s">
        <v>60</v>
      </c>
      <c r="AA456" s="14" t="s">
        <v>61</v>
      </c>
      <c r="AB456" s="14" t="s">
        <v>3149</v>
      </c>
      <c r="AC456" s="14" t="s">
        <v>497</v>
      </c>
      <c r="AD456" s="14" t="s">
        <v>64</v>
      </c>
    </row>
    <row r="457" spans="1:30" x14ac:dyDescent="0.25">
      <c r="A457" s="14">
        <v>4034183</v>
      </c>
      <c r="B457" s="14" t="s">
        <v>3846</v>
      </c>
      <c r="C457" s="14" t="s">
        <v>3221</v>
      </c>
      <c r="D457" s="14" t="s">
        <v>1710</v>
      </c>
      <c r="E457" s="14" t="s">
        <v>48</v>
      </c>
      <c r="F457" s="14" t="s">
        <v>49</v>
      </c>
      <c r="G457" s="14" t="s">
        <v>50</v>
      </c>
      <c r="H457" s="14" t="s">
        <v>49</v>
      </c>
      <c r="I457" s="14" t="s">
        <v>3909</v>
      </c>
      <c r="J457" s="14" t="s">
        <v>2362</v>
      </c>
      <c r="K457" s="14" t="s">
        <v>52</v>
      </c>
      <c r="L457" s="14" t="s">
        <v>49</v>
      </c>
      <c r="M457" s="14" t="s">
        <v>52</v>
      </c>
      <c r="N457" s="14" t="s">
        <v>52</v>
      </c>
      <c r="O457" s="14" t="s">
        <v>3847</v>
      </c>
      <c r="P457" s="14" t="s">
        <v>54</v>
      </c>
      <c r="Q457" s="14" t="s">
        <v>50</v>
      </c>
      <c r="R457" s="14" t="s">
        <v>6137</v>
      </c>
      <c r="S457" s="14" t="s">
        <v>316</v>
      </c>
      <c r="T457" s="14" t="s">
        <v>3848</v>
      </c>
      <c r="U457" s="14" t="s">
        <v>56</v>
      </c>
      <c r="V457" s="14" t="s">
        <v>3849</v>
      </c>
      <c r="W457" s="14" t="s">
        <v>3850</v>
      </c>
      <c r="X457" s="14" t="s">
        <v>52</v>
      </c>
      <c r="Y457" s="14" t="s">
        <v>74</v>
      </c>
      <c r="Z457" s="14" t="s">
        <v>60</v>
      </c>
      <c r="AA457" s="14" t="s">
        <v>61</v>
      </c>
      <c r="AB457" s="14" t="s">
        <v>3222</v>
      </c>
      <c r="AC457" s="14" t="s">
        <v>149</v>
      </c>
      <c r="AD457" s="14" t="s">
        <v>64</v>
      </c>
    </row>
    <row r="458" spans="1:30" x14ac:dyDescent="0.25">
      <c r="A458" s="14">
        <v>4034201</v>
      </c>
      <c r="B458" s="14" t="s">
        <v>2970</v>
      </c>
      <c r="C458" s="14" t="s">
        <v>2971</v>
      </c>
      <c r="D458" s="14" t="s">
        <v>383</v>
      </c>
      <c r="E458" s="14" t="s">
        <v>48</v>
      </c>
      <c r="F458" s="14" t="s">
        <v>49</v>
      </c>
      <c r="G458" s="14" t="s">
        <v>50</v>
      </c>
      <c r="H458" s="14" t="s">
        <v>49</v>
      </c>
      <c r="I458" s="14" t="s">
        <v>3909</v>
      </c>
      <c r="J458" s="14" t="s">
        <v>2362</v>
      </c>
      <c r="K458" s="14" t="s">
        <v>52</v>
      </c>
      <c r="L458" s="14" t="s">
        <v>49</v>
      </c>
      <c r="M458" s="14" t="s">
        <v>52</v>
      </c>
      <c r="N458" s="14" t="s">
        <v>52</v>
      </c>
      <c r="O458" s="14" t="s">
        <v>2344</v>
      </c>
      <c r="P458" s="14" t="s">
        <v>54</v>
      </c>
      <c r="Q458" s="14" t="s">
        <v>50</v>
      </c>
      <c r="R458" s="14" t="s">
        <v>6137</v>
      </c>
      <c r="S458" s="14" t="s">
        <v>316</v>
      </c>
      <c r="T458" s="14" t="s">
        <v>70</v>
      </c>
      <c r="U458" s="14" t="s">
        <v>56</v>
      </c>
      <c r="V458" s="14" t="s">
        <v>2972</v>
      </c>
      <c r="W458" s="14" t="s">
        <v>2973</v>
      </c>
      <c r="X458" s="14" t="s">
        <v>52</v>
      </c>
      <c r="Y458" s="14" t="s">
        <v>74</v>
      </c>
      <c r="Z458" s="14" t="s">
        <v>60</v>
      </c>
      <c r="AA458" s="14" t="s">
        <v>61</v>
      </c>
      <c r="AB458" s="14" t="s">
        <v>1781</v>
      </c>
      <c r="AC458" s="14" t="s">
        <v>1051</v>
      </c>
      <c r="AD458" s="14" t="s">
        <v>64</v>
      </c>
    </row>
    <row r="459" spans="1:30" x14ac:dyDescent="0.25">
      <c r="A459" s="14">
        <v>4034209</v>
      </c>
      <c r="B459" s="14" t="s">
        <v>3620</v>
      </c>
      <c r="C459" s="14" t="s">
        <v>3621</v>
      </c>
      <c r="D459" s="14" t="s">
        <v>1162</v>
      </c>
      <c r="E459" s="14" t="s">
        <v>48</v>
      </c>
      <c r="F459" s="14" t="s">
        <v>49</v>
      </c>
      <c r="G459" s="14" t="s">
        <v>50</v>
      </c>
      <c r="H459" s="14" t="s">
        <v>49</v>
      </c>
      <c r="I459" s="14" t="s">
        <v>6132</v>
      </c>
      <c r="J459" s="14" t="s">
        <v>1699</v>
      </c>
      <c r="K459" s="14" t="s">
        <v>52</v>
      </c>
      <c r="L459" s="14" t="s">
        <v>49</v>
      </c>
      <c r="M459" s="14" t="s">
        <v>52</v>
      </c>
      <c r="N459" s="14" t="s">
        <v>52</v>
      </c>
      <c r="O459" s="14" t="s">
        <v>3622</v>
      </c>
      <c r="P459" s="14" t="s">
        <v>54</v>
      </c>
      <c r="Q459" s="14" t="s">
        <v>50</v>
      </c>
      <c r="R459" s="14" t="s">
        <v>6137</v>
      </c>
      <c r="S459" s="14" t="s">
        <v>316</v>
      </c>
      <c r="T459" s="14" t="s">
        <v>90</v>
      </c>
      <c r="U459" s="14" t="s">
        <v>1620</v>
      </c>
      <c r="V459" s="14" t="s">
        <v>3623</v>
      </c>
      <c r="W459" s="14" t="s">
        <v>3624</v>
      </c>
      <c r="X459" s="14" t="s">
        <v>52</v>
      </c>
      <c r="Y459" s="14" t="s">
        <v>74</v>
      </c>
      <c r="Z459" s="14" t="s">
        <v>60</v>
      </c>
      <c r="AA459" s="14" t="s">
        <v>1621</v>
      </c>
      <c r="AB459" s="14" t="s">
        <v>2265</v>
      </c>
      <c r="AC459" s="14" t="s">
        <v>1167</v>
      </c>
      <c r="AD459" s="14" t="s">
        <v>64</v>
      </c>
    </row>
    <row r="460" spans="1:30" x14ac:dyDescent="0.25">
      <c r="A460" s="14">
        <v>4034216</v>
      </c>
      <c r="B460" s="14" t="s">
        <v>3376</v>
      </c>
      <c r="C460" s="14" t="s">
        <v>3377</v>
      </c>
      <c r="D460" s="14" t="s">
        <v>2899</v>
      </c>
      <c r="E460" s="14" t="s">
        <v>48</v>
      </c>
      <c r="F460" s="14" t="s">
        <v>49</v>
      </c>
      <c r="G460" s="14" t="s">
        <v>50</v>
      </c>
      <c r="H460" s="14" t="s">
        <v>49</v>
      </c>
      <c r="I460" s="14" t="s">
        <v>6132</v>
      </c>
      <c r="J460" s="14" t="s">
        <v>1701</v>
      </c>
      <c r="K460" s="14" t="s">
        <v>52</v>
      </c>
      <c r="L460" s="14" t="s">
        <v>49</v>
      </c>
      <c r="M460" s="14" t="s">
        <v>52</v>
      </c>
      <c r="N460" s="14" t="s">
        <v>52</v>
      </c>
      <c r="O460" s="14" t="s">
        <v>3378</v>
      </c>
      <c r="P460" s="14" t="s">
        <v>54</v>
      </c>
      <c r="Q460" s="14" t="s">
        <v>50</v>
      </c>
      <c r="R460" s="14" t="s">
        <v>6137</v>
      </c>
      <c r="S460" s="14" t="s">
        <v>316</v>
      </c>
      <c r="T460" s="14" t="s">
        <v>3379</v>
      </c>
      <c r="U460" s="14" t="s">
        <v>1620</v>
      </c>
      <c r="V460" s="14" t="s">
        <v>3380</v>
      </c>
      <c r="W460" s="14" t="s">
        <v>3381</v>
      </c>
      <c r="X460" s="14" t="s">
        <v>52</v>
      </c>
      <c r="Y460" s="14" t="s">
        <v>74</v>
      </c>
      <c r="Z460" s="14" t="s">
        <v>60</v>
      </c>
      <c r="AA460" s="14" t="s">
        <v>1621</v>
      </c>
      <c r="AB460" s="14" t="s">
        <v>3105</v>
      </c>
      <c r="AC460" s="14" t="s">
        <v>709</v>
      </c>
      <c r="AD460" s="14" t="s">
        <v>64</v>
      </c>
    </row>
    <row r="461" spans="1:30" x14ac:dyDescent="0.25">
      <c r="A461" s="14">
        <v>4034228</v>
      </c>
      <c r="B461" s="14" t="s">
        <v>2036</v>
      </c>
      <c r="C461" s="14" t="s">
        <v>2037</v>
      </c>
      <c r="D461" s="14" t="s">
        <v>559</v>
      </c>
      <c r="E461" s="14" t="s">
        <v>48</v>
      </c>
      <c r="F461" s="14" t="s">
        <v>49</v>
      </c>
      <c r="G461" s="14" t="s">
        <v>50</v>
      </c>
      <c r="H461" s="14" t="s">
        <v>49</v>
      </c>
      <c r="I461" s="14" t="s">
        <v>6132</v>
      </c>
      <c r="J461" s="14" t="s">
        <v>1704</v>
      </c>
      <c r="K461" s="14" t="s">
        <v>52</v>
      </c>
      <c r="L461" s="14" t="s">
        <v>49</v>
      </c>
      <c r="M461" s="14" t="s">
        <v>52</v>
      </c>
      <c r="N461" s="14" t="s">
        <v>52</v>
      </c>
      <c r="O461" s="14" t="s">
        <v>2038</v>
      </c>
      <c r="P461" s="14" t="s">
        <v>54</v>
      </c>
      <c r="Q461" s="14" t="s">
        <v>50</v>
      </c>
      <c r="R461" s="14" t="s">
        <v>6137</v>
      </c>
      <c r="S461" s="14" t="s">
        <v>316</v>
      </c>
      <c r="T461" s="14" t="s">
        <v>70</v>
      </c>
      <c r="U461" s="14" t="s">
        <v>1620</v>
      </c>
      <c r="V461" s="14" t="s">
        <v>2039</v>
      </c>
      <c r="W461" s="14" t="s">
        <v>2040</v>
      </c>
      <c r="X461" s="14" t="s">
        <v>52</v>
      </c>
      <c r="Y461" s="14" t="s">
        <v>2041</v>
      </c>
      <c r="Z461" s="14" t="s">
        <v>60</v>
      </c>
      <c r="AA461" s="14" t="s">
        <v>1621</v>
      </c>
      <c r="AB461" s="14" t="s">
        <v>2042</v>
      </c>
      <c r="AC461" s="14" t="s">
        <v>348</v>
      </c>
      <c r="AD461" s="14" t="s">
        <v>64</v>
      </c>
    </row>
    <row r="462" spans="1:30" x14ac:dyDescent="0.25">
      <c r="A462" s="14">
        <v>4034288</v>
      </c>
      <c r="B462" s="14" t="s">
        <v>3637</v>
      </c>
      <c r="C462" s="14" t="s">
        <v>3638</v>
      </c>
      <c r="D462" s="14" t="s">
        <v>3639</v>
      </c>
      <c r="E462" s="14" t="s">
        <v>48</v>
      </c>
      <c r="F462" s="14" t="s">
        <v>49</v>
      </c>
      <c r="G462" s="14" t="s">
        <v>50</v>
      </c>
      <c r="H462" s="14" t="s">
        <v>49</v>
      </c>
      <c r="I462" s="14" t="s">
        <v>3909</v>
      </c>
      <c r="J462" s="14" t="s">
        <v>3677</v>
      </c>
      <c r="K462" s="14" t="s">
        <v>52</v>
      </c>
      <c r="L462" s="14" t="s">
        <v>49</v>
      </c>
      <c r="M462" s="14" t="s">
        <v>52</v>
      </c>
      <c r="N462" s="14" t="s">
        <v>52</v>
      </c>
      <c r="O462" s="14" t="s">
        <v>3640</v>
      </c>
      <c r="P462" s="14" t="s">
        <v>54</v>
      </c>
      <c r="Q462" s="14" t="s">
        <v>50</v>
      </c>
      <c r="R462" s="14" t="s">
        <v>6137</v>
      </c>
      <c r="S462" s="14" t="s">
        <v>316</v>
      </c>
      <c r="T462" s="14" t="s">
        <v>90</v>
      </c>
      <c r="U462" s="14" t="s">
        <v>56</v>
      </c>
      <c r="V462" s="14" t="s">
        <v>3641</v>
      </c>
      <c r="W462" s="14" t="s">
        <v>3642</v>
      </c>
      <c r="X462" s="14" t="s">
        <v>52</v>
      </c>
      <c r="Y462" s="14" t="s">
        <v>74</v>
      </c>
      <c r="Z462" s="14" t="s">
        <v>60</v>
      </c>
      <c r="AA462" s="14" t="s">
        <v>61</v>
      </c>
      <c r="AB462" s="14" t="s">
        <v>3643</v>
      </c>
      <c r="AC462" s="14" t="s">
        <v>3644</v>
      </c>
      <c r="AD462" s="14" t="s">
        <v>841</v>
      </c>
    </row>
    <row r="463" spans="1:30" x14ac:dyDescent="0.25">
      <c r="A463" s="14">
        <v>4034306</v>
      </c>
      <c r="B463" s="14" t="s">
        <v>3838</v>
      </c>
      <c r="C463" s="14" t="s">
        <v>3839</v>
      </c>
      <c r="D463" s="14" t="s">
        <v>463</v>
      </c>
      <c r="E463" s="14" t="s">
        <v>48</v>
      </c>
      <c r="F463" s="14" t="s">
        <v>49</v>
      </c>
      <c r="G463" s="14" t="s">
        <v>50</v>
      </c>
      <c r="H463" s="14" t="s">
        <v>49</v>
      </c>
      <c r="I463" s="14" t="s">
        <v>3909</v>
      </c>
      <c r="J463" s="14" t="s">
        <v>3172</v>
      </c>
      <c r="K463" s="14" t="s">
        <v>52</v>
      </c>
      <c r="L463" s="14" t="s">
        <v>49</v>
      </c>
      <c r="M463" s="14" t="s">
        <v>52</v>
      </c>
      <c r="N463" s="14" t="s">
        <v>52</v>
      </c>
      <c r="O463" s="14" t="s">
        <v>3840</v>
      </c>
      <c r="P463" s="14" t="s">
        <v>54</v>
      </c>
      <c r="Q463" s="14" t="s">
        <v>50</v>
      </c>
      <c r="R463" s="14" t="s">
        <v>6137</v>
      </c>
      <c r="S463" s="14" t="s">
        <v>316</v>
      </c>
      <c r="T463" s="14" t="s">
        <v>70</v>
      </c>
      <c r="U463" s="14" t="s">
        <v>56</v>
      </c>
      <c r="V463" s="14" t="s">
        <v>3841</v>
      </c>
      <c r="W463" s="14" t="s">
        <v>3842</v>
      </c>
      <c r="X463" s="14" t="s">
        <v>52</v>
      </c>
      <c r="Y463" s="14" t="s">
        <v>74</v>
      </c>
      <c r="Z463" s="14" t="s">
        <v>60</v>
      </c>
      <c r="AA463" s="14" t="s">
        <v>61</v>
      </c>
      <c r="AB463" s="14" t="s">
        <v>3726</v>
      </c>
      <c r="AC463" s="14" t="s">
        <v>469</v>
      </c>
      <c r="AD463" s="14" t="s">
        <v>64</v>
      </c>
    </row>
    <row r="464" spans="1:30" x14ac:dyDescent="0.25">
      <c r="A464" s="14">
        <v>4034312</v>
      </c>
      <c r="B464" s="14" t="s">
        <v>3473</v>
      </c>
      <c r="C464" s="14" t="s">
        <v>3474</v>
      </c>
      <c r="D464" s="14" t="s">
        <v>878</v>
      </c>
      <c r="E464" s="14" t="s">
        <v>48</v>
      </c>
      <c r="F464" s="14" t="s">
        <v>49</v>
      </c>
      <c r="G464" s="14" t="s">
        <v>50</v>
      </c>
      <c r="H464" s="14" t="s">
        <v>49</v>
      </c>
      <c r="I464" s="14" t="s">
        <v>6132</v>
      </c>
      <c r="J464" s="14" t="s">
        <v>1703</v>
      </c>
      <c r="K464" s="14" t="s">
        <v>52</v>
      </c>
      <c r="L464" s="14" t="s">
        <v>49</v>
      </c>
      <c r="M464" s="14" t="s">
        <v>52</v>
      </c>
      <c r="N464" s="14" t="s">
        <v>52</v>
      </c>
      <c r="O464" s="14" t="s">
        <v>963</v>
      </c>
      <c r="P464" s="14" t="s">
        <v>54</v>
      </c>
      <c r="Q464" s="14" t="s">
        <v>50</v>
      </c>
      <c r="R464" s="14" t="s">
        <v>6137</v>
      </c>
      <c r="S464" s="14" t="s">
        <v>316</v>
      </c>
      <c r="T464" s="14" t="s">
        <v>70</v>
      </c>
      <c r="U464" s="14" t="s">
        <v>1620</v>
      </c>
      <c r="V464" s="14" t="s">
        <v>3475</v>
      </c>
      <c r="W464" s="14" t="s">
        <v>3476</v>
      </c>
      <c r="X464" s="14" t="s">
        <v>52</v>
      </c>
      <c r="Y464" s="14" t="s">
        <v>74</v>
      </c>
      <c r="Z464" s="14" t="s">
        <v>60</v>
      </c>
      <c r="AA464" s="14" t="s">
        <v>1621</v>
      </c>
      <c r="AB464" s="14" t="s">
        <v>3477</v>
      </c>
      <c r="AC464" s="14" t="s">
        <v>3478</v>
      </c>
      <c r="AD464" s="14" t="s">
        <v>64</v>
      </c>
    </row>
    <row r="465" spans="1:30" x14ac:dyDescent="0.25">
      <c r="A465" s="14">
        <v>4034382</v>
      </c>
      <c r="B465" s="14" t="s">
        <v>3771</v>
      </c>
      <c r="C465" s="14" t="s">
        <v>3720</v>
      </c>
      <c r="D465" s="14" t="s">
        <v>1162</v>
      </c>
      <c r="E465" s="14" t="s">
        <v>48</v>
      </c>
      <c r="F465" s="14" t="s">
        <v>49</v>
      </c>
      <c r="G465" s="14" t="s">
        <v>50</v>
      </c>
      <c r="H465" s="14" t="s">
        <v>49</v>
      </c>
      <c r="I465" s="14" t="s">
        <v>6132</v>
      </c>
      <c r="J465" s="14" t="s">
        <v>1699</v>
      </c>
      <c r="K465" s="14" t="s">
        <v>52</v>
      </c>
      <c r="L465" s="14" t="s">
        <v>49</v>
      </c>
      <c r="M465" s="14" t="s">
        <v>52</v>
      </c>
      <c r="N465" s="14" t="s">
        <v>52</v>
      </c>
      <c r="O465" s="14" t="s">
        <v>3772</v>
      </c>
      <c r="P465" s="14" t="s">
        <v>54</v>
      </c>
      <c r="Q465" s="14" t="s">
        <v>50</v>
      </c>
      <c r="R465" s="14" t="s">
        <v>6137</v>
      </c>
      <c r="S465" s="14" t="s">
        <v>316</v>
      </c>
      <c r="T465" s="14" t="s">
        <v>112</v>
      </c>
      <c r="U465" s="14" t="s">
        <v>1620</v>
      </c>
      <c r="V465" s="14" t="s">
        <v>3773</v>
      </c>
      <c r="W465" s="14" t="s">
        <v>3774</v>
      </c>
      <c r="X465" s="14" t="s">
        <v>52</v>
      </c>
      <c r="Y465" s="14" t="s">
        <v>74</v>
      </c>
      <c r="Z465" s="14" t="s">
        <v>60</v>
      </c>
      <c r="AA465" s="14" t="s">
        <v>1621</v>
      </c>
      <c r="AB465" s="14" t="s">
        <v>2896</v>
      </c>
      <c r="AC465" s="14" t="s">
        <v>1167</v>
      </c>
      <c r="AD465" s="14" t="s">
        <v>64</v>
      </c>
    </row>
    <row r="466" spans="1:30" x14ac:dyDescent="0.25">
      <c r="A466" s="14">
        <v>4034402</v>
      </c>
      <c r="B466" s="14" t="s">
        <v>3686</v>
      </c>
      <c r="C466" s="14" t="s">
        <v>3209</v>
      </c>
      <c r="D466" s="14" t="s">
        <v>2976</v>
      </c>
      <c r="E466" s="14" t="s">
        <v>48</v>
      </c>
      <c r="F466" s="14" t="s">
        <v>49</v>
      </c>
      <c r="G466" s="14" t="s">
        <v>50</v>
      </c>
      <c r="H466" s="14" t="s">
        <v>49</v>
      </c>
      <c r="I466" s="14" t="s">
        <v>6132</v>
      </c>
      <c r="J466" s="14" t="s">
        <v>1701</v>
      </c>
      <c r="K466" s="14" t="s">
        <v>52</v>
      </c>
      <c r="L466" s="14" t="s">
        <v>49</v>
      </c>
      <c r="M466" s="14" t="s">
        <v>52</v>
      </c>
      <c r="N466" s="14" t="s">
        <v>52</v>
      </c>
      <c r="O466" s="14" t="s">
        <v>3687</v>
      </c>
      <c r="P466" s="14" t="s">
        <v>54</v>
      </c>
      <c r="Q466" s="14" t="s">
        <v>50</v>
      </c>
      <c r="R466" s="14" t="s">
        <v>6137</v>
      </c>
      <c r="S466" s="14" t="s">
        <v>316</v>
      </c>
      <c r="T466" s="14" t="s">
        <v>3688</v>
      </c>
      <c r="U466" s="14" t="s">
        <v>1620</v>
      </c>
      <c r="V466" s="14" t="s">
        <v>3689</v>
      </c>
      <c r="W466" s="14" t="s">
        <v>3690</v>
      </c>
      <c r="X466" s="14" t="s">
        <v>52</v>
      </c>
      <c r="Y466" s="14" t="s">
        <v>74</v>
      </c>
      <c r="Z466" s="14" t="s">
        <v>60</v>
      </c>
      <c r="AA466" s="14" t="s">
        <v>1621</v>
      </c>
      <c r="AB466" s="14" t="s">
        <v>3691</v>
      </c>
      <c r="AC466" s="14" t="s">
        <v>2977</v>
      </c>
      <c r="AD466" s="14" t="s">
        <v>64</v>
      </c>
    </row>
    <row r="467" spans="1:30" x14ac:dyDescent="0.25">
      <c r="A467" s="14">
        <v>4034422</v>
      </c>
      <c r="B467" s="14" t="s">
        <v>2872</v>
      </c>
      <c r="C467" s="14" t="s">
        <v>2873</v>
      </c>
      <c r="D467" s="14" t="s">
        <v>274</v>
      </c>
      <c r="E467" s="14" t="s">
        <v>48</v>
      </c>
      <c r="F467" s="14" t="s">
        <v>49</v>
      </c>
      <c r="G467" s="14" t="s">
        <v>50</v>
      </c>
      <c r="H467" s="14" t="s">
        <v>49</v>
      </c>
      <c r="I467" s="14" t="s">
        <v>6132</v>
      </c>
      <c r="J467" s="14" t="s">
        <v>1704</v>
      </c>
      <c r="K467" s="14" t="s">
        <v>52</v>
      </c>
      <c r="L467" s="14" t="s">
        <v>49</v>
      </c>
      <c r="M467" s="14" t="s">
        <v>52</v>
      </c>
      <c r="N467" s="14" t="s">
        <v>52</v>
      </c>
      <c r="O467" s="14" t="s">
        <v>2874</v>
      </c>
      <c r="P467" s="14" t="s">
        <v>54</v>
      </c>
      <c r="Q467" s="14" t="s">
        <v>50</v>
      </c>
      <c r="R467" s="14" t="s">
        <v>6137</v>
      </c>
      <c r="S467" s="14" t="s">
        <v>316</v>
      </c>
      <c r="T467" s="14" t="s">
        <v>112</v>
      </c>
      <c r="U467" s="14" t="s">
        <v>1620</v>
      </c>
      <c r="V467" s="14" t="s">
        <v>2875</v>
      </c>
      <c r="W467" s="14" t="s">
        <v>2876</v>
      </c>
      <c r="X467" s="14" t="s">
        <v>52</v>
      </c>
      <c r="Y467" s="14" t="s">
        <v>2877</v>
      </c>
      <c r="Z467" s="14" t="s">
        <v>60</v>
      </c>
      <c r="AA467" s="14" t="s">
        <v>1621</v>
      </c>
      <c r="AB467" s="14" t="s">
        <v>2878</v>
      </c>
      <c r="AC467" s="14" t="s">
        <v>279</v>
      </c>
      <c r="AD467" s="14" t="s">
        <v>64</v>
      </c>
    </row>
    <row r="468" spans="1:30" x14ac:dyDescent="0.25">
      <c r="A468" s="14">
        <v>4034435</v>
      </c>
      <c r="B468" s="14" t="s">
        <v>631</v>
      </c>
      <c r="C468" s="14" t="s">
        <v>632</v>
      </c>
      <c r="D468" s="14" t="s">
        <v>351</v>
      </c>
      <c r="E468" s="14" t="s">
        <v>99</v>
      </c>
      <c r="F468" s="14" t="s">
        <v>49</v>
      </c>
      <c r="G468" s="14" t="s">
        <v>50</v>
      </c>
      <c r="H468" s="14" t="s">
        <v>49</v>
      </c>
      <c r="I468" s="14" t="s">
        <v>6132</v>
      </c>
      <c r="J468" s="14" t="s">
        <v>1703</v>
      </c>
      <c r="K468" s="14" t="s">
        <v>52</v>
      </c>
      <c r="L468" s="14" t="s">
        <v>49</v>
      </c>
      <c r="M468" s="14" t="s">
        <v>52</v>
      </c>
      <c r="N468" s="14" t="s">
        <v>52</v>
      </c>
      <c r="O468" s="14" t="s">
        <v>633</v>
      </c>
      <c r="P468" s="14" t="s">
        <v>54</v>
      </c>
      <c r="Q468" s="14" t="s">
        <v>50</v>
      </c>
      <c r="R468" s="14" t="s">
        <v>6137</v>
      </c>
      <c r="S468" s="14" t="s">
        <v>316</v>
      </c>
      <c r="T468" s="14" t="s">
        <v>90</v>
      </c>
      <c r="U468" s="14" t="s">
        <v>1620</v>
      </c>
      <c r="V468" s="14" t="s">
        <v>634</v>
      </c>
      <c r="W468" s="14" t="s">
        <v>635</v>
      </c>
      <c r="X468" s="14" t="s">
        <v>52</v>
      </c>
      <c r="Y468" s="14" t="s">
        <v>636</v>
      </c>
      <c r="Z468" s="14" t="s">
        <v>60</v>
      </c>
      <c r="AA468" s="14" t="s">
        <v>1621</v>
      </c>
      <c r="AB468" s="14" t="s">
        <v>637</v>
      </c>
      <c r="AC468" s="14" t="s">
        <v>95</v>
      </c>
      <c r="AD468" s="14" t="s">
        <v>630</v>
      </c>
    </row>
    <row r="469" spans="1:30" x14ac:dyDescent="0.25">
      <c r="A469" s="14">
        <v>4034446</v>
      </c>
      <c r="B469" s="14" t="s">
        <v>2348</v>
      </c>
      <c r="C469" s="14" t="s">
        <v>2349</v>
      </c>
      <c r="D469" s="14" t="s">
        <v>289</v>
      </c>
      <c r="E469" s="14" t="s">
        <v>48</v>
      </c>
      <c r="F469" s="14" t="s">
        <v>49</v>
      </c>
      <c r="G469" s="14" t="s">
        <v>50</v>
      </c>
      <c r="H469" s="14" t="s">
        <v>49</v>
      </c>
      <c r="I469" s="14" t="s">
        <v>6131</v>
      </c>
      <c r="J469" s="14" t="s">
        <v>1711</v>
      </c>
      <c r="K469" s="14" t="s">
        <v>52</v>
      </c>
      <c r="L469" s="14" t="s">
        <v>49</v>
      </c>
      <c r="M469" s="14" t="s">
        <v>52</v>
      </c>
      <c r="N469" s="14" t="s">
        <v>52</v>
      </c>
      <c r="O469" s="14" t="s">
        <v>2350</v>
      </c>
      <c r="P469" s="14" t="s">
        <v>54</v>
      </c>
      <c r="Q469" s="14" t="s">
        <v>50</v>
      </c>
      <c r="R469" s="14" t="s">
        <v>6137</v>
      </c>
      <c r="S469" s="14" t="s">
        <v>316</v>
      </c>
      <c r="T469" s="14" t="s">
        <v>70</v>
      </c>
      <c r="U469" s="14" t="s">
        <v>1620</v>
      </c>
      <c r="V469" s="14" t="s">
        <v>2351</v>
      </c>
      <c r="W469" s="14" t="s">
        <v>2352</v>
      </c>
      <c r="X469" s="14" t="s">
        <v>52</v>
      </c>
      <c r="Y469" s="14" t="s">
        <v>74</v>
      </c>
      <c r="Z469" s="14" t="s">
        <v>60</v>
      </c>
      <c r="AA469" s="14" t="s">
        <v>1621</v>
      </c>
      <c r="AB469" s="14" t="s">
        <v>2353</v>
      </c>
      <c r="AC469" s="14" t="s">
        <v>290</v>
      </c>
      <c r="AD469" s="14" t="s">
        <v>64</v>
      </c>
    </row>
    <row r="470" spans="1:30" x14ac:dyDescent="0.25">
      <c r="A470" s="14">
        <v>4034458</v>
      </c>
      <c r="B470" s="14" t="s">
        <v>3110</v>
      </c>
      <c r="C470" s="14" t="s">
        <v>3111</v>
      </c>
      <c r="D470" s="14" t="s">
        <v>3112</v>
      </c>
      <c r="E470" s="14" t="s">
        <v>48</v>
      </c>
      <c r="F470" s="14" t="s">
        <v>49</v>
      </c>
      <c r="G470" s="14" t="s">
        <v>50</v>
      </c>
      <c r="H470" s="14" t="s">
        <v>49</v>
      </c>
      <c r="I470" s="14" t="s">
        <v>6130</v>
      </c>
      <c r="J470" s="14" t="s">
        <v>1623</v>
      </c>
      <c r="K470" s="14" t="s">
        <v>52</v>
      </c>
      <c r="L470" s="14" t="s">
        <v>49</v>
      </c>
      <c r="M470" s="14" t="s">
        <v>52</v>
      </c>
      <c r="N470" s="14" t="s">
        <v>52</v>
      </c>
      <c r="O470" s="14" t="s">
        <v>3113</v>
      </c>
      <c r="P470" s="14" t="s">
        <v>54</v>
      </c>
      <c r="Q470" s="14" t="s">
        <v>50</v>
      </c>
      <c r="R470" s="14" t="s">
        <v>6137</v>
      </c>
      <c r="S470" s="14" t="s">
        <v>316</v>
      </c>
      <c r="T470" s="14" t="s">
        <v>112</v>
      </c>
      <c r="U470" s="14" t="s">
        <v>56</v>
      </c>
      <c r="V470" s="14" t="s">
        <v>3114</v>
      </c>
      <c r="W470" s="14" t="s">
        <v>3115</v>
      </c>
      <c r="X470" s="14" t="s">
        <v>52</v>
      </c>
      <c r="Y470" s="14" t="s">
        <v>3116</v>
      </c>
      <c r="Z470" s="14" t="s">
        <v>60</v>
      </c>
      <c r="AA470" s="14" t="s">
        <v>1621</v>
      </c>
      <c r="AB470" s="14" t="s">
        <v>3117</v>
      </c>
      <c r="AC470" s="14" t="s">
        <v>3118</v>
      </c>
      <c r="AD470" s="14" t="s">
        <v>64</v>
      </c>
    </row>
    <row r="471" spans="1:30" x14ac:dyDescent="0.25">
      <c r="A471" s="14">
        <v>4034500</v>
      </c>
      <c r="B471" s="14" t="s">
        <v>2227</v>
      </c>
      <c r="C471" s="14" t="s">
        <v>1886</v>
      </c>
      <c r="D471" s="14" t="s">
        <v>1203</v>
      </c>
      <c r="E471" s="14" t="s">
        <v>48</v>
      </c>
      <c r="F471" s="14" t="s">
        <v>49</v>
      </c>
      <c r="G471" s="14" t="s">
        <v>50</v>
      </c>
      <c r="H471" s="14" t="s">
        <v>49</v>
      </c>
      <c r="I471" s="14" t="s">
        <v>3935</v>
      </c>
      <c r="J471" s="14" t="s">
        <v>567</v>
      </c>
      <c r="K471" s="14" t="s">
        <v>52</v>
      </c>
      <c r="L471" s="14" t="s">
        <v>49</v>
      </c>
      <c r="M471" s="14" t="s">
        <v>52</v>
      </c>
      <c r="N471" s="14" t="s">
        <v>52</v>
      </c>
      <c r="O471" s="14" t="s">
        <v>2228</v>
      </c>
      <c r="P471" s="14" t="s">
        <v>54</v>
      </c>
      <c r="Q471" s="14" t="s">
        <v>50</v>
      </c>
      <c r="R471" s="14" t="s">
        <v>6137</v>
      </c>
      <c r="S471" s="14" t="s">
        <v>316</v>
      </c>
      <c r="T471" s="14" t="s">
        <v>2229</v>
      </c>
      <c r="U471" s="14" t="s">
        <v>56</v>
      </c>
      <c r="V471" s="14" t="s">
        <v>2230</v>
      </c>
      <c r="W471" s="14" t="s">
        <v>2231</v>
      </c>
      <c r="X471" s="14" t="s">
        <v>52</v>
      </c>
      <c r="Y471" s="14" t="s">
        <v>74</v>
      </c>
      <c r="Z471" s="14" t="s">
        <v>60</v>
      </c>
      <c r="AA471" s="14" t="s">
        <v>61</v>
      </c>
      <c r="AB471" s="14" t="s">
        <v>1891</v>
      </c>
      <c r="AC471" s="14" t="s">
        <v>2232</v>
      </c>
      <c r="AD471" s="14" t="s">
        <v>64</v>
      </c>
    </row>
    <row r="472" spans="1:30" x14ac:dyDescent="0.25">
      <c r="A472" s="14">
        <v>4034507</v>
      </c>
      <c r="B472" s="14" t="s">
        <v>3200</v>
      </c>
      <c r="C472" s="14" t="s">
        <v>3201</v>
      </c>
      <c r="D472" s="14" t="s">
        <v>771</v>
      </c>
      <c r="E472" s="14" t="s">
        <v>48</v>
      </c>
      <c r="F472" s="14" t="s">
        <v>49</v>
      </c>
      <c r="G472" s="14" t="s">
        <v>50</v>
      </c>
      <c r="H472" s="14" t="s">
        <v>49</v>
      </c>
      <c r="I472" s="14" t="s">
        <v>6130</v>
      </c>
      <c r="J472" s="14" t="s">
        <v>1790</v>
      </c>
      <c r="K472" s="14" t="s">
        <v>52</v>
      </c>
      <c r="L472" s="14" t="s">
        <v>49</v>
      </c>
      <c r="M472" s="14" t="s">
        <v>52</v>
      </c>
      <c r="N472" s="14" t="s">
        <v>52</v>
      </c>
      <c r="O472" s="14" t="s">
        <v>3202</v>
      </c>
      <c r="P472" s="14" t="s">
        <v>54</v>
      </c>
      <c r="Q472" s="14" t="s">
        <v>50</v>
      </c>
      <c r="R472" s="14" t="s">
        <v>6137</v>
      </c>
      <c r="S472" s="14" t="s">
        <v>316</v>
      </c>
      <c r="T472" s="14" t="s">
        <v>70</v>
      </c>
      <c r="U472" s="14" t="s">
        <v>1620</v>
      </c>
      <c r="V472" s="14" t="s">
        <v>3203</v>
      </c>
      <c r="W472" s="14" t="s">
        <v>3204</v>
      </c>
      <c r="X472" s="14" t="s">
        <v>52</v>
      </c>
      <c r="Y472" s="14" t="s">
        <v>3205</v>
      </c>
      <c r="Z472" s="14" t="s">
        <v>60</v>
      </c>
      <c r="AA472" s="14" t="s">
        <v>1621</v>
      </c>
      <c r="AB472" s="14" t="s">
        <v>3206</v>
      </c>
      <c r="AC472" s="14" t="s">
        <v>777</v>
      </c>
      <c r="AD472" s="14" t="s">
        <v>64</v>
      </c>
    </row>
    <row r="473" spans="1:30" x14ac:dyDescent="0.25">
      <c r="A473" s="14">
        <v>4034511</v>
      </c>
      <c r="B473" s="14" t="s">
        <v>1325</v>
      </c>
      <c r="C473" s="14" t="s">
        <v>1326</v>
      </c>
      <c r="D473" s="14" t="s">
        <v>333</v>
      </c>
      <c r="E473" s="14" t="s">
        <v>48</v>
      </c>
      <c r="F473" s="14" t="s">
        <v>49</v>
      </c>
      <c r="G473" s="14" t="s">
        <v>50</v>
      </c>
      <c r="H473" s="14" t="s">
        <v>49</v>
      </c>
      <c r="I473" s="14" t="s">
        <v>6130</v>
      </c>
      <c r="J473" s="14" t="s">
        <v>1790</v>
      </c>
      <c r="K473" s="14" t="s">
        <v>52</v>
      </c>
      <c r="L473" s="14" t="s">
        <v>49</v>
      </c>
      <c r="M473" s="14" t="s">
        <v>52</v>
      </c>
      <c r="N473" s="14" t="s">
        <v>52</v>
      </c>
      <c r="O473" s="14" t="s">
        <v>1327</v>
      </c>
      <c r="P473" s="14" t="s">
        <v>54</v>
      </c>
      <c r="Q473" s="14" t="s">
        <v>50</v>
      </c>
      <c r="R473" s="14" t="s">
        <v>6137</v>
      </c>
      <c r="S473" s="14" t="s">
        <v>316</v>
      </c>
      <c r="T473" s="14" t="s">
        <v>70</v>
      </c>
      <c r="U473" s="14" t="s">
        <v>1620</v>
      </c>
      <c r="V473" s="14" t="s">
        <v>1328</v>
      </c>
      <c r="W473" s="14" t="s">
        <v>1329</v>
      </c>
      <c r="X473" s="14" t="s">
        <v>52</v>
      </c>
      <c r="Y473" s="14" t="s">
        <v>1330</v>
      </c>
      <c r="Z473" s="14" t="s">
        <v>60</v>
      </c>
      <c r="AA473" s="14" t="s">
        <v>1621</v>
      </c>
      <c r="AB473" s="14" t="s">
        <v>1331</v>
      </c>
      <c r="AC473" s="14" t="s">
        <v>1332</v>
      </c>
      <c r="AD473" s="14" t="s">
        <v>64</v>
      </c>
    </row>
    <row r="474" spans="1:30" x14ac:dyDescent="0.25">
      <c r="A474" s="14">
        <v>4034517</v>
      </c>
      <c r="B474" s="14" t="s">
        <v>3422</v>
      </c>
      <c r="C474" s="14" t="s">
        <v>3423</v>
      </c>
      <c r="D474" s="14" t="s">
        <v>230</v>
      </c>
      <c r="E474" s="14" t="s">
        <v>48</v>
      </c>
      <c r="F474" s="14" t="s">
        <v>49</v>
      </c>
      <c r="G474" s="14" t="s">
        <v>50</v>
      </c>
      <c r="H474" s="14" t="s">
        <v>49</v>
      </c>
      <c r="I474" s="14" t="s">
        <v>6130</v>
      </c>
      <c r="J474" s="14" t="s">
        <v>1724</v>
      </c>
      <c r="K474" s="14" t="s">
        <v>52</v>
      </c>
      <c r="L474" s="14" t="s">
        <v>49</v>
      </c>
      <c r="M474" s="14" t="s">
        <v>52</v>
      </c>
      <c r="N474" s="14" t="s">
        <v>52</v>
      </c>
      <c r="O474" s="14" t="s">
        <v>3424</v>
      </c>
      <c r="P474" s="14" t="s">
        <v>54</v>
      </c>
      <c r="Q474" s="14" t="s">
        <v>50</v>
      </c>
      <c r="R474" s="14" t="s">
        <v>6137</v>
      </c>
      <c r="S474" s="14" t="s">
        <v>316</v>
      </c>
      <c r="T474" s="14" t="s">
        <v>70</v>
      </c>
      <c r="U474" s="14" t="s">
        <v>1620</v>
      </c>
      <c r="V474" s="14" t="s">
        <v>3425</v>
      </c>
      <c r="W474" s="14" t="s">
        <v>3426</v>
      </c>
      <c r="X474" s="14" t="s">
        <v>52</v>
      </c>
      <c r="Y474" s="14" t="s">
        <v>3427</v>
      </c>
      <c r="Z474" s="14" t="s">
        <v>60</v>
      </c>
      <c r="AA474" s="14" t="s">
        <v>1621</v>
      </c>
      <c r="AB474" s="14" t="s">
        <v>3428</v>
      </c>
      <c r="AC474" s="14" t="s">
        <v>235</v>
      </c>
      <c r="AD474" s="14" t="s">
        <v>630</v>
      </c>
    </row>
    <row r="475" spans="1:30" x14ac:dyDescent="0.25">
      <c r="A475" s="14">
        <v>4034522</v>
      </c>
      <c r="B475" s="14" t="s">
        <v>1353</v>
      </c>
      <c r="C475" s="14" t="s">
        <v>1354</v>
      </c>
      <c r="D475" s="14" t="s">
        <v>1288</v>
      </c>
      <c r="E475" s="14" t="s">
        <v>48</v>
      </c>
      <c r="F475" s="14" t="s">
        <v>49</v>
      </c>
      <c r="G475" s="14" t="s">
        <v>50</v>
      </c>
      <c r="H475" s="14" t="s">
        <v>49</v>
      </c>
      <c r="I475" s="14" t="s">
        <v>6130</v>
      </c>
      <c r="J475" s="14" t="s">
        <v>1623</v>
      </c>
      <c r="K475" s="14" t="s">
        <v>52</v>
      </c>
      <c r="L475" s="14" t="s">
        <v>49</v>
      </c>
      <c r="M475" s="14" t="s">
        <v>52</v>
      </c>
      <c r="N475" s="14" t="s">
        <v>52</v>
      </c>
      <c r="O475" s="14" t="s">
        <v>1355</v>
      </c>
      <c r="P475" s="14" t="s">
        <v>54</v>
      </c>
      <c r="Q475" s="14" t="s">
        <v>50</v>
      </c>
      <c r="R475" s="14" t="s">
        <v>6137</v>
      </c>
      <c r="S475" s="14" t="s">
        <v>316</v>
      </c>
      <c r="T475" s="14" t="s">
        <v>81</v>
      </c>
      <c r="U475" s="14" t="s">
        <v>1620</v>
      </c>
      <c r="V475" s="14" t="s">
        <v>1356</v>
      </c>
      <c r="W475" s="14" t="s">
        <v>1357</v>
      </c>
      <c r="X475" s="14" t="s">
        <v>52</v>
      </c>
      <c r="Y475" s="14" t="s">
        <v>74</v>
      </c>
      <c r="Z475" s="14" t="s">
        <v>60</v>
      </c>
      <c r="AA475" s="14" t="s">
        <v>1621</v>
      </c>
      <c r="AB475" s="14" t="s">
        <v>1358</v>
      </c>
      <c r="AC475" s="14" t="s">
        <v>1290</v>
      </c>
      <c r="AD475" s="14" t="s">
        <v>64</v>
      </c>
    </row>
    <row r="476" spans="1:30" x14ac:dyDescent="0.25">
      <c r="A476" s="14">
        <v>4034525</v>
      </c>
      <c r="B476" s="14" t="s">
        <v>2464</v>
      </c>
      <c r="C476" s="14" t="s">
        <v>2465</v>
      </c>
      <c r="D476" s="14" t="s">
        <v>681</v>
      </c>
      <c r="E476" s="14" t="s">
        <v>48</v>
      </c>
      <c r="F476" s="14" t="s">
        <v>49</v>
      </c>
      <c r="G476" s="14" t="s">
        <v>50</v>
      </c>
      <c r="H476" s="14" t="s">
        <v>49</v>
      </c>
      <c r="I476" s="14" t="s">
        <v>6130</v>
      </c>
      <c r="J476" s="14" t="s">
        <v>1724</v>
      </c>
      <c r="K476" s="14" t="s">
        <v>52</v>
      </c>
      <c r="L476" s="14" t="s">
        <v>49</v>
      </c>
      <c r="M476" s="14" t="s">
        <v>52</v>
      </c>
      <c r="N476" s="14" t="s">
        <v>52</v>
      </c>
      <c r="O476" s="14" t="s">
        <v>2466</v>
      </c>
      <c r="P476" s="14" t="s">
        <v>54</v>
      </c>
      <c r="Q476" s="14" t="s">
        <v>50</v>
      </c>
      <c r="R476" s="14" t="s">
        <v>6137</v>
      </c>
      <c r="S476" s="14" t="s">
        <v>316</v>
      </c>
      <c r="T476" s="14" t="s">
        <v>90</v>
      </c>
      <c r="U476" s="14" t="s">
        <v>1620</v>
      </c>
      <c r="V476" s="14" t="s">
        <v>2467</v>
      </c>
      <c r="W476" s="14" t="s">
        <v>2468</v>
      </c>
      <c r="X476" s="14" t="s">
        <v>52</v>
      </c>
      <c r="Y476" s="14" t="s">
        <v>74</v>
      </c>
      <c r="Z476" s="14" t="s">
        <v>60</v>
      </c>
      <c r="AA476" s="14" t="s">
        <v>1621</v>
      </c>
      <c r="AB476" s="14" t="s">
        <v>845</v>
      </c>
      <c r="AC476" s="14" t="s">
        <v>686</v>
      </c>
      <c r="AD476" s="14" t="s">
        <v>64</v>
      </c>
    </row>
    <row r="477" spans="1:30" x14ac:dyDescent="0.25">
      <c r="A477" s="14">
        <v>4034531</v>
      </c>
      <c r="B477" s="14" t="s">
        <v>564</v>
      </c>
      <c r="C477" s="14" t="s">
        <v>565</v>
      </c>
      <c r="D477" s="14" t="s">
        <v>566</v>
      </c>
      <c r="E477" s="14" t="s">
        <v>48</v>
      </c>
      <c r="F477" s="14" t="s">
        <v>49</v>
      </c>
      <c r="G477" s="14" t="s">
        <v>50</v>
      </c>
      <c r="H477" s="14" t="s">
        <v>49</v>
      </c>
      <c r="I477" s="14" t="s">
        <v>6130</v>
      </c>
      <c r="J477" s="14" t="s">
        <v>2786</v>
      </c>
      <c r="K477" s="14" t="s">
        <v>52</v>
      </c>
      <c r="L477" s="14" t="s">
        <v>49</v>
      </c>
      <c r="M477" s="14" t="s">
        <v>52</v>
      </c>
      <c r="N477" s="14" t="s">
        <v>52</v>
      </c>
      <c r="O477" s="14" t="s">
        <v>568</v>
      </c>
      <c r="P477" s="14" t="s">
        <v>54</v>
      </c>
      <c r="Q477" s="14" t="s">
        <v>50</v>
      </c>
      <c r="R477" s="14" t="s">
        <v>6137</v>
      </c>
      <c r="S477" s="14" t="s">
        <v>316</v>
      </c>
      <c r="T477" s="14" t="s">
        <v>90</v>
      </c>
      <c r="U477" s="14" t="s">
        <v>1620</v>
      </c>
      <c r="V477" s="14" t="s">
        <v>569</v>
      </c>
      <c r="W477" s="14" t="s">
        <v>570</v>
      </c>
      <c r="X477" s="14" t="s">
        <v>52</v>
      </c>
      <c r="Y477" s="14" t="s">
        <v>74</v>
      </c>
      <c r="Z477" s="14" t="s">
        <v>60</v>
      </c>
      <c r="AA477" s="14" t="s">
        <v>1621</v>
      </c>
      <c r="AB477" s="14" t="s">
        <v>571</v>
      </c>
      <c r="AC477" s="14" t="s">
        <v>572</v>
      </c>
      <c r="AD477" s="14" t="s">
        <v>64</v>
      </c>
    </row>
    <row r="478" spans="1:30" x14ac:dyDescent="0.25">
      <c r="A478" s="14">
        <v>4034535</v>
      </c>
      <c r="B478" s="14" t="s">
        <v>769</v>
      </c>
      <c r="C478" s="14" t="s">
        <v>770</v>
      </c>
      <c r="D478" s="14" t="s">
        <v>771</v>
      </c>
      <c r="E478" s="14" t="s">
        <v>48</v>
      </c>
      <c r="F478" s="14" t="s">
        <v>49</v>
      </c>
      <c r="G478" s="14" t="s">
        <v>50</v>
      </c>
      <c r="H478" s="14" t="s">
        <v>49</v>
      </c>
      <c r="I478" s="14" t="s">
        <v>6130</v>
      </c>
      <c r="J478" s="14" t="s">
        <v>2786</v>
      </c>
      <c r="K478" s="14" t="s">
        <v>52</v>
      </c>
      <c r="L478" s="14" t="s">
        <v>49</v>
      </c>
      <c r="M478" s="14" t="s">
        <v>52</v>
      </c>
      <c r="N478" s="14" t="s">
        <v>52</v>
      </c>
      <c r="O478" s="14" t="s">
        <v>772</v>
      </c>
      <c r="P478" s="14" t="s">
        <v>54</v>
      </c>
      <c r="Q478" s="14" t="s">
        <v>50</v>
      </c>
      <c r="R478" s="14" t="s">
        <v>6137</v>
      </c>
      <c r="S478" s="14" t="s">
        <v>316</v>
      </c>
      <c r="T478" s="14" t="s">
        <v>773</v>
      </c>
      <c r="U478" s="14" t="s">
        <v>1620</v>
      </c>
      <c r="V478" s="14" t="s">
        <v>774</v>
      </c>
      <c r="W478" s="14" t="s">
        <v>775</v>
      </c>
      <c r="X478" s="14" t="s">
        <v>52</v>
      </c>
      <c r="Y478" s="14" t="s">
        <v>74</v>
      </c>
      <c r="Z478" s="14" t="s">
        <v>60</v>
      </c>
      <c r="AA478" s="14" t="s">
        <v>1621</v>
      </c>
      <c r="AB478" s="14" t="s">
        <v>776</v>
      </c>
      <c r="AC478" s="14" t="s">
        <v>777</v>
      </c>
      <c r="AD478" s="14" t="s">
        <v>64</v>
      </c>
    </row>
    <row r="479" spans="1:30" x14ac:dyDescent="0.25">
      <c r="A479" s="14">
        <v>4034540</v>
      </c>
      <c r="B479" s="14" t="s">
        <v>3190</v>
      </c>
      <c r="C479" s="14" t="s">
        <v>2979</v>
      </c>
      <c r="D479" s="14" t="s">
        <v>3191</v>
      </c>
      <c r="E479" s="14" t="s">
        <v>48</v>
      </c>
      <c r="F479" s="14" t="s">
        <v>49</v>
      </c>
      <c r="G479" s="14" t="s">
        <v>50</v>
      </c>
      <c r="H479" s="14" t="s">
        <v>49</v>
      </c>
      <c r="I479" s="14" t="s">
        <v>6130</v>
      </c>
      <c r="J479" s="14" t="s">
        <v>1623</v>
      </c>
      <c r="K479" s="14" t="s">
        <v>52</v>
      </c>
      <c r="L479" s="14" t="s">
        <v>49</v>
      </c>
      <c r="M479" s="14" t="s">
        <v>52</v>
      </c>
      <c r="N479" s="14" t="s">
        <v>52</v>
      </c>
      <c r="O479" s="14" t="s">
        <v>3192</v>
      </c>
      <c r="P479" s="14" t="s">
        <v>54</v>
      </c>
      <c r="Q479" s="14" t="s">
        <v>50</v>
      </c>
      <c r="R479" s="14" t="s">
        <v>6137</v>
      </c>
      <c r="S479" s="14" t="s">
        <v>316</v>
      </c>
      <c r="T479" s="14" t="s">
        <v>3193</v>
      </c>
      <c r="U479" s="14" t="s">
        <v>1620</v>
      </c>
      <c r="V479" s="14" t="s">
        <v>3194</v>
      </c>
      <c r="W479" s="14" t="s">
        <v>3195</v>
      </c>
      <c r="X479" s="14" t="s">
        <v>52</v>
      </c>
      <c r="Y479" s="14" t="s">
        <v>3196</v>
      </c>
      <c r="Z479" s="14" t="s">
        <v>60</v>
      </c>
      <c r="AA479" s="14" t="s">
        <v>1621</v>
      </c>
      <c r="AB479" s="14" t="s">
        <v>2141</v>
      </c>
      <c r="AC479" s="14" t="s">
        <v>702</v>
      </c>
      <c r="AD479" s="14" t="s">
        <v>64</v>
      </c>
    </row>
    <row r="480" spans="1:30" x14ac:dyDescent="0.25">
      <c r="A480" s="14">
        <v>4034542</v>
      </c>
      <c r="B480" s="14" t="s">
        <v>1114</v>
      </c>
      <c r="C480" s="14" t="s">
        <v>1115</v>
      </c>
      <c r="D480" s="14" t="s">
        <v>953</v>
      </c>
      <c r="E480" s="14" t="s">
        <v>48</v>
      </c>
      <c r="F480" s="14" t="s">
        <v>49</v>
      </c>
      <c r="G480" s="14" t="s">
        <v>50</v>
      </c>
      <c r="H480" s="14" t="s">
        <v>49</v>
      </c>
      <c r="I480" s="14" t="s">
        <v>6130</v>
      </c>
      <c r="J480" s="14" t="s">
        <v>1790</v>
      </c>
      <c r="K480" s="14" t="s">
        <v>52</v>
      </c>
      <c r="L480" s="14" t="s">
        <v>49</v>
      </c>
      <c r="M480" s="14" t="s">
        <v>52</v>
      </c>
      <c r="N480" s="14" t="s">
        <v>52</v>
      </c>
      <c r="O480" s="14" t="s">
        <v>1116</v>
      </c>
      <c r="P480" s="14" t="s">
        <v>54</v>
      </c>
      <c r="Q480" s="14" t="s">
        <v>50</v>
      </c>
      <c r="R480" s="14" t="s">
        <v>6137</v>
      </c>
      <c r="S480" s="14" t="s">
        <v>316</v>
      </c>
      <c r="T480" s="14" t="s">
        <v>70</v>
      </c>
      <c r="U480" s="14" t="s">
        <v>1620</v>
      </c>
      <c r="V480" s="14" t="s">
        <v>1117</v>
      </c>
      <c r="W480" s="14" t="s">
        <v>1118</v>
      </c>
      <c r="X480" s="14" t="s">
        <v>52</v>
      </c>
      <c r="Y480" s="14" t="s">
        <v>74</v>
      </c>
      <c r="Z480" s="14" t="s">
        <v>60</v>
      </c>
      <c r="AA480" s="14" t="s">
        <v>1621</v>
      </c>
      <c r="AB480" s="14" t="s">
        <v>1119</v>
      </c>
      <c r="AC480" s="14" t="s">
        <v>954</v>
      </c>
      <c r="AD480" s="14" t="s">
        <v>64</v>
      </c>
    </row>
    <row r="481" spans="1:30" x14ac:dyDescent="0.25">
      <c r="A481" s="14">
        <v>4034546</v>
      </c>
      <c r="B481" s="14" t="s">
        <v>1793</v>
      </c>
      <c r="C481" s="14" t="s">
        <v>1794</v>
      </c>
      <c r="D481" s="14" t="s">
        <v>566</v>
      </c>
      <c r="E481" s="14" t="s">
        <v>48</v>
      </c>
      <c r="F481" s="14" t="s">
        <v>49</v>
      </c>
      <c r="G481" s="14" t="s">
        <v>50</v>
      </c>
      <c r="H481" s="14" t="s">
        <v>49</v>
      </c>
      <c r="I481" s="14" t="s">
        <v>6130</v>
      </c>
      <c r="J481" s="14" t="s">
        <v>1790</v>
      </c>
      <c r="K481" s="14" t="s">
        <v>52</v>
      </c>
      <c r="L481" s="14" t="s">
        <v>49</v>
      </c>
      <c r="M481" s="14" t="s">
        <v>52</v>
      </c>
      <c r="N481" s="14" t="s">
        <v>52</v>
      </c>
      <c r="O481" s="14" t="s">
        <v>1795</v>
      </c>
      <c r="P481" s="14" t="s">
        <v>54</v>
      </c>
      <c r="Q481" s="14" t="s">
        <v>50</v>
      </c>
      <c r="R481" s="14" t="s">
        <v>6137</v>
      </c>
      <c r="S481" s="14" t="s">
        <v>316</v>
      </c>
      <c r="T481" s="14" t="s">
        <v>1796</v>
      </c>
      <c r="U481" s="14" t="s">
        <v>1620</v>
      </c>
      <c r="V481" s="14" t="s">
        <v>1797</v>
      </c>
      <c r="W481" s="14" t="s">
        <v>1798</v>
      </c>
      <c r="X481" s="14" t="s">
        <v>52</v>
      </c>
      <c r="Y481" s="14" t="s">
        <v>1799</v>
      </c>
      <c r="Z481" s="14" t="s">
        <v>60</v>
      </c>
      <c r="AA481" s="14" t="s">
        <v>1621</v>
      </c>
      <c r="AB481" s="14" t="s">
        <v>1800</v>
      </c>
      <c r="AC481" s="14" t="s">
        <v>572</v>
      </c>
      <c r="AD481" s="14" t="s">
        <v>64</v>
      </c>
    </row>
    <row r="482" spans="1:30" x14ac:dyDescent="0.25">
      <c r="A482" s="14">
        <v>4034550</v>
      </c>
      <c r="B482" s="14" t="s">
        <v>2221</v>
      </c>
      <c r="C482" s="14" t="s">
        <v>2222</v>
      </c>
      <c r="D482" s="14" t="s">
        <v>1630</v>
      </c>
      <c r="E482" s="14" t="s">
        <v>48</v>
      </c>
      <c r="F482" s="14" t="s">
        <v>49</v>
      </c>
      <c r="G482" s="14" t="s">
        <v>50</v>
      </c>
      <c r="H482" s="14" t="s">
        <v>49</v>
      </c>
      <c r="I482" s="14" t="s">
        <v>3935</v>
      </c>
      <c r="J482" s="14" t="s">
        <v>818</v>
      </c>
      <c r="K482" s="14" t="s">
        <v>52</v>
      </c>
      <c r="L482" s="14" t="s">
        <v>49</v>
      </c>
      <c r="M482" s="14" t="s">
        <v>52</v>
      </c>
      <c r="N482" s="14" t="s">
        <v>52</v>
      </c>
      <c r="O482" s="14" t="s">
        <v>2223</v>
      </c>
      <c r="P482" s="14" t="s">
        <v>54</v>
      </c>
      <c r="Q482" s="14" t="s">
        <v>50</v>
      </c>
      <c r="R482" s="14" t="s">
        <v>6137</v>
      </c>
      <c r="S482" s="14" t="s">
        <v>316</v>
      </c>
      <c r="T482" s="14" t="s">
        <v>1917</v>
      </c>
      <c r="U482" s="14" t="s">
        <v>56</v>
      </c>
      <c r="V482" s="14" t="s">
        <v>2224</v>
      </c>
      <c r="W482" s="14" t="s">
        <v>2225</v>
      </c>
      <c r="X482" s="14" t="s">
        <v>52</v>
      </c>
      <c r="Y482" s="14" t="s">
        <v>74</v>
      </c>
      <c r="Z482" s="14" t="s">
        <v>60</v>
      </c>
      <c r="AA482" s="14" t="s">
        <v>61</v>
      </c>
      <c r="AB482" s="14" t="s">
        <v>2226</v>
      </c>
      <c r="AC482" s="14" t="s">
        <v>1635</v>
      </c>
      <c r="AD482" s="14" t="s">
        <v>64</v>
      </c>
    </row>
    <row r="483" spans="1:30" x14ac:dyDescent="0.25">
      <c r="A483" s="14">
        <v>4034622</v>
      </c>
      <c r="B483" s="14" t="s">
        <v>2683</v>
      </c>
      <c r="C483" s="14" t="s">
        <v>2684</v>
      </c>
      <c r="D483" s="14" t="s">
        <v>1916</v>
      </c>
      <c r="E483" s="14" t="s">
        <v>48</v>
      </c>
      <c r="F483" s="14" t="s">
        <v>49</v>
      </c>
      <c r="G483" s="14" t="s">
        <v>50</v>
      </c>
      <c r="H483" s="14" t="s">
        <v>49</v>
      </c>
      <c r="I483" s="14" t="s">
        <v>3935</v>
      </c>
      <c r="J483" s="14" t="s">
        <v>818</v>
      </c>
      <c r="K483" s="14" t="s">
        <v>52</v>
      </c>
      <c r="L483" s="14" t="s">
        <v>49</v>
      </c>
      <c r="M483" s="14" t="s">
        <v>52</v>
      </c>
      <c r="N483" s="14" t="s">
        <v>52</v>
      </c>
      <c r="O483" s="14" t="s">
        <v>2167</v>
      </c>
      <c r="P483" s="14" t="s">
        <v>54</v>
      </c>
      <c r="Q483" s="14" t="s">
        <v>50</v>
      </c>
      <c r="R483" s="14" t="s">
        <v>6137</v>
      </c>
      <c r="S483" s="14" t="s">
        <v>316</v>
      </c>
      <c r="T483" s="14" t="s">
        <v>2685</v>
      </c>
      <c r="U483" s="14" t="s">
        <v>56</v>
      </c>
      <c r="V483" s="14" t="s">
        <v>2686</v>
      </c>
      <c r="W483" s="14" t="s">
        <v>2687</v>
      </c>
      <c r="X483" s="14" t="s">
        <v>52</v>
      </c>
      <c r="Y483" s="14" t="s">
        <v>2688</v>
      </c>
      <c r="Z483" s="14" t="s">
        <v>60</v>
      </c>
      <c r="AA483" s="14" t="s">
        <v>61</v>
      </c>
      <c r="AB483" s="14" t="s">
        <v>52</v>
      </c>
      <c r="AC483" s="14" t="s">
        <v>52</v>
      </c>
      <c r="AD483" s="14" t="s">
        <v>64</v>
      </c>
    </row>
    <row r="484" spans="1:30" x14ac:dyDescent="0.25">
      <c r="A484" s="14">
        <v>4034630</v>
      </c>
      <c r="B484" s="14" t="s">
        <v>1142</v>
      </c>
      <c r="C484" s="14" t="s">
        <v>1143</v>
      </c>
      <c r="D484" s="14" t="s">
        <v>1144</v>
      </c>
      <c r="E484" s="14" t="s">
        <v>48</v>
      </c>
      <c r="F484" s="14" t="s">
        <v>49</v>
      </c>
      <c r="G484" s="14" t="s">
        <v>50</v>
      </c>
      <c r="H484" s="14" t="s">
        <v>49</v>
      </c>
      <c r="I484" s="14" t="s">
        <v>3935</v>
      </c>
      <c r="J484" s="14" t="s">
        <v>673</v>
      </c>
      <c r="K484" s="14" t="s">
        <v>52</v>
      </c>
      <c r="L484" s="14" t="s">
        <v>49</v>
      </c>
      <c r="M484" s="14" t="s">
        <v>52</v>
      </c>
      <c r="N484" s="14" t="s">
        <v>52</v>
      </c>
      <c r="O484" s="14" t="s">
        <v>1145</v>
      </c>
      <c r="P484" s="14" t="s">
        <v>54</v>
      </c>
      <c r="Q484" s="14" t="s">
        <v>50</v>
      </c>
      <c r="R484" s="14" t="s">
        <v>6137</v>
      </c>
      <c r="S484" s="14" t="s">
        <v>316</v>
      </c>
      <c r="T484" s="14" t="s">
        <v>1146</v>
      </c>
      <c r="U484" s="14" t="s">
        <v>56</v>
      </c>
      <c r="V484" s="14" t="s">
        <v>1147</v>
      </c>
      <c r="W484" s="14" t="s">
        <v>1148</v>
      </c>
      <c r="X484" s="14" t="s">
        <v>52</v>
      </c>
      <c r="Y484" s="14" t="s">
        <v>74</v>
      </c>
      <c r="Z484" s="14" t="s">
        <v>60</v>
      </c>
      <c r="AA484" s="14" t="s">
        <v>61</v>
      </c>
      <c r="AB484" s="14" t="s">
        <v>1149</v>
      </c>
      <c r="AC484" s="14" t="s">
        <v>1150</v>
      </c>
      <c r="AD484" s="14" t="s">
        <v>64</v>
      </c>
    </row>
    <row r="485" spans="1:30" x14ac:dyDescent="0.25">
      <c r="A485" s="14">
        <v>4034632</v>
      </c>
      <c r="B485" s="14" t="s">
        <v>2122</v>
      </c>
      <c r="C485" s="14" t="s">
        <v>1374</v>
      </c>
      <c r="D485" s="14" t="s">
        <v>110</v>
      </c>
      <c r="E485" s="14" t="s">
        <v>48</v>
      </c>
      <c r="F485" s="14" t="s">
        <v>49</v>
      </c>
      <c r="G485" s="14" t="s">
        <v>50</v>
      </c>
      <c r="H485" s="14" t="s">
        <v>49</v>
      </c>
      <c r="I485" s="14" t="s">
        <v>6130</v>
      </c>
      <c r="J485" s="14" t="s">
        <v>1623</v>
      </c>
      <c r="K485" s="14" t="s">
        <v>52</v>
      </c>
      <c r="L485" s="14" t="s">
        <v>49</v>
      </c>
      <c r="M485" s="14" t="s">
        <v>52</v>
      </c>
      <c r="N485" s="14" t="s">
        <v>52</v>
      </c>
      <c r="O485" s="14" t="s">
        <v>2123</v>
      </c>
      <c r="P485" s="14" t="s">
        <v>54</v>
      </c>
      <c r="Q485" s="14" t="s">
        <v>50</v>
      </c>
      <c r="R485" s="14" t="s">
        <v>6137</v>
      </c>
      <c r="S485" s="14" t="s">
        <v>316</v>
      </c>
      <c r="T485" s="14" t="s">
        <v>577</v>
      </c>
      <c r="U485" s="14" t="s">
        <v>1620</v>
      </c>
      <c r="V485" s="14" t="s">
        <v>2124</v>
      </c>
      <c r="W485" s="14" t="s">
        <v>2125</v>
      </c>
      <c r="X485" s="14" t="s">
        <v>52</v>
      </c>
      <c r="Y485" s="14" t="s">
        <v>2126</v>
      </c>
      <c r="Z485" s="14" t="s">
        <v>60</v>
      </c>
      <c r="AA485" s="14" t="s">
        <v>1621</v>
      </c>
      <c r="AB485" s="14" t="s">
        <v>2127</v>
      </c>
      <c r="AC485" s="14" t="s">
        <v>116</v>
      </c>
      <c r="AD485" s="14" t="s">
        <v>64</v>
      </c>
    </row>
    <row r="486" spans="1:30" x14ac:dyDescent="0.25">
      <c r="A486" s="14">
        <v>4034640</v>
      </c>
      <c r="B486" s="14" t="s">
        <v>2142</v>
      </c>
      <c r="C486" s="14" t="s">
        <v>2143</v>
      </c>
      <c r="D486" s="14" t="s">
        <v>463</v>
      </c>
      <c r="E486" s="14" t="s">
        <v>48</v>
      </c>
      <c r="F486" s="14" t="s">
        <v>49</v>
      </c>
      <c r="G486" s="14" t="s">
        <v>50</v>
      </c>
      <c r="H486" s="14" t="s">
        <v>49</v>
      </c>
      <c r="I486" s="14" t="s">
        <v>6130</v>
      </c>
      <c r="J486" s="14" t="s">
        <v>2786</v>
      </c>
      <c r="K486" s="14" t="s">
        <v>52</v>
      </c>
      <c r="L486" s="14" t="s">
        <v>49</v>
      </c>
      <c r="M486" s="14" t="s">
        <v>52</v>
      </c>
      <c r="N486" s="14" t="s">
        <v>52</v>
      </c>
      <c r="O486" s="14" t="s">
        <v>2144</v>
      </c>
      <c r="P486" s="14" t="s">
        <v>54</v>
      </c>
      <c r="Q486" s="14" t="s">
        <v>50</v>
      </c>
      <c r="R486" s="14" t="s">
        <v>6137</v>
      </c>
      <c r="S486" s="14" t="s">
        <v>316</v>
      </c>
      <c r="T486" s="14" t="s">
        <v>465</v>
      </c>
      <c r="U486" s="14" t="s">
        <v>1620</v>
      </c>
      <c r="V486" s="14" t="s">
        <v>2145</v>
      </c>
      <c r="W486" s="14" t="s">
        <v>2146</v>
      </c>
      <c r="X486" s="14" t="s">
        <v>52</v>
      </c>
      <c r="Y486" s="14" t="s">
        <v>74</v>
      </c>
      <c r="Z486" s="14" t="s">
        <v>60</v>
      </c>
      <c r="AA486" s="14" t="s">
        <v>1621</v>
      </c>
      <c r="AB486" s="14" t="s">
        <v>2147</v>
      </c>
      <c r="AC486" s="14" t="s">
        <v>469</v>
      </c>
      <c r="AD486" s="14" t="s">
        <v>64</v>
      </c>
    </row>
    <row r="487" spans="1:30" x14ac:dyDescent="0.25">
      <c r="A487" s="14">
        <v>4034652</v>
      </c>
      <c r="B487" s="14" t="s">
        <v>853</v>
      </c>
      <c r="C487" s="14" t="s">
        <v>854</v>
      </c>
      <c r="D487" s="14" t="s">
        <v>230</v>
      </c>
      <c r="E487" s="14" t="s">
        <v>48</v>
      </c>
      <c r="F487" s="14" t="s">
        <v>49</v>
      </c>
      <c r="G487" s="14" t="s">
        <v>50</v>
      </c>
      <c r="H487" s="14" t="s">
        <v>49</v>
      </c>
      <c r="I487" s="14" t="s">
        <v>3935</v>
      </c>
      <c r="J487" s="14" t="s">
        <v>800</v>
      </c>
      <c r="K487" s="14" t="s">
        <v>52</v>
      </c>
      <c r="L487" s="14" t="s">
        <v>49</v>
      </c>
      <c r="M487" s="14" t="s">
        <v>52</v>
      </c>
      <c r="N487" s="14" t="s">
        <v>52</v>
      </c>
      <c r="O487" s="14" t="s">
        <v>855</v>
      </c>
      <c r="P487" s="14" t="s">
        <v>54</v>
      </c>
      <c r="Q487" s="14" t="s">
        <v>50</v>
      </c>
      <c r="R487" s="14" t="s">
        <v>6137</v>
      </c>
      <c r="S487" s="14" t="s">
        <v>316</v>
      </c>
      <c r="T487" s="14" t="s">
        <v>112</v>
      </c>
      <c r="U487" s="14" t="s">
        <v>56</v>
      </c>
      <c r="V487" s="14" t="s">
        <v>856</v>
      </c>
      <c r="W487" s="14" t="s">
        <v>857</v>
      </c>
      <c r="X487" s="14" t="s">
        <v>52</v>
      </c>
      <c r="Y487" s="14" t="s">
        <v>74</v>
      </c>
      <c r="Z487" s="14" t="s">
        <v>60</v>
      </c>
      <c r="AA487" s="14" t="s">
        <v>61</v>
      </c>
      <c r="AB487" s="14" t="s">
        <v>858</v>
      </c>
      <c r="AC487" s="14" t="s">
        <v>235</v>
      </c>
      <c r="AD487" s="14" t="s">
        <v>64</v>
      </c>
    </row>
    <row r="488" spans="1:30" x14ac:dyDescent="0.25">
      <c r="A488" s="14">
        <v>4034656</v>
      </c>
      <c r="B488" s="14" t="s">
        <v>3324</v>
      </c>
      <c r="C488" s="14" t="s">
        <v>3325</v>
      </c>
      <c r="D488" s="14" t="s">
        <v>230</v>
      </c>
      <c r="E488" s="14" t="s">
        <v>48</v>
      </c>
      <c r="F488" s="14" t="s">
        <v>49</v>
      </c>
      <c r="G488" s="14" t="s">
        <v>50</v>
      </c>
      <c r="H488" s="14" t="s">
        <v>49</v>
      </c>
      <c r="I488" s="14" t="s">
        <v>6130</v>
      </c>
      <c r="J488" s="14" t="s">
        <v>1623</v>
      </c>
      <c r="K488" s="14" t="s">
        <v>52</v>
      </c>
      <c r="L488" s="14" t="s">
        <v>49</v>
      </c>
      <c r="M488" s="14" t="s">
        <v>52</v>
      </c>
      <c r="N488" s="14" t="s">
        <v>52</v>
      </c>
      <c r="O488" s="14" t="s">
        <v>3326</v>
      </c>
      <c r="P488" s="14" t="s">
        <v>54</v>
      </c>
      <c r="Q488" s="14" t="s">
        <v>50</v>
      </c>
      <c r="R488" s="14" t="s">
        <v>6137</v>
      </c>
      <c r="S488" s="14" t="s">
        <v>316</v>
      </c>
      <c r="T488" s="14" t="s">
        <v>90</v>
      </c>
      <c r="U488" s="14" t="s">
        <v>1620</v>
      </c>
      <c r="V488" s="14" t="s">
        <v>3327</v>
      </c>
      <c r="W488" s="14" t="s">
        <v>3328</v>
      </c>
      <c r="X488" s="14" t="s">
        <v>52</v>
      </c>
      <c r="Y488" s="14" t="s">
        <v>3329</v>
      </c>
      <c r="Z488" s="14" t="s">
        <v>60</v>
      </c>
      <c r="AA488" s="14" t="s">
        <v>1621</v>
      </c>
      <c r="AB488" s="14" t="s">
        <v>3330</v>
      </c>
      <c r="AC488" s="14" t="s">
        <v>235</v>
      </c>
      <c r="AD488" s="14" t="s">
        <v>630</v>
      </c>
    </row>
    <row r="489" spans="1:30" x14ac:dyDescent="0.25">
      <c r="A489" s="14">
        <v>4034660</v>
      </c>
      <c r="B489" s="14" t="s">
        <v>2733</v>
      </c>
      <c r="C489" s="14" t="s">
        <v>2734</v>
      </c>
      <c r="D489" s="14" t="s">
        <v>2735</v>
      </c>
      <c r="E489" s="14" t="s">
        <v>48</v>
      </c>
      <c r="F489" s="14" t="s">
        <v>49</v>
      </c>
      <c r="G489" s="14" t="s">
        <v>50</v>
      </c>
      <c r="H489" s="14" t="s">
        <v>49</v>
      </c>
      <c r="I489" s="14" t="s">
        <v>6130</v>
      </c>
      <c r="J489" s="14" t="s">
        <v>2786</v>
      </c>
      <c r="K489" s="14" t="s">
        <v>52</v>
      </c>
      <c r="L489" s="14" t="s">
        <v>49</v>
      </c>
      <c r="M489" s="14" t="s">
        <v>52</v>
      </c>
      <c r="N489" s="14" t="s">
        <v>52</v>
      </c>
      <c r="O489" s="14" t="s">
        <v>2736</v>
      </c>
      <c r="P489" s="14" t="s">
        <v>54</v>
      </c>
      <c r="Q489" s="14" t="s">
        <v>50</v>
      </c>
      <c r="R489" s="14" t="s">
        <v>6137</v>
      </c>
      <c r="S489" s="14" t="s">
        <v>316</v>
      </c>
      <c r="T489" s="14" t="s">
        <v>2737</v>
      </c>
      <c r="U489" s="14" t="s">
        <v>1620</v>
      </c>
      <c r="V489" s="14" t="s">
        <v>2738</v>
      </c>
      <c r="W489" s="14" t="s">
        <v>2739</v>
      </c>
      <c r="X489" s="14" t="s">
        <v>52</v>
      </c>
      <c r="Y489" s="14" t="s">
        <v>74</v>
      </c>
      <c r="Z489" s="14" t="s">
        <v>60</v>
      </c>
      <c r="AA489" s="14" t="s">
        <v>1621</v>
      </c>
      <c r="AB489" s="14" t="s">
        <v>2740</v>
      </c>
      <c r="AC489" s="14" t="s">
        <v>116</v>
      </c>
      <c r="AD489" s="14" t="s">
        <v>64</v>
      </c>
    </row>
    <row r="490" spans="1:30" x14ac:dyDescent="0.25">
      <c r="A490" s="14">
        <v>4034661</v>
      </c>
      <c r="B490" s="14" t="s">
        <v>2825</v>
      </c>
      <c r="C490" s="14" t="s">
        <v>2826</v>
      </c>
      <c r="D490" s="14" t="s">
        <v>1787</v>
      </c>
      <c r="E490" s="14" t="s">
        <v>48</v>
      </c>
      <c r="F490" s="14" t="s">
        <v>49</v>
      </c>
      <c r="G490" s="14" t="s">
        <v>50</v>
      </c>
      <c r="H490" s="14" t="s">
        <v>49</v>
      </c>
      <c r="I490" s="14" t="s">
        <v>6130</v>
      </c>
      <c r="J490" s="14" t="s">
        <v>1790</v>
      </c>
      <c r="K490" s="14" t="s">
        <v>52</v>
      </c>
      <c r="L490" s="14" t="s">
        <v>49</v>
      </c>
      <c r="M490" s="14" t="s">
        <v>52</v>
      </c>
      <c r="N490" s="14" t="s">
        <v>52</v>
      </c>
      <c r="O490" s="14" t="s">
        <v>2827</v>
      </c>
      <c r="P490" s="14" t="s">
        <v>54</v>
      </c>
      <c r="Q490" s="14" t="s">
        <v>50</v>
      </c>
      <c r="R490" s="14" t="s">
        <v>6137</v>
      </c>
      <c r="S490" s="14" t="s">
        <v>316</v>
      </c>
      <c r="T490" s="14" t="s">
        <v>70</v>
      </c>
      <c r="U490" s="14" t="s">
        <v>1620</v>
      </c>
      <c r="V490" s="14" t="s">
        <v>2828</v>
      </c>
      <c r="W490" s="14" t="s">
        <v>2829</v>
      </c>
      <c r="X490" s="14" t="s">
        <v>52</v>
      </c>
      <c r="Y490" s="14" t="s">
        <v>74</v>
      </c>
      <c r="Z490" s="14" t="s">
        <v>60</v>
      </c>
      <c r="AA490" s="14" t="s">
        <v>1621</v>
      </c>
      <c r="AB490" s="14" t="s">
        <v>2830</v>
      </c>
      <c r="AC490" s="14" t="s">
        <v>1788</v>
      </c>
      <c r="AD490" s="14" t="s">
        <v>64</v>
      </c>
    </row>
    <row r="491" spans="1:30" x14ac:dyDescent="0.25">
      <c r="A491" s="14">
        <v>4034664</v>
      </c>
      <c r="B491" s="14" t="s">
        <v>3066</v>
      </c>
      <c r="C491" s="14" t="s">
        <v>3067</v>
      </c>
      <c r="D491" s="14" t="s">
        <v>3068</v>
      </c>
      <c r="E491" s="14" t="s">
        <v>48</v>
      </c>
      <c r="F491" s="14" t="s">
        <v>49</v>
      </c>
      <c r="G491" s="14" t="s">
        <v>50</v>
      </c>
      <c r="H491" s="14" t="s">
        <v>49</v>
      </c>
      <c r="I491" s="14" t="s">
        <v>3935</v>
      </c>
      <c r="J491" s="14" t="s">
        <v>818</v>
      </c>
      <c r="K491" s="14" t="s">
        <v>52</v>
      </c>
      <c r="L491" s="14" t="s">
        <v>49</v>
      </c>
      <c r="M491" s="14" t="s">
        <v>52</v>
      </c>
      <c r="N491" s="14" t="s">
        <v>52</v>
      </c>
      <c r="O491" s="14" t="s">
        <v>3069</v>
      </c>
      <c r="P491" s="14" t="s">
        <v>54</v>
      </c>
      <c r="Q491" s="14" t="s">
        <v>50</v>
      </c>
      <c r="R491" s="14" t="s">
        <v>6137</v>
      </c>
      <c r="S491" s="14" t="s">
        <v>316</v>
      </c>
      <c r="T491" s="14" t="s">
        <v>3070</v>
      </c>
      <c r="U491" s="14" t="s">
        <v>56</v>
      </c>
      <c r="V491" s="14" t="s">
        <v>3071</v>
      </c>
      <c r="W491" s="14" t="s">
        <v>3072</v>
      </c>
      <c r="X491" s="14" t="s">
        <v>52</v>
      </c>
      <c r="Y491" s="14" t="s">
        <v>74</v>
      </c>
      <c r="Z491" s="14" t="s">
        <v>60</v>
      </c>
      <c r="AA491" s="14" t="s">
        <v>61</v>
      </c>
      <c r="AB491" s="14" t="s">
        <v>3073</v>
      </c>
      <c r="AC491" s="14" t="s">
        <v>3074</v>
      </c>
      <c r="AD491" s="14" t="s">
        <v>64</v>
      </c>
    </row>
    <row r="492" spans="1:30" x14ac:dyDescent="0.25">
      <c r="A492" s="14">
        <v>4034667</v>
      </c>
      <c r="B492" s="14" t="s">
        <v>859</v>
      </c>
      <c r="C492" s="14" t="s">
        <v>860</v>
      </c>
      <c r="D492" s="14" t="s">
        <v>861</v>
      </c>
      <c r="E492" s="14" t="s">
        <v>48</v>
      </c>
      <c r="F492" s="14" t="s">
        <v>49</v>
      </c>
      <c r="G492" s="14" t="s">
        <v>50</v>
      </c>
      <c r="H492" s="14" t="s">
        <v>49</v>
      </c>
      <c r="I492" s="14" t="s">
        <v>6130</v>
      </c>
      <c r="J492" s="14" t="s">
        <v>1724</v>
      </c>
      <c r="K492" s="14" t="s">
        <v>52</v>
      </c>
      <c r="L492" s="14" t="s">
        <v>49</v>
      </c>
      <c r="M492" s="14" t="s">
        <v>52</v>
      </c>
      <c r="N492" s="14" t="s">
        <v>52</v>
      </c>
      <c r="O492" s="14" t="s">
        <v>862</v>
      </c>
      <c r="P492" s="14" t="s">
        <v>54</v>
      </c>
      <c r="Q492" s="14" t="s">
        <v>50</v>
      </c>
      <c r="R492" s="14" t="s">
        <v>6137</v>
      </c>
      <c r="S492" s="14" t="s">
        <v>316</v>
      </c>
      <c r="T492" s="14" t="s">
        <v>863</v>
      </c>
      <c r="U492" s="14" t="s">
        <v>1620</v>
      </c>
      <c r="V492" s="14" t="s">
        <v>864</v>
      </c>
      <c r="W492" s="14" t="s">
        <v>865</v>
      </c>
      <c r="X492" s="14" t="s">
        <v>52</v>
      </c>
      <c r="Y492" s="14" t="s">
        <v>74</v>
      </c>
      <c r="Z492" s="14" t="s">
        <v>60</v>
      </c>
      <c r="AA492" s="14" t="s">
        <v>1621</v>
      </c>
      <c r="AB492" s="14" t="s">
        <v>866</v>
      </c>
      <c r="AC492" s="14" t="s">
        <v>867</v>
      </c>
      <c r="AD492" s="14" t="s">
        <v>64</v>
      </c>
    </row>
    <row r="493" spans="1:30" x14ac:dyDescent="0.25">
      <c r="A493" s="14">
        <v>4034671</v>
      </c>
      <c r="B493" s="14" t="s">
        <v>2322</v>
      </c>
      <c r="C493" s="14" t="s">
        <v>2323</v>
      </c>
      <c r="D493" s="14" t="s">
        <v>2324</v>
      </c>
      <c r="E493" s="14" t="s">
        <v>48</v>
      </c>
      <c r="F493" s="14" t="s">
        <v>49</v>
      </c>
      <c r="G493" s="14" t="s">
        <v>50</v>
      </c>
      <c r="H493" s="14" t="s">
        <v>49</v>
      </c>
      <c r="I493" s="14" t="s">
        <v>3935</v>
      </c>
      <c r="J493" s="14" t="s">
        <v>818</v>
      </c>
      <c r="K493" s="14" t="s">
        <v>52</v>
      </c>
      <c r="L493" s="14" t="s">
        <v>49</v>
      </c>
      <c r="M493" s="14" t="s">
        <v>52</v>
      </c>
      <c r="N493" s="14" t="s">
        <v>52</v>
      </c>
      <c r="O493" s="14" t="s">
        <v>2325</v>
      </c>
      <c r="P493" s="14" t="s">
        <v>54</v>
      </c>
      <c r="Q493" s="14" t="s">
        <v>50</v>
      </c>
      <c r="R493" s="14" t="s">
        <v>6137</v>
      </c>
      <c r="S493" s="14" t="s">
        <v>316</v>
      </c>
      <c r="T493" s="14" t="s">
        <v>90</v>
      </c>
      <c r="U493" s="14" t="s">
        <v>56</v>
      </c>
      <c r="V493" s="14" t="s">
        <v>2326</v>
      </c>
      <c r="W493" s="14" t="s">
        <v>2327</v>
      </c>
      <c r="X493" s="14" t="s">
        <v>52</v>
      </c>
      <c r="Y493" s="14" t="s">
        <v>74</v>
      </c>
      <c r="Z493" s="14" t="s">
        <v>60</v>
      </c>
      <c r="AA493" s="14" t="s">
        <v>61</v>
      </c>
      <c r="AB493" s="14" t="s">
        <v>2328</v>
      </c>
      <c r="AC493" s="14" t="s">
        <v>2329</v>
      </c>
      <c r="AD493" s="14" t="s">
        <v>64</v>
      </c>
    </row>
    <row r="494" spans="1:30" x14ac:dyDescent="0.25">
      <c r="A494" s="14">
        <v>4034675</v>
      </c>
      <c r="B494" s="14" t="s">
        <v>3508</v>
      </c>
      <c r="C494" s="14" t="s">
        <v>3509</v>
      </c>
      <c r="D494" s="14" t="s">
        <v>110</v>
      </c>
      <c r="E494" s="14" t="s">
        <v>48</v>
      </c>
      <c r="F494" s="14" t="s">
        <v>49</v>
      </c>
      <c r="G494" s="14" t="s">
        <v>50</v>
      </c>
      <c r="H494" s="14" t="s">
        <v>49</v>
      </c>
      <c r="I494" s="14" t="s">
        <v>6130</v>
      </c>
      <c r="J494" s="14" t="s">
        <v>1715</v>
      </c>
      <c r="K494" s="14" t="s">
        <v>52</v>
      </c>
      <c r="L494" s="14" t="s">
        <v>49</v>
      </c>
      <c r="M494" s="14" t="s">
        <v>52</v>
      </c>
      <c r="N494" s="14" t="s">
        <v>52</v>
      </c>
      <c r="O494" s="14" t="s">
        <v>3510</v>
      </c>
      <c r="P494" s="14" t="s">
        <v>54</v>
      </c>
      <c r="Q494" s="14" t="s">
        <v>50</v>
      </c>
      <c r="R494" s="14" t="s">
        <v>6137</v>
      </c>
      <c r="S494" s="14" t="s">
        <v>316</v>
      </c>
      <c r="T494" s="14" t="s">
        <v>3511</v>
      </c>
      <c r="U494" s="14" t="s">
        <v>1620</v>
      </c>
      <c r="V494" s="14" t="s">
        <v>3512</v>
      </c>
      <c r="W494" s="14" t="s">
        <v>3513</v>
      </c>
      <c r="X494" s="14" t="s">
        <v>52</v>
      </c>
      <c r="Y494" s="14" t="s">
        <v>3514</v>
      </c>
      <c r="Z494" s="14" t="s">
        <v>60</v>
      </c>
      <c r="AA494" s="14" t="s">
        <v>1621</v>
      </c>
      <c r="AB494" s="14" t="s">
        <v>3515</v>
      </c>
      <c r="AC494" s="14" t="s">
        <v>116</v>
      </c>
      <c r="AD494" s="14" t="s">
        <v>64</v>
      </c>
    </row>
    <row r="495" spans="1:30" x14ac:dyDescent="0.25">
      <c r="A495" s="14">
        <v>4034930</v>
      </c>
      <c r="B495" s="14" t="s">
        <v>983</v>
      </c>
      <c r="C495" s="14" t="s">
        <v>984</v>
      </c>
      <c r="D495" s="14" t="s">
        <v>88</v>
      </c>
      <c r="E495" s="14" t="s">
        <v>99</v>
      </c>
      <c r="F495" s="14" t="s">
        <v>49</v>
      </c>
      <c r="G495" s="14" t="s">
        <v>50</v>
      </c>
      <c r="H495" s="14" t="s">
        <v>49</v>
      </c>
      <c r="I495" s="14" t="s">
        <v>3966</v>
      </c>
      <c r="J495" s="14" t="s">
        <v>145</v>
      </c>
      <c r="K495" s="14" t="s">
        <v>52</v>
      </c>
      <c r="L495" s="14" t="s">
        <v>49</v>
      </c>
      <c r="M495" s="14" t="s">
        <v>52</v>
      </c>
      <c r="N495" s="14" t="s">
        <v>52</v>
      </c>
      <c r="O495" s="14" t="s">
        <v>985</v>
      </c>
      <c r="P495" s="14" t="s">
        <v>54</v>
      </c>
      <c r="Q495" s="14" t="s">
        <v>50</v>
      </c>
      <c r="R495" s="14" t="s">
        <v>6137</v>
      </c>
      <c r="S495" s="14" t="s">
        <v>316</v>
      </c>
      <c r="T495" s="14" t="s">
        <v>986</v>
      </c>
      <c r="U495" s="14" t="s">
        <v>56</v>
      </c>
      <c r="V495" s="14" t="s">
        <v>987</v>
      </c>
      <c r="W495" s="14" t="s">
        <v>988</v>
      </c>
      <c r="X495" s="14" t="s">
        <v>52</v>
      </c>
      <c r="Y495" s="14" t="s">
        <v>74</v>
      </c>
      <c r="Z495" s="14" t="s">
        <v>60</v>
      </c>
      <c r="AA495" s="14" t="s">
        <v>61</v>
      </c>
      <c r="AB495" s="14" t="s">
        <v>989</v>
      </c>
      <c r="AC495" s="14" t="s">
        <v>95</v>
      </c>
      <c r="AD495" s="14" t="s">
        <v>64</v>
      </c>
    </row>
    <row r="496" spans="1:30" x14ac:dyDescent="0.25">
      <c r="A496" s="14">
        <v>4035975</v>
      </c>
      <c r="B496" s="14" t="s">
        <v>3177</v>
      </c>
      <c r="C496" s="14" t="s">
        <v>3178</v>
      </c>
      <c r="D496" s="14" t="s">
        <v>3179</v>
      </c>
      <c r="E496" s="14" t="s">
        <v>48</v>
      </c>
      <c r="F496" s="14" t="s">
        <v>49</v>
      </c>
      <c r="G496" s="14" t="s">
        <v>50</v>
      </c>
      <c r="H496" s="14" t="s">
        <v>49</v>
      </c>
      <c r="I496" s="14" t="s">
        <v>6130</v>
      </c>
      <c r="J496" s="14" t="s">
        <v>1715</v>
      </c>
      <c r="K496" s="14" t="s">
        <v>52</v>
      </c>
      <c r="L496" s="14" t="s">
        <v>49</v>
      </c>
      <c r="M496" s="14" t="s">
        <v>52</v>
      </c>
      <c r="N496" s="14" t="s">
        <v>52</v>
      </c>
      <c r="O496" s="14" t="s">
        <v>3180</v>
      </c>
      <c r="P496" s="14" t="s">
        <v>54</v>
      </c>
      <c r="Q496" s="14" t="s">
        <v>50</v>
      </c>
      <c r="R496" s="14" t="s">
        <v>6163</v>
      </c>
      <c r="S496" s="14" t="s">
        <v>316</v>
      </c>
      <c r="T496" s="14" t="s">
        <v>3181</v>
      </c>
      <c r="U496" s="14" t="s">
        <v>56</v>
      </c>
      <c r="V496" s="14" t="s">
        <v>3182</v>
      </c>
      <c r="W496" s="14" t="s">
        <v>3183</v>
      </c>
      <c r="X496" s="14" t="s">
        <v>52</v>
      </c>
      <c r="Y496" s="14" t="s">
        <v>3184</v>
      </c>
      <c r="Z496" s="14" t="s">
        <v>60</v>
      </c>
      <c r="AA496" s="14" t="s">
        <v>1621</v>
      </c>
      <c r="AB496" s="14" t="s">
        <v>3185</v>
      </c>
      <c r="AC496" s="14" t="s">
        <v>3186</v>
      </c>
      <c r="AD496" s="14" t="s">
        <v>64</v>
      </c>
    </row>
    <row r="497" spans="1:30" x14ac:dyDescent="0.25">
      <c r="A497" s="14">
        <v>4037153</v>
      </c>
      <c r="B497" s="14" t="s">
        <v>6164</v>
      </c>
      <c r="C497" s="14" t="s">
        <v>6165</v>
      </c>
      <c r="D497" s="14" t="s">
        <v>392</v>
      </c>
      <c r="E497" s="14" t="s">
        <v>99</v>
      </c>
      <c r="F497" s="14" t="s">
        <v>49</v>
      </c>
      <c r="G497" s="14" t="s">
        <v>50</v>
      </c>
      <c r="H497" s="14" t="s">
        <v>49</v>
      </c>
      <c r="I497" s="14" t="s">
        <v>3935</v>
      </c>
      <c r="J497" s="14" t="s">
        <v>800</v>
      </c>
      <c r="K497" s="14" t="s">
        <v>52</v>
      </c>
      <c r="L497" s="14" t="s">
        <v>49</v>
      </c>
      <c r="M497" s="14" t="s">
        <v>52</v>
      </c>
      <c r="N497" s="14" t="s">
        <v>52</v>
      </c>
      <c r="O497" s="14" t="s">
        <v>6166</v>
      </c>
      <c r="P497" s="14" t="s">
        <v>54</v>
      </c>
      <c r="Q497" s="14" t="s">
        <v>50</v>
      </c>
      <c r="R497" s="14" t="s">
        <v>6163</v>
      </c>
      <c r="S497" s="14" t="s">
        <v>6163</v>
      </c>
      <c r="T497" s="14" t="s">
        <v>112</v>
      </c>
      <c r="U497" s="14" t="s">
        <v>154</v>
      </c>
      <c r="V497" s="14" t="s">
        <v>6167</v>
      </c>
      <c r="W497" s="14" t="s">
        <v>6168</v>
      </c>
      <c r="X497" s="14" t="s">
        <v>52</v>
      </c>
      <c r="Y497" s="14" t="s">
        <v>74</v>
      </c>
      <c r="Z497" s="14" t="s">
        <v>60</v>
      </c>
      <c r="AA497" s="14" t="s">
        <v>61</v>
      </c>
      <c r="AB497" s="14" t="s">
        <v>52</v>
      </c>
      <c r="AC497" s="14" t="s">
        <v>52</v>
      </c>
      <c r="AD497" s="14" t="s">
        <v>64</v>
      </c>
    </row>
    <row r="498" spans="1:30" x14ac:dyDescent="0.25">
      <c r="A498" s="14">
        <v>4037866</v>
      </c>
      <c r="B498" s="14" t="s">
        <v>250</v>
      </c>
      <c r="C498" s="14" t="s">
        <v>243</v>
      </c>
      <c r="D498" s="14" t="s">
        <v>251</v>
      </c>
      <c r="E498" s="14" t="s">
        <v>48</v>
      </c>
      <c r="F498" s="14" t="s">
        <v>49</v>
      </c>
      <c r="G498" s="14" t="s">
        <v>50</v>
      </c>
      <c r="H498" s="14" t="s">
        <v>49</v>
      </c>
      <c r="I498" s="14" t="s">
        <v>3900</v>
      </c>
      <c r="J498" s="14" t="s">
        <v>51</v>
      </c>
      <c r="K498" s="14" t="s">
        <v>52</v>
      </c>
      <c r="L498" s="14" t="s">
        <v>49</v>
      </c>
      <c r="M498" s="14" t="s">
        <v>52</v>
      </c>
      <c r="N498" s="14" t="s">
        <v>52</v>
      </c>
      <c r="O498" s="14" t="s">
        <v>252</v>
      </c>
      <c r="P498" s="14" t="s">
        <v>54</v>
      </c>
      <c r="Q498" s="14" t="s">
        <v>50</v>
      </c>
      <c r="R498" s="14" t="s">
        <v>6163</v>
      </c>
      <c r="S498" s="14" t="s">
        <v>316</v>
      </c>
      <c r="T498" s="14" t="s">
        <v>70</v>
      </c>
      <c r="U498" s="14" t="s">
        <v>56</v>
      </c>
      <c r="V498" s="14" t="s">
        <v>253</v>
      </c>
      <c r="W498" s="14" t="s">
        <v>254</v>
      </c>
      <c r="X498" s="14" t="s">
        <v>52</v>
      </c>
      <c r="Y498" s="14" t="s">
        <v>74</v>
      </c>
      <c r="Z498" s="14" t="s">
        <v>60</v>
      </c>
      <c r="AA498" s="14" t="s">
        <v>61</v>
      </c>
      <c r="AB498" s="14" t="s">
        <v>52</v>
      </c>
      <c r="AC498" s="14" t="s">
        <v>52</v>
      </c>
      <c r="AD498" s="14" t="s">
        <v>64</v>
      </c>
    </row>
    <row r="499" spans="1:30" x14ac:dyDescent="0.25">
      <c r="A499" s="14">
        <v>4037925</v>
      </c>
      <c r="B499" s="14" t="s">
        <v>168</v>
      </c>
      <c r="C499" s="14" t="s">
        <v>169</v>
      </c>
      <c r="D499" s="14" t="s">
        <v>170</v>
      </c>
      <c r="E499" s="14" t="s">
        <v>48</v>
      </c>
      <c r="F499" s="14" t="s">
        <v>49</v>
      </c>
      <c r="G499" s="14" t="s">
        <v>50</v>
      </c>
      <c r="H499" s="14" t="s">
        <v>49</v>
      </c>
      <c r="I499" s="14" t="s">
        <v>3909</v>
      </c>
      <c r="J499" s="14" t="s">
        <v>3677</v>
      </c>
      <c r="K499" s="14" t="s">
        <v>52</v>
      </c>
      <c r="L499" s="14" t="s">
        <v>49</v>
      </c>
      <c r="M499" s="14" t="s">
        <v>52</v>
      </c>
      <c r="N499" s="14" t="s">
        <v>52</v>
      </c>
      <c r="O499" s="14" t="s">
        <v>171</v>
      </c>
      <c r="P499" s="14" t="s">
        <v>54</v>
      </c>
      <c r="Q499" s="14" t="s">
        <v>50</v>
      </c>
      <c r="R499" s="14" t="s">
        <v>6163</v>
      </c>
      <c r="S499" s="14" t="s">
        <v>316</v>
      </c>
      <c r="T499" s="14" t="s">
        <v>172</v>
      </c>
      <c r="U499" s="14" t="s">
        <v>56</v>
      </c>
      <c r="V499" s="14" t="s">
        <v>173</v>
      </c>
      <c r="W499" s="14" t="s">
        <v>174</v>
      </c>
      <c r="X499" s="14" t="s">
        <v>52</v>
      </c>
      <c r="Y499" s="14" t="s">
        <v>74</v>
      </c>
      <c r="Z499" s="14" t="s">
        <v>60</v>
      </c>
      <c r="AA499" s="14" t="s">
        <v>61</v>
      </c>
      <c r="AB499" s="14" t="s">
        <v>175</v>
      </c>
      <c r="AC499" s="14" t="s">
        <v>176</v>
      </c>
      <c r="AD499" s="14" t="s">
        <v>64</v>
      </c>
    </row>
    <row r="500" spans="1:30" x14ac:dyDescent="0.25">
      <c r="A500" s="14">
        <v>4037958</v>
      </c>
      <c r="B500" s="14" t="s">
        <v>6169</v>
      </c>
      <c r="C500" s="14" t="s">
        <v>6170</v>
      </c>
      <c r="D500" s="14" t="s">
        <v>825</v>
      </c>
      <c r="E500" s="14" t="s">
        <v>99</v>
      </c>
      <c r="F500" s="14" t="s">
        <v>49</v>
      </c>
      <c r="G500" s="14" t="s">
        <v>50</v>
      </c>
      <c r="H500" s="14" t="s">
        <v>49</v>
      </c>
      <c r="I500" s="14" t="s">
        <v>3935</v>
      </c>
      <c r="J500" s="14" t="s">
        <v>800</v>
      </c>
      <c r="K500" s="14" t="s">
        <v>52</v>
      </c>
      <c r="L500" s="14" t="s">
        <v>49</v>
      </c>
      <c r="M500" s="14" t="s">
        <v>52</v>
      </c>
      <c r="N500" s="14" t="s">
        <v>52</v>
      </c>
      <c r="O500" s="14" t="s">
        <v>6171</v>
      </c>
      <c r="P500" s="14" t="s">
        <v>54</v>
      </c>
      <c r="Q500" s="14" t="s">
        <v>50</v>
      </c>
      <c r="R500" s="14" t="s">
        <v>6163</v>
      </c>
      <c r="S500" s="14" t="s">
        <v>6163</v>
      </c>
      <c r="T500" s="14" t="s">
        <v>6172</v>
      </c>
      <c r="U500" s="14" t="s">
        <v>154</v>
      </c>
      <c r="V500" s="14" t="s">
        <v>6173</v>
      </c>
      <c r="W500" s="14" t="s">
        <v>6174</v>
      </c>
      <c r="X500" s="14" t="s">
        <v>52</v>
      </c>
      <c r="Y500" s="14" t="s">
        <v>74</v>
      </c>
      <c r="Z500" s="14" t="s">
        <v>60</v>
      </c>
      <c r="AA500" s="14" t="s">
        <v>61</v>
      </c>
      <c r="AB500" s="14" t="s">
        <v>1959</v>
      </c>
      <c r="AC500" s="14" t="s">
        <v>1222</v>
      </c>
      <c r="AD500" s="14" t="s">
        <v>64</v>
      </c>
    </row>
    <row r="501" spans="1:30" x14ac:dyDescent="0.25">
      <c r="A501" s="14">
        <v>4037995</v>
      </c>
      <c r="B501" s="14" t="s">
        <v>179</v>
      </c>
      <c r="C501" s="14" t="s">
        <v>180</v>
      </c>
      <c r="D501" s="14" t="s">
        <v>181</v>
      </c>
      <c r="E501" s="14" t="s">
        <v>48</v>
      </c>
      <c r="F501" s="14" t="s">
        <v>49</v>
      </c>
      <c r="G501" s="14" t="s">
        <v>50</v>
      </c>
      <c r="H501" s="14" t="s">
        <v>49</v>
      </c>
      <c r="I501" s="14" t="s">
        <v>3909</v>
      </c>
      <c r="J501" s="14" t="s">
        <v>1055</v>
      </c>
      <c r="K501" s="14" t="s">
        <v>52</v>
      </c>
      <c r="L501" s="14" t="s">
        <v>49</v>
      </c>
      <c r="M501" s="14" t="s">
        <v>52</v>
      </c>
      <c r="N501" s="14" t="s">
        <v>52</v>
      </c>
      <c r="O501" s="14" t="s">
        <v>182</v>
      </c>
      <c r="P501" s="14" t="s">
        <v>54</v>
      </c>
      <c r="Q501" s="14" t="s">
        <v>50</v>
      </c>
      <c r="R501" s="14" t="s">
        <v>6163</v>
      </c>
      <c r="S501" s="14" t="s">
        <v>316</v>
      </c>
      <c r="T501" s="14" t="s">
        <v>183</v>
      </c>
      <c r="U501" s="14" t="s">
        <v>56</v>
      </c>
      <c r="V501" s="14" t="s">
        <v>184</v>
      </c>
      <c r="W501" s="14" t="s">
        <v>185</v>
      </c>
      <c r="X501" s="14" t="s">
        <v>52</v>
      </c>
      <c r="Y501" s="14" t="s">
        <v>74</v>
      </c>
      <c r="Z501" s="14" t="s">
        <v>60</v>
      </c>
      <c r="AA501" s="14" t="s">
        <v>61</v>
      </c>
      <c r="AB501" s="14" t="s">
        <v>186</v>
      </c>
      <c r="AC501" s="14" t="s">
        <v>187</v>
      </c>
      <c r="AD501" s="14" t="s">
        <v>64</v>
      </c>
    </row>
    <row r="502" spans="1:30" x14ac:dyDescent="0.25">
      <c r="A502" s="14">
        <v>4038018</v>
      </c>
      <c r="B502" s="14" t="s">
        <v>1442</v>
      </c>
      <c r="C502" s="14" t="s">
        <v>1443</v>
      </c>
      <c r="D502" s="14" t="s">
        <v>1269</v>
      </c>
      <c r="E502" s="14" t="s">
        <v>48</v>
      </c>
      <c r="F502" s="14" t="s">
        <v>49</v>
      </c>
      <c r="G502" s="14" t="s">
        <v>50</v>
      </c>
      <c r="H502" s="14" t="s">
        <v>49</v>
      </c>
      <c r="I502" s="14" t="s">
        <v>3909</v>
      </c>
      <c r="J502" s="14" t="s">
        <v>1055</v>
      </c>
      <c r="K502" s="14" t="s">
        <v>52</v>
      </c>
      <c r="L502" s="14" t="s">
        <v>49</v>
      </c>
      <c r="M502" s="14" t="s">
        <v>52</v>
      </c>
      <c r="N502" s="14" t="s">
        <v>52</v>
      </c>
      <c r="O502" s="14" t="s">
        <v>1444</v>
      </c>
      <c r="P502" s="14" t="s">
        <v>54</v>
      </c>
      <c r="Q502" s="14" t="s">
        <v>50</v>
      </c>
      <c r="R502" s="14" t="s">
        <v>6163</v>
      </c>
      <c r="S502" s="14" t="s">
        <v>316</v>
      </c>
      <c r="T502" s="14" t="s">
        <v>90</v>
      </c>
      <c r="U502" s="14" t="s">
        <v>56</v>
      </c>
      <c r="V502" s="14" t="s">
        <v>1445</v>
      </c>
      <c r="W502" s="14" t="s">
        <v>1446</v>
      </c>
      <c r="X502" s="14" t="s">
        <v>52</v>
      </c>
      <c r="Y502" s="14" t="s">
        <v>74</v>
      </c>
      <c r="Z502" s="14" t="s">
        <v>60</v>
      </c>
      <c r="AA502" s="14" t="s">
        <v>61</v>
      </c>
      <c r="AB502" s="14" t="s">
        <v>1447</v>
      </c>
      <c r="AC502" s="14" t="s">
        <v>1274</v>
      </c>
      <c r="AD502" s="14" t="s">
        <v>64</v>
      </c>
    </row>
    <row r="503" spans="1:30" x14ac:dyDescent="0.25">
      <c r="A503" s="14">
        <v>4038028</v>
      </c>
      <c r="B503" s="14" t="s">
        <v>2209</v>
      </c>
      <c r="C503" s="14" t="s">
        <v>2210</v>
      </c>
      <c r="D503" s="14" t="s">
        <v>1242</v>
      </c>
      <c r="E503" s="14" t="s">
        <v>48</v>
      </c>
      <c r="F503" s="14" t="s">
        <v>49</v>
      </c>
      <c r="G503" s="14" t="s">
        <v>50</v>
      </c>
      <c r="H503" s="14" t="s">
        <v>49</v>
      </c>
      <c r="I503" s="14" t="s">
        <v>3909</v>
      </c>
      <c r="J503" s="14" t="s">
        <v>3172</v>
      </c>
      <c r="K503" s="14" t="s">
        <v>52</v>
      </c>
      <c r="L503" s="14" t="s">
        <v>49</v>
      </c>
      <c r="M503" s="14" t="s">
        <v>52</v>
      </c>
      <c r="N503" s="14" t="s">
        <v>52</v>
      </c>
      <c r="O503" s="14" t="s">
        <v>2211</v>
      </c>
      <c r="P503" s="14" t="s">
        <v>54</v>
      </c>
      <c r="Q503" s="14" t="s">
        <v>50</v>
      </c>
      <c r="R503" s="14" t="s">
        <v>6163</v>
      </c>
      <c r="S503" s="14" t="s">
        <v>316</v>
      </c>
      <c r="T503" s="14" t="s">
        <v>335</v>
      </c>
      <c r="U503" s="14" t="s">
        <v>56</v>
      </c>
      <c r="V503" s="14" t="s">
        <v>2212</v>
      </c>
      <c r="W503" s="14" t="s">
        <v>2213</v>
      </c>
      <c r="X503" s="14" t="s">
        <v>52</v>
      </c>
      <c r="Y503" s="14" t="s">
        <v>74</v>
      </c>
      <c r="Z503" s="14" t="s">
        <v>60</v>
      </c>
      <c r="AA503" s="14" t="s">
        <v>61</v>
      </c>
      <c r="AB503" s="14" t="s">
        <v>2214</v>
      </c>
      <c r="AC503" s="14" t="s">
        <v>1248</v>
      </c>
      <c r="AD503" s="14" t="s">
        <v>64</v>
      </c>
    </row>
    <row r="504" spans="1:30" x14ac:dyDescent="0.25">
      <c r="A504" s="14">
        <v>4038048</v>
      </c>
      <c r="B504" s="14" t="s">
        <v>3826</v>
      </c>
      <c r="C504" s="14" t="s">
        <v>3827</v>
      </c>
      <c r="D504" s="14" t="s">
        <v>2773</v>
      </c>
      <c r="E504" s="14" t="s">
        <v>48</v>
      </c>
      <c r="F504" s="14" t="s">
        <v>49</v>
      </c>
      <c r="G504" s="14" t="s">
        <v>50</v>
      </c>
      <c r="H504" s="14" t="s">
        <v>49</v>
      </c>
      <c r="I504" s="14" t="s">
        <v>3909</v>
      </c>
      <c r="J504" s="14" t="s">
        <v>1055</v>
      </c>
      <c r="K504" s="14" t="s">
        <v>52</v>
      </c>
      <c r="L504" s="14" t="s">
        <v>49</v>
      </c>
      <c r="M504" s="14" t="s">
        <v>52</v>
      </c>
      <c r="N504" s="14" t="s">
        <v>52</v>
      </c>
      <c r="O504" s="14" t="s">
        <v>1706</v>
      </c>
      <c r="P504" s="14" t="s">
        <v>54</v>
      </c>
      <c r="Q504" s="14" t="s">
        <v>50</v>
      </c>
      <c r="R504" s="14" t="s">
        <v>6163</v>
      </c>
      <c r="S504" s="14" t="s">
        <v>316</v>
      </c>
      <c r="T504" s="14" t="s">
        <v>3828</v>
      </c>
      <c r="U504" s="14" t="s">
        <v>56</v>
      </c>
      <c r="V504" s="14" t="s">
        <v>3829</v>
      </c>
      <c r="W504" s="14" t="s">
        <v>3830</v>
      </c>
      <c r="X504" s="14" t="s">
        <v>52</v>
      </c>
      <c r="Y504" s="14" t="s">
        <v>74</v>
      </c>
      <c r="Z504" s="14" t="s">
        <v>60</v>
      </c>
      <c r="AA504" s="14" t="s">
        <v>61</v>
      </c>
      <c r="AB504" s="14" t="s">
        <v>3831</v>
      </c>
      <c r="AC504" s="14" t="s">
        <v>2777</v>
      </c>
      <c r="AD504" s="14" t="s">
        <v>64</v>
      </c>
    </row>
    <row r="505" spans="1:30" x14ac:dyDescent="0.25">
      <c r="A505" s="14">
        <v>4038069</v>
      </c>
      <c r="B505" s="14" t="s">
        <v>3801</v>
      </c>
      <c r="C505" s="14" t="s">
        <v>3802</v>
      </c>
      <c r="D505" s="14" t="s">
        <v>3803</v>
      </c>
      <c r="E505" s="14" t="s">
        <v>48</v>
      </c>
      <c r="F505" s="14" t="s">
        <v>49</v>
      </c>
      <c r="G505" s="14" t="s">
        <v>50</v>
      </c>
      <c r="H505" s="14" t="s">
        <v>49</v>
      </c>
      <c r="I505" s="14" t="s">
        <v>3909</v>
      </c>
      <c r="J505" s="14" t="s">
        <v>1055</v>
      </c>
      <c r="K505" s="14" t="s">
        <v>52</v>
      </c>
      <c r="L505" s="14" t="s">
        <v>49</v>
      </c>
      <c r="M505" s="14" t="s">
        <v>52</v>
      </c>
      <c r="N505" s="14" t="s">
        <v>52</v>
      </c>
      <c r="O505" s="14" t="s">
        <v>3107</v>
      </c>
      <c r="P505" s="14" t="s">
        <v>54</v>
      </c>
      <c r="Q505" s="14" t="s">
        <v>50</v>
      </c>
      <c r="R505" s="14" t="s">
        <v>6163</v>
      </c>
      <c r="S505" s="14" t="s">
        <v>316</v>
      </c>
      <c r="T505" s="14" t="s">
        <v>3804</v>
      </c>
      <c r="U505" s="14" t="s">
        <v>56</v>
      </c>
      <c r="V505" s="14" t="s">
        <v>3805</v>
      </c>
      <c r="W505" s="14" t="s">
        <v>3806</v>
      </c>
      <c r="X505" s="14" t="s">
        <v>52</v>
      </c>
      <c r="Y505" s="14" t="s">
        <v>74</v>
      </c>
      <c r="Z505" s="14" t="s">
        <v>60</v>
      </c>
      <c r="AA505" s="14" t="s">
        <v>61</v>
      </c>
      <c r="AB505" s="14" t="s">
        <v>3807</v>
      </c>
      <c r="AC505" s="14" t="s">
        <v>3808</v>
      </c>
      <c r="AD505" s="14" t="s">
        <v>64</v>
      </c>
    </row>
    <row r="506" spans="1:30" x14ac:dyDescent="0.25">
      <c r="A506" s="14">
        <v>4038180</v>
      </c>
      <c r="B506" s="14" t="s">
        <v>3832</v>
      </c>
      <c r="C506" s="14" t="s">
        <v>3833</v>
      </c>
      <c r="D506" s="14" t="s">
        <v>3834</v>
      </c>
      <c r="E506" s="14" t="s">
        <v>48</v>
      </c>
      <c r="F506" s="14" t="s">
        <v>49</v>
      </c>
      <c r="G506" s="14" t="s">
        <v>50</v>
      </c>
      <c r="H506" s="14" t="s">
        <v>49</v>
      </c>
      <c r="I506" s="14" t="s">
        <v>3909</v>
      </c>
      <c r="J506" s="14" t="s">
        <v>1055</v>
      </c>
      <c r="K506" s="14" t="s">
        <v>52</v>
      </c>
      <c r="L506" s="14" t="s">
        <v>49</v>
      </c>
      <c r="M506" s="14" t="s">
        <v>52</v>
      </c>
      <c r="N506" s="14" t="s">
        <v>52</v>
      </c>
      <c r="O506" s="14" t="s">
        <v>1218</v>
      </c>
      <c r="P506" s="14" t="s">
        <v>54</v>
      </c>
      <c r="Q506" s="14" t="s">
        <v>50</v>
      </c>
      <c r="R506" s="14" t="s">
        <v>6163</v>
      </c>
      <c r="S506" s="14" t="s">
        <v>316</v>
      </c>
      <c r="T506" s="14" t="s">
        <v>3835</v>
      </c>
      <c r="U506" s="14" t="s">
        <v>56</v>
      </c>
      <c r="V506" s="14" t="s">
        <v>3836</v>
      </c>
      <c r="W506" s="14" t="s">
        <v>3837</v>
      </c>
      <c r="X506" s="14" t="s">
        <v>52</v>
      </c>
      <c r="Y506" s="14" t="s">
        <v>74</v>
      </c>
      <c r="Z506" s="14" t="s">
        <v>60</v>
      </c>
      <c r="AA506" s="14" t="s">
        <v>61</v>
      </c>
      <c r="AB506" s="14" t="s">
        <v>52</v>
      </c>
      <c r="AC506" s="14" t="s">
        <v>52</v>
      </c>
      <c r="AD506" s="14" t="s">
        <v>64</v>
      </c>
    </row>
    <row r="507" spans="1:30" x14ac:dyDescent="0.25">
      <c r="A507" s="14">
        <v>4038195</v>
      </c>
      <c r="B507" s="14" t="s">
        <v>3358</v>
      </c>
      <c r="C507" s="14" t="s">
        <v>3359</v>
      </c>
      <c r="D507" s="14" t="s">
        <v>2894</v>
      </c>
      <c r="E507" s="14" t="s">
        <v>48</v>
      </c>
      <c r="F507" s="14" t="s">
        <v>49</v>
      </c>
      <c r="G507" s="14" t="s">
        <v>50</v>
      </c>
      <c r="H507" s="14" t="s">
        <v>49</v>
      </c>
      <c r="I507" s="14" t="s">
        <v>3909</v>
      </c>
      <c r="J507" s="14" t="s">
        <v>3677</v>
      </c>
      <c r="K507" s="14" t="s">
        <v>52</v>
      </c>
      <c r="L507" s="14" t="s">
        <v>49</v>
      </c>
      <c r="M507" s="14" t="s">
        <v>52</v>
      </c>
      <c r="N507" s="14" t="s">
        <v>52</v>
      </c>
      <c r="O507" s="14" t="s">
        <v>1289</v>
      </c>
      <c r="P507" s="14" t="s">
        <v>54</v>
      </c>
      <c r="Q507" s="14" t="s">
        <v>50</v>
      </c>
      <c r="R507" s="14" t="s">
        <v>6163</v>
      </c>
      <c r="S507" s="14" t="s">
        <v>316</v>
      </c>
      <c r="T507" s="14" t="s">
        <v>70</v>
      </c>
      <c r="U507" s="14" t="s">
        <v>56</v>
      </c>
      <c r="V507" s="14" t="s">
        <v>3360</v>
      </c>
      <c r="W507" s="14" t="s">
        <v>3361</v>
      </c>
      <c r="X507" s="14" t="s">
        <v>52</v>
      </c>
      <c r="Y507" s="14" t="s">
        <v>74</v>
      </c>
      <c r="Z507" s="14" t="s">
        <v>60</v>
      </c>
      <c r="AA507" s="14" t="s">
        <v>61</v>
      </c>
      <c r="AB507" s="14" t="s">
        <v>3362</v>
      </c>
      <c r="AC507" s="14" t="s">
        <v>196</v>
      </c>
      <c r="AD507" s="14" t="s">
        <v>64</v>
      </c>
    </row>
    <row r="508" spans="1:30" x14ac:dyDescent="0.25">
      <c r="A508" s="14">
        <v>4038213</v>
      </c>
      <c r="B508" s="14" t="s">
        <v>3529</v>
      </c>
      <c r="C508" s="14" t="s">
        <v>3530</v>
      </c>
      <c r="D508" s="14" t="s">
        <v>3531</v>
      </c>
      <c r="E508" s="14" t="s">
        <v>48</v>
      </c>
      <c r="F508" s="14" t="s">
        <v>49</v>
      </c>
      <c r="G508" s="14" t="s">
        <v>50</v>
      </c>
      <c r="H508" s="14" t="s">
        <v>49</v>
      </c>
      <c r="I508" s="14" t="s">
        <v>3909</v>
      </c>
      <c r="J508" s="14" t="s">
        <v>3172</v>
      </c>
      <c r="K508" s="14" t="s">
        <v>52</v>
      </c>
      <c r="L508" s="14" t="s">
        <v>49</v>
      </c>
      <c r="M508" s="14" t="s">
        <v>52</v>
      </c>
      <c r="N508" s="14" t="s">
        <v>52</v>
      </c>
      <c r="O508" s="14" t="s">
        <v>3109</v>
      </c>
      <c r="P508" s="14" t="s">
        <v>54</v>
      </c>
      <c r="Q508" s="14" t="s">
        <v>50</v>
      </c>
      <c r="R508" s="14" t="s">
        <v>6163</v>
      </c>
      <c r="S508" s="14" t="s">
        <v>316</v>
      </c>
      <c r="T508" s="14" t="s">
        <v>3532</v>
      </c>
      <c r="U508" s="14" t="s">
        <v>56</v>
      </c>
      <c r="V508" s="14" t="s">
        <v>3533</v>
      </c>
      <c r="W508" s="14" t="s">
        <v>3534</v>
      </c>
      <c r="X508" s="14" t="s">
        <v>52</v>
      </c>
      <c r="Y508" s="14" t="s">
        <v>74</v>
      </c>
      <c r="Z508" s="14" t="s">
        <v>60</v>
      </c>
      <c r="AA508" s="14" t="s">
        <v>61</v>
      </c>
      <c r="AB508" s="14" t="s">
        <v>3535</v>
      </c>
      <c r="AC508" s="14" t="s">
        <v>414</v>
      </c>
      <c r="AD508" s="14" t="s">
        <v>64</v>
      </c>
    </row>
    <row r="509" spans="1:30" x14ac:dyDescent="0.25">
      <c r="A509" s="14">
        <v>4038221</v>
      </c>
      <c r="B509" s="14" t="s">
        <v>3582</v>
      </c>
      <c r="C509" s="14" t="s">
        <v>3583</v>
      </c>
      <c r="D509" s="14" t="s">
        <v>1956</v>
      </c>
      <c r="E509" s="14" t="s">
        <v>48</v>
      </c>
      <c r="F509" s="14" t="s">
        <v>49</v>
      </c>
      <c r="G509" s="14" t="s">
        <v>50</v>
      </c>
      <c r="H509" s="14" t="s">
        <v>49</v>
      </c>
      <c r="I509" s="14" t="s">
        <v>3909</v>
      </c>
      <c r="J509" s="14" t="s">
        <v>2362</v>
      </c>
      <c r="K509" s="14" t="s">
        <v>52</v>
      </c>
      <c r="L509" s="14" t="s">
        <v>49</v>
      </c>
      <c r="M509" s="14" t="s">
        <v>52</v>
      </c>
      <c r="N509" s="14" t="s">
        <v>52</v>
      </c>
      <c r="O509" s="14" t="s">
        <v>310</v>
      </c>
      <c r="P509" s="14" t="s">
        <v>54</v>
      </c>
      <c r="Q509" s="14" t="s">
        <v>50</v>
      </c>
      <c r="R509" s="14" t="s">
        <v>6163</v>
      </c>
      <c r="S509" s="14" t="s">
        <v>316</v>
      </c>
      <c r="T509" s="14" t="s">
        <v>70</v>
      </c>
      <c r="U509" s="14" t="s">
        <v>56</v>
      </c>
      <c r="V509" s="14" t="s">
        <v>3584</v>
      </c>
      <c r="W509" s="14" t="s">
        <v>3585</v>
      </c>
      <c r="X509" s="14" t="s">
        <v>52</v>
      </c>
      <c r="Y509" s="14" t="s">
        <v>74</v>
      </c>
      <c r="Z509" s="14" t="s">
        <v>60</v>
      </c>
      <c r="AA509" s="14" t="s">
        <v>61</v>
      </c>
      <c r="AB509" s="14" t="s">
        <v>3586</v>
      </c>
      <c r="AC509" s="14" t="s">
        <v>1957</v>
      </c>
      <c r="AD509" s="14" t="s">
        <v>64</v>
      </c>
    </row>
    <row r="510" spans="1:30" x14ac:dyDescent="0.25">
      <c r="A510" s="14">
        <v>4038231</v>
      </c>
      <c r="B510" s="14" t="s">
        <v>3467</v>
      </c>
      <c r="C510" s="14" t="s">
        <v>3468</v>
      </c>
      <c r="D510" s="14" t="s">
        <v>1684</v>
      </c>
      <c r="E510" s="14" t="s">
        <v>48</v>
      </c>
      <c r="F510" s="14" t="s">
        <v>49</v>
      </c>
      <c r="G510" s="14" t="s">
        <v>50</v>
      </c>
      <c r="H510" s="14" t="s">
        <v>49</v>
      </c>
      <c r="I510" s="14" t="s">
        <v>3909</v>
      </c>
      <c r="J510" s="14" t="s">
        <v>2362</v>
      </c>
      <c r="K510" s="14" t="s">
        <v>52</v>
      </c>
      <c r="L510" s="14" t="s">
        <v>49</v>
      </c>
      <c r="M510" s="14" t="s">
        <v>52</v>
      </c>
      <c r="N510" s="14" t="s">
        <v>52</v>
      </c>
      <c r="O510" s="14" t="s">
        <v>3469</v>
      </c>
      <c r="P510" s="14" t="s">
        <v>54</v>
      </c>
      <c r="Q510" s="14" t="s">
        <v>50</v>
      </c>
      <c r="R510" s="14" t="s">
        <v>6163</v>
      </c>
      <c r="S510" s="14" t="s">
        <v>316</v>
      </c>
      <c r="T510" s="14" t="s">
        <v>90</v>
      </c>
      <c r="U510" s="14" t="s">
        <v>56</v>
      </c>
      <c r="V510" s="14" t="s">
        <v>3470</v>
      </c>
      <c r="W510" s="14" t="s">
        <v>3471</v>
      </c>
      <c r="X510" s="14" t="s">
        <v>52</v>
      </c>
      <c r="Y510" s="14" t="s">
        <v>74</v>
      </c>
      <c r="Z510" s="14" t="s">
        <v>60</v>
      </c>
      <c r="AA510" s="14" t="s">
        <v>61</v>
      </c>
      <c r="AB510" s="14" t="s">
        <v>3472</v>
      </c>
      <c r="AC510" s="14" t="s">
        <v>1686</v>
      </c>
      <c r="AD510" s="14" t="s">
        <v>64</v>
      </c>
    </row>
    <row r="511" spans="1:30" x14ac:dyDescent="0.25">
      <c r="A511" s="14">
        <v>4038242</v>
      </c>
      <c r="B511" s="14" t="s">
        <v>3662</v>
      </c>
      <c r="C511" s="14" t="s">
        <v>3663</v>
      </c>
      <c r="D511" s="14" t="s">
        <v>3112</v>
      </c>
      <c r="E511" s="14" t="s">
        <v>48</v>
      </c>
      <c r="F511" s="14" t="s">
        <v>49</v>
      </c>
      <c r="G511" s="14" t="s">
        <v>50</v>
      </c>
      <c r="H511" s="14" t="s">
        <v>49</v>
      </c>
      <c r="I511" s="14" t="s">
        <v>3909</v>
      </c>
      <c r="J511" s="14" t="s">
        <v>2362</v>
      </c>
      <c r="K511" s="14" t="s">
        <v>52</v>
      </c>
      <c r="L511" s="14" t="s">
        <v>49</v>
      </c>
      <c r="M511" s="14" t="s">
        <v>52</v>
      </c>
      <c r="N511" s="14" t="s">
        <v>52</v>
      </c>
      <c r="O511" s="14" t="s">
        <v>3664</v>
      </c>
      <c r="P511" s="14" t="s">
        <v>54</v>
      </c>
      <c r="Q511" s="14" t="s">
        <v>50</v>
      </c>
      <c r="R511" s="14" t="s">
        <v>6163</v>
      </c>
      <c r="S511" s="14" t="s">
        <v>316</v>
      </c>
      <c r="T511" s="14" t="s">
        <v>90</v>
      </c>
      <c r="U511" s="14" t="s">
        <v>56</v>
      </c>
      <c r="V511" s="14" t="s">
        <v>3665</v>
      </c>
      <c r="W511" s="14" t="s">
        <v>3666</v>
      </c>
      <c r="X511" s="14" t="s">
        <v>52</v>
      </c>
      <c r="Y511" s="14" t="s">
        <v>74</v>
      </c>
      <c r="Z511" s="14" t="s">
        <v>60</v>
      </c>
      <c r="AA511" s="14" t="s">
        <v>61</v>
      </c>
      <c r="AB511" s="14" t="s">
        <v>3667</v>
      </c>
      <c r="AC511" s="14" t="s">
        <v>3118</v>
      </c>
      <c r="AD511" s="14" t="s">
        <v>64</v>
      </c>
    </row>
    <row r="512" spans="1:30" x14ac:dyDescent="0.25">
      <c r="A512" s="14">
        <v>4038252</v>
      </c>
      <c r="B512" s="14" t="s">
        <v>3370</v>
      </c>
      <c r="C512" s="14" t="s">
        <v>2753</v>
      </c>
      <c r="D512" s="14" t="s">
        <v>834</v>
      </c>
      <c r="E512" s="14" t="s">
        <v>48</v>
      </c>
      <c r="F512" s="14" t="s">
        <v>49</v>
      </c>
      <c r="G512" s="14" t="s">
        <v>50</v>
      </c>
      <c r="H512" s="14" t="s">
        <v>49</v>
      </c>
      <c r="I512" s="14" t="s">
        <v>3909</v>
      </c>
      <c r="J512" s="14" t="s">
        <v>68</v>
      </c>
      <c r="K512" s="14" t="s">
        <v>52</v>
      </c>
      <c r="L512" s="14" t="s">
        <v>49</v>
      </c>
      <c r="M512" s="14" t="s">
        <v>52</v>
      </c>
      <c r="N512" s="14" t="s">
        <v>52</v>
      </c>
      <c r="O512" s="14" t="s">
        <v>3371</v>
      </c>
      <c r="P512" s="14" t="s">
        <v>54</v>
      </c>
      <c r="Q512" s="14" t="s">
        <v>50</v>
      </c>
      <c r="R512" s="14" t="s">
        <v>6163</v>
      </c>
      <c r="S512" s="14" t="s">
        <v>316</v>
      </c>
      <c r="T512" s="14" t="s">
        <v>3372</v>
      </c>
      <c r="U512" s="14" t="s">
        <v>56</v>
      </c>
      <c r="V512" s="14" t="s">
        <v>3373</v>
      </c>
      <c r="W512" s="14" t="s">
        <v>3374</v>
      </c>
      <c r="X512" s="14" t="s">
        <v>52</v>
      </c>
      <c r="Y512" s="14" t="s">
        <v>74</v>
      </c>
      <c r="Z512" s="14" t="s">
        <v>60</v>
      </c>
      <c r="AA512" s="14" t="s">
        <v>61</v>
      </c>
      <c r="AB512" s="14" t="s">
        <v>2758</v>
      </c>
      <c r="AC512" s="14" t="s">
        <v>3375</v>
      </c>
      <c r="AD512" s="14" t="s">
        <v>64</v>
      </c>
    </row>
    <row r="513" spans="1:30" x14ac:dyDescent="0.25">
      <c r="A513" s="14">
        <v>4038263</v>
      </c>
      <c r="B513" s="14" t="s">
        <v>3429</v>
      </c>
      <c r="C513" s="14" t="s">
        <v>3430</v>
      </c>
      <c r="D513" s="14" t="s">
        <v>79</v>
      </c>
      <c r="E513" s="14" t="s">
        <v>48</v>
      </c>
      <c r="F513" s="14" t="s">
        <v>49</v>
      </c>
      <c r="G513" s="14" t="s">
        <v>50</v>
      </c>
      <c r="H513" s="14" t="s">
        <v>49</v>
      </c>
      <c r="I513" s="14" t="s">
        <v>3909</v>
      </c>
      <c r="J513" s="14" t="s">
        <v>3677</v>
      </c>
      <c r="K513" s="14" t="s">
        <v>52</v>
      </c>
      <c r="L513" s="14" t="s">
        <v>49</v>
      </c>
      <c r="M513" s="14" t="s">
        <v>52</v>
      </c>
      <c r="N513" s="14" t="s">
        <v>52</v>
      </c>
      <c r="O513" s="14" t="s">
        <v>3431</v>
      </c>
      <c r="P513" s="14" t="s">
        <v>54</v>
      </c>
      <c r="Q513" s="14" t="s">
        <v>50</v>
      </c>
      <c r="R513" s="14" t="s">
        <v>6163</v>
      </c>
      <c r="S513" s="14" t="s">
        <v>316</v>
      </c>
      <c r="T513" s="14" t="s">
        <v>112</v>
      </c>
      <c r="U513" s="14" t="s">
        <v>56</v>
      </c>
      <c r="V513" s="14" t="s">
        <v>3432</v>
      </c>
      <c r="W513" s="14" t="s">
        <v>3433</v>
      </c>
      <c r="X513" s="14" t="s">
        <v>52</v>
      </c>
      <c r="Y513" s="14" t="s">
        <v>74</v>
      </c>
      <c r="Z513" s="14" t="s">
        <v>60</v>
      </c>
      <c r="AA513" s="14" t="s">
        <v>61</v>
      </c>
      <c r="AB513" s="14" t="s">
        <v>3434</v>
      </c>
      <c r="AC513" s="14" t="s">
        <v>85</v>
      </c>
      <c r="AD513" s="14" t="s">
        <v>64</v>
      </c>
    </row>
    <row r="514" spans="1:30" x14ac:dyDescent="0.25">
      <c r="A514" s="14">
        <v>4038270</v>
      </c>
      <c r="B514" s="14" t="s">
        <v>3625</v>
      </c>
      <c r="C514" s="14" t="s">
        <v>3626</v>
      </c>
      <c r="D514" s="14" t="s">
        <v>1682</v>
      </c>
      <c r="E514" s="14" t="s">
        <v>48</v>
      </c>
      <c r="F514" s="14" t="s">
        <v>49</v>
      </c>
      <c r="G514" s="14" t="s">
        <v>50</v>
      </c>
      <c r="H514" s="14" t="s">
        <v>49</v>
      </c>
      <c r="I514" s="14" t="s">
        <v>3909</v>
      </c>
      <c r="J514" s="14" t="s">
        <v>3172</v>
      </c>
      <c r="K514" s="14" t="s">
        <v>52</v>
      </c>
      <c r="L514" s="14" t="s">
        <v>49</v>
      </c>
      <c r="M514" s="14" t="s">
        <v>52</v>
      </c>
      <c r="N514" s="14" t="s">
        <v>52</v>
      </c>
      <c r="O514" s="14" t="s">
        <v>2870</v>
      </c>
      <c r="P514" s="14" t="s">
        <v>54</v>
      </c>
      <c r="Q514" s="14" t="s">
        <v>50</v>
      </c>
      <c r="R514" s="14" t="s">
        <v>6163</v>
      </c>
      <c r="S514" s="14" t="s">
        <v>316</v>
      </c>
      <c r="T514" s="14" t="s">
        <v>112</v>
      </c>
      <c r="U514" s="14" t="s">
        <v>56</v>
      </c>
      <c r="V514" s="14" t="s">
        <v>3627</v>
      </c>
      <c r="W514" s="14" t="s">
        <v>3628</v>
      </c>
      <c r="X514" s="14" t="s">
        <v>52</v>
      </c>
      <c r="Y514" s="14" t="s">
        <v>3629</v>
      </c>
      <c r="Z514" s="14" t="s">
        <v>60</v>
      </c>
      <c r="AA514" s="14" t="s">
        <v>61</v>
      </c>
      <c r="AB514" s="14" t="s">
        <v>3630</v>
      </c>
      <c r="AC514" s="14" t="s">
        <v>279</v>
      </c>
      <c r="AD514" s="14" t="s">
        <v>630</v>
      </c>
    </row>
    <row r="515" spans="1:30" x14ac:dyDescent="0.25">
      <c r="A515" s="14">
        <v>4038290</v>
      </c>
      <c r="B515" s="14" t="s">
        <v>2982</v>
      </c>
      <c r="C515" s="14" t="s">
        <v>2983</v>
      </c>
      <c r="D515" s="14" t="s">
        <v>689</v>
      </c>
      <c r="E515" s="14" t="s">
        <v>48</v>
      </c>
      <c r="F515" s="14" t="s">
        <v>49</v>
      </c>
      <c r="G515" s="14" t="s">
        <v>50</v>
      </c>
      <c r="H515" s="14" t="s">
        <v>49</v>
      </c>
      <c r="I515" s="14" t="s">
        <v>3935</v>
      </c>
      <c r="J515" s="14" t="s">
        <v>567</v>
      </c>
      <c r="K515" s="14" t="s">
        <v>52</v>
      </c>
      <c r="L515" s="14" t="s">
        <v>49</v>
      </c>
      <c r="M515" s="14" t="s">
        <v>52</v>
      </c>
      <c r="N515" s="14" t="s">
        <v>52</v>
      </c>
      <c r="O515" s="14" t="s">
        <v>2984</v>
      </c>
      <c r="P515" s="14" t="s">
        <v>54</v>
      </c>
      <c r="Q515" s="14" t="s">
        <v>50</v>
      </c>
      <c r="R515" s="14" t="s">
        <v>6163</v>
      </c>
      <c r="S515" s="14" t="s">
        <v>316</v>
      </c>
      <c r="T515" s="14" t="s">
        <v>70</v>
      </c>
      <c r="U515" s="14" t="s">
        <v>56</v>
      </c>
      <c r="V515" s="14" t="s">
        <v>2985</v>
      </c>
      <c r="W515" s="14" t="s">
        <v>2986</v>
      </c>
      <c r="X515" s="14" t="s">
        <v>52</v>
      </c>
      <c r="Y515" s="14" t="s">
        <v>74</v>
      </c>
      <c r="Z515" s="14" t="s">
        <v>60</v>
      </c>
      <c r="AA515" s="14" t="s">
        <v>61</v>
      </c>
      <c r="AB515" s="14" t="s">
        <v>2987</v>
      </c>
      <c r="AC515" s="14" t="s">
        <v>2988</v>
      </c>
      <c r="AD515" s="14" t="s">
        <v>64</v>
      </c>
    </row>
    <row r="516" spans="1:30" x14ac:dyDescent="0.25">
      <c r="A516" s="14">
        <v>4038314</v>
      </c>
      <c r="B516" s="14" t="s">
        <v>3656</v>
      </c>
      <c r="C516" s="14" t="s">
        <v>3657</v>
      </c>
      <c r="D516" s="14" t="s">
        <v>3658</v>
      </c>
      <c r="E516" s="14" t="s">
        <v>48</v>
      </c>
      <c r="F516" s="14" t="s">
        <v>49</v>
      </c>
      <c r="G516" s="14" t="s">
        <v>50</v>
      </c>
      <c r="H516" s="14" t="s">
        <v>49</v>
      </c>
      <c r="I516" s="14" t="s">
        <v>3935</v>
      </c>
      <c r="J516" s="14" t="s">
        <v>550</v>
      </c>
      <c r="K516" s="14" t="s">
        <v>52</v>
      </c>
      <c r="L516" s="14" t="s">
        <v>49</v>
      </c>
      <c r="M516" s="14" t="s">
        <v>52</v>
      </c>
      <c r="N516" s="14" t="s">
        <v>52</v>
      </c>
      <c r="O516" s="14" t="s">
        <v>3659</v>
      </c>
      <c r="P516" s="14" t="s">
        <v>54</v>
      </c>
      <c r="Q516" s="14" t="s">
        <v>50</v>
      </c>
      <c r="R516" s="14" t="s">
        <v>6163</v>
      </c>
      <c r="S516" s="14" t="s">
        <v>316</v>
      </c>
      <c r="T516" s="14" t="s">
        <v>112</v>
      </c>
      <c r="U516" s="14" t="s">
        <v>56</v>
      </c>
      <c r="V516" s="14" t="s">
        <v>3660</v>
      </c>
      <c r="W516" s="14" t="s">
        <v>3661</v>
      </c>
      <c r="X516" s="14" t="s">
        <v>52</v>
      </c>
      <c r="Y516" s="14" t="s">
        <v>74</v>
      </c>
      <c r="Z516" s="14" t="s">
        <v>60</v>
      </c>
      <c r="AA516" s="14" t="s">
        <v>61</v>
      </c>
      <c r="AB516" s="14" t="s">
        <v>362</v>
      </c>
      <c r="AC516" s="14" t="s">
        <v>3087</v>
      </c>
      <c r="AD516" s="14" t="s">
        <v>64</v>
      </c>
    </row>
    <row r="517" spans="1:30" x14ac:dyDescent="0.25">
      <c r="A517" s="14">
        <v>4038326</v>
      </c>
      <c r="B517" s="14" t="s">
        <v>614</v>
      </c>
      <c r="C517" s="14" t="s">
        <v>615</v>
      </c>
      <c r="D517" s="14" t="s">
        <v>326</v>
      </c>
      <c r="E517" s="14" t="s">
        <v>48</v>
      </c>
      <c r="F517" s="14" t="s">
        <v>49</v>
      </c>
      <c r="G517" s="14" t="s">
        <v>50</v>
      </c>
      <c r="H517" s="14" t="s">
        <v>49</v>
      </c>
      <c r="I517" s="14" t="s">
        <v>3935</v>
      </c>
      <c r="J517" s="14" t="s">
        <v>550</v>
      </c>
      <c r="K517" s="14" t="s">
        <v>52</v>
      </c>
      <c r="L517" s="14" t="s">
        <v>49</v>
      </c>
      <c r="M517" s="14" t="s">
        <v>52</v>
      </c>
      <c r="N517" s="14" t="s">
        <v>52</v>
      </c>
      <c r="O517" s="14" t="s">
        <v>617</v>
      </c>
      <c r="P517" s="14" t="s">
        <v>54</v>
      </c>
      <c r="Q517" s="14" t="s">
        <v>50</v>
      </c>
      <c r="R517" s="14" t="s">
        <v>6163</v>
      </c>
      <c r="S517" s="14" t="s">
        <v>316</v>
      </c>
      <c r="T517" s="14" t="s">
        <v>70</v>
      </c>
      <c r="U517" s="14" t="s">
        <v>56</v>
      </c>
      <c r="V517" s="14" t="s">
        <v>618</v>
      </c>
      <c r="W517" s="14" t="s">
        <v>619</v>
      </c>
      <c r="X517" s="14" t="s">
        <v>52</v>
      </c>
      <c r="Y517" s="14" t="s">
        <v>74</v>
      </c>
      <c r="Z517" s="14" t="s">
        <v>60</v>
      </c>
      <c r="AA517" s="14" t="s">
        <v>61</v>
      </c>
      <c r="AB517" s="14" t="s">
        <v>620</v>
      </c>
      <c r="AC517" s="14" t="s">
        <v>329</v>
      </c>
      <c r="AD517" s="14" t="s">
        <v>64</v>
      </c>
    </row>
    <row r="518" spans="1:30" x14ac:dyDescent="0.25">
      <c r="A518" s="14">
        <v>4038350</v>
      </c>
      <c r="B518" s="14" t="s">
        <v>2274</v>
      </c>
      <c r="C518" s="14" t="s">
        <v>2275</v>
      </c>
      <c r="D518" s="14" t="s">
        <v>1714</v>
      </c>
      <c r="E518" s="14" t="s">
        <v>48</v>
      </c>
      <c r="F518" s="14" t="s">
        <v>49</v>
      </c>
      <c r="G518" s="14" t="s">
        <v>50</v>
      </c>
      <c r="H518" s="14" t="s">
        <v>49</v>
      </c>
      <c r="I518" s="14" t="s">
        <v>3935</v>
      </c>
      <c r="J518" s="14" t="s">
        <v>550</v>
      </c>
      <c r="K518" s="14" t="s">
        <v>52</v>
      </c>
      <c r="L518" s="14" t="s">
        <v>49</v>
      </c>
      <c r="M518" s="14" t="s">
        <v>52</v>
      </c>
      <c r="N518" s="14" t="s">
        <v>52</v>
      </c>
      <c r="O518" s="14" t="s">
        <v>2276</v>
      </c>
      <c r="P518" s="14" t="s">
        <v>54</v>
      </c>
      <c r="Q518" s="14" t="s">
        <v>50</v>
      </c>
      <c r="R518" s="14" t="s">
        <v>6163</v>
      </c>
      <c r="S518" s="14" t="s">
        <v>316</v>
      </c>
      <c r="T518" s="14" t="s">
        <v>577</v>
      </c>
      <c r="U518" s="14" t="s">
        <v>56</v>
      </c>
      <c r="V518" s="14" t="s">
        <v>2277</v>
      </c>
      <c r="W518" s="14" t="s">
        <v>2278</v>
      </c>
      <c r="X518" s="14" t="s">
        <v>52</v>
      </c>
      <c r="Y518" s="14" t="s">
        <v>74</v>
      </c>
      <c r="Z518" s="14" t="s">
        <v>60</v>
      </c>
      <c r="AA518" s="14" t="s">
        <v>61</v>
      </c>
      <c r="AB518" s="14" t="s">
        <v>2279</v>
      </c>
      <c r="AC518" s="14" t="s">
        <v>1716</v>
      </c>
      <c r="AD518" s="14" t="s">
        <v>64</v>
      </c>
    </row>
    <row r="519" spans="1:30" x14ac:dyDescent="0.25">
      <c r="A519" s="14">
        <v>4038356</v>
      </c>
      <c r="B519" s="14" t="s">
        <v>1127</v>
      </c>
      <c r="C519" s="14" t="s">
        <v>1128</v>
      </c>
      <c r="D519" s="14" t="s">
        <v>1129</v>
      </c>
      <c r="E519" s="14" t="s">
        <v>48</v>
      </c>
      <c r="F519" s="14" t="s">
        <v>49</v>
      </c>
      <c r="G519" s="14" t="s">
        <v>50</v>
      </c>
      <c r="H519" s="14" t="s">
        <v>49</v>
      </c>
      <c r="I519" s="14" t="s">
        <v>3935</v>
      </c>
      <c r="J519" s="14" t="s">
        <v>567</v>
      </c>
      <c r="K519" s="14" t="s">
        <v>52</v>
      </c>
      <c r="L519" s="14" t="s">
        <v>49</v>
      </c>
      <c r="M519" s="14" t="s">
        <v>52</v>
      </c>
      <c r="N519" s="14" t="s">
        <v>52</v>
      </c>
      <c r="O519" s="14" t="s">
        <v>1130</v>
      </c>
      <c r="P519" s="14" t="s">
        <v>54</v>
      </c>
      <c r="Q519" s="14" t="s">
        <v>50</v>
      </c>
      <c r="R519" s="14" t="s">
        <v>6163</v>
      </c>
      <c r="S519" s="14" t="s">
        <v>316</v>
      </c>
      <c r="T519" s="14" t="s">
        <v>1131</v>
      </c>
      <c r="U519" s="14" t="s">
        <v>56</v>
      </c>
      <c r="V519" s="14" t="s">
        <v>1132</v>
      </c>
      <c r="W519" s="14" t="s">
        <v>1133</v>
      </c>
      <c r="X519" s="14" t="s">
        <v>52</v>
      </c>
      <c r="Y519" s="14" t="s">
        <v>74</v>
      </c>
      <c r="Z519" s="14" t="s">
        <v>60</v>
      </c>
      <c r="AA519" s="14" t="s">
        <v>61</v>
      </c>
      <c r="AB519" s="14" t="s">
        <v>1134</v>
      </c>
      <c r="AC519" s="14" t="s">
        <v>1135</v>
      </c>
      <c r="AD519" s="14" t="s">
        <v>64</v>
      </c>
    </row>
    <row r="520" spans="1:30" x14ac:dyDescent="0.25">
      <c r="A520" s="14">
        <v>4038365</v>
      </c>
      <c r="B520" s="14" t="s">
        <v>1885</v>
      </c>
      <c r="C520" s="14" t="s">
        <v>1886</v>
      </c>
      <c r="D520" s="14" t="s">
        <v>640</v>
      </c>
      <c r="E520" s="14" t="s">
        <v>48</v>
      </c>
      <c r="F520" s="14" t="s">
        <v>49</v>
      </c>
      <c r="G520" s="14" t="s">
        <v>50</v>
      </c>
      <c r="H520" s="14" t="s">
        <v>49</v>
      </c>
      <c r="I520" s="14" t="s">
        <v>3935</v>
      </c>
      <c r="J520" s="14" t="s">
        <v>567</v>
      </c>
      <c r="K520" s="14" t="s">
        <v>52</v>
      </c>
      <c r="L520" s="14" t="s">
        <v>49</v>
      </c>
      <c r="M520" s="14" t="s">
        <v>52</v>
      </c>
      <c r="N520" s="14" t="s">
        <v>52</v>
      </c>
      <c r="O520" s="14" t="s">
        <v>1887</v>
      </c>
      <c r="P520" s="14" t="s">
        <v>54</v>
      </c>
      <c r="Q520" s="14" t="s">
        <v>50</v>
      </c>
      <c r="R520" s="14" t="s">
        <v>6163</v>
      </c>
      <c r="S520" s="14" t="s">
        <v>316</v>
      </c>
      <c r="T520" s="14" t="s">
        <v>1888</v>
      </c>
      <c r="U520" s="14" t="s">
        <v>56</v>
      </c>
      <c r="V520" s="14" t="s">
        <v>1889</v>
      </c>
      <c r="W520" s="14" t="s">
        <v>1890</v>
      </c>
      <c r="X520" s="14" t="s">
        <v>52</v>
      </c>
      <c r="Y520" s="14" t="s">
        <v>74</v>
      </c>
      <c r="Z520" s="14" t="s">
        <v>60</v>
      </c>
      <c r="AA520" s="14" t="s">
        <v>61</v>
      </c>
      <c r="AB520" s="14" t="s">
        <v>1891</v>
      </c>
      <c r="AC520" s="14" t="s">
        <v>646</v>
      </c>
      <c r="AD520" s="14" t="s">
        <v>64</v>
      </c>
    </row>
    <row r="521" spans="1:30" x14ac:dyDescent="0.25">
      <c r="A521" s="14">
        <v>4038383</v>
      </c>
      <c r="B521" s="14" t="s">
        <v>2741</v>
      </c>
      <c r="C521" s="14" t="s">
        <v>2742</v>
      </c>
      <c r="D521" s="14" t="s">
        <v>392</v>
      </c>
      <c r="E521" s="14" t="s">
        <v>48</v>
      </c>
      <c r="F521" s="14" t="s">
        <v>49</v>
      </c>
      <c r="G521" s="14" t="s">
        <v>50</v>
      </c>
      <c r="H521" s="14" t="s">
        <v>49</v>
      </c>
      <c r="I521" s="14" t="s">
        <v>3935</v>
      </c>
      <c r="J521" s="14" t="s">
        <v>309</v>
      </c>
      <c r="K521" s="14" t="s">
        <v>52</v>
      </c>
      <c r="L521" s="14" t="s">
        <v>49</v>
      </c>
      <c r="M521" s="14" t="s">
        <v>52</v>
      </c>
      <c r="N521" s="14" t="s">
        <v>52</v>
      </c>
      <c r="O521" s="14" t="s">
        <v>2513</v>
      </c>
      <c r="P521" s="14" t="s">
        <v>54</v>
      </c>
      <c r="Q521" s="14" t="s">
        <v>50</v>
      </c>
      <c r="R521" s="14" t="s">
        <v>6163</v>
      </c>
      <c r="S521" s="14" t="s">
        <v>316</v>
      </c>
      <c r="T521" s="14" t="s">
        <v>90</v>
      </c>
      <c r="U521" s="14" t="s">
        <v>56</v>
      </c>
      <c r="V521" s="14" t="s">
        <v>2743</v>
      </c>
      <c r="W521" s="14" t="s">
        <v>2744</v>
      </c>
      <c r="X521" s="14" t="s">
        <v>52</v>
      </c>
      <c r="Y521" s="14" t="s">
        <v>74</v>
      </c>
      <c r="Z521" s="14" t="s">
        <v>60</v>
      </c>
      <c r="AA521" s="14" t="s">
        <v>61</v>
      </c>
      <c r="AB521" s="14" t="s">
        <v>2745</v>
      </c>
      <c r="AC521" s="14" t="s">
        <v>1373</v>
      </c>
      <c r="AD521" s="14" t="s">
        <v>64</v>
      </c>
    </row>
    <row r="522" spans="1:30" x14ac:dyDescent="0.25">
      <c r="A522" s="14">
        <v>4038414</v>
      </c>
      <c r="B522" s="14" t="s">
        <v>3501</v>
      </c>
      <c r="C522" s="14" t="s">
        <v>3502</v>
      </c>
      <c r="D522" s="14" t="s">
        <v>3503</v>
      </c>
      <c r="E522" s="14" t="s">
        <v>48</v>
      </c>
      <c r="F522" s="14" t="s">
        <v>49</v>
      </c>
      <c r="G522" s="14" t="s">
        <v>50</v>
      </c>
      <c r="H522" s="14" t="s">
        <v>49</v>
      </c>
      <c r="I522" s="14" t="s">
        <v>3935</v>
      </c>
      <c r="J522" s="14" t="s">
        <v>309</v>
      </c>
      <c r="K522" s="14" t="s">
        <v>52</v>
      </c>
      <c r="L522" s="14" t="s">
        <v>49</v>
      </c>
      <c r="M522" s="14" t="s">
        <v>52</v>
      </c>
      <c r="N522" s="14" t="s">
        <v>52</v>
      </c>
      <c r="O522" s="14" t="s">
        <v>3504</v>
      </c>
      <c r="P522" s="14" t="s">
        <v>54</v>
      </c>
      <c r="Q522" s="14" t="s">
        <v>50</v>
      </c>
      <c r="R522" s="14" t="s">
        <v>6163</v>
      </c>
      <c r="S522" s="14" t="s">
        <v>316</v>
      </c>
      <c r="T522" s="14" t="s">
        <v>2424</v>
      </c>
      <c r="U522" s="14" t="s">
        <v>56</v>
      </c>
      <c r="V522" s="14" t="s">
        <v>3505</v>
      </c>
      <c r="W522" s="14" t="s">
        <v>3506</v>
      </c>
      <c r="X522" s="14" t="s">
        <v>52</v>
      </c>
      <c r="Y522" s="14" t="s">
        <v>74</v>
      </c>
      <c r="Z522" s="14" t="s">
        <v>60</v>
      </c>
      <c r="AA522" s="14" t="s">
        <v>61</v>
      </c>
      <c r="AB522" s="14" t="s">
        <v>3507</v>
      </c>
      <c r="AC522" s="14" t="s">
        <v>3042</v>
      </c>
      <c r="AD522" s="14" t="s">
        <v>64</v>
      </c>
    </row>
    <row r="523" spans="1:30" x14ac:dyDescent="0.25">
      <c r="A523" s="14">
        <v>4038425</v>
      </c>
      <c r="B523" s="14" t="s">
        <v>784</v>
      </c>
      <c r="C523" s="14" t="s">
        <v>785</v>
      </c>
      <c r="D523" s="14" t="s">
        <v>230</v>
      </c>
      <c r="E523" s="14" t="s">
        <v>48</v>
      </c>
      <c r="F523" s="14" t="s">
        <v>49</v>
      </c>
      <c r="G523" s="14" t="s">
        <v>50</v>
      </c>
      <c r="H523" s="14" t="s">
        <v>49</v>
      </c>
      <c r="I523" s="14" t="s">
        <v>3935</v>
      </c>
      <c r="J523" s="14" t="s">
        <v>309</v>
      </c>
      <c r="K523" s="14" t="s">
        <v>52</v>
      </c>
      <c r="L523" s="14" t="s">
        <v>49</v>
      </c>
      <c r="M523" s="14" t="s">
        <v>52</v>
      </c>
      <c r="N523" s="14" t="s">
        <v>52</v>
      </c>
      <c r="O523" s="14" t="s">
        <v>786</v>
      </c>
      <c r="P523" s="14" t="s">
        <v>54</v>
      </c>
      <c r="Q523" s="14" t="s">
        <v>50</v>
      </c>
      <c r="R523" s="14" t="s">
        <v>6163</v>
      </c>
      <c r="S523" s="14" t="s">
        <v>316</v>
      </c>
      <c r="T523" s="14" t="s">
        <v>90</v>
      </c>
      <c r="U523" s="14" t="s">
        <v>56</v>
      </c>
      <c r="V523" s="14" t="s">
        <v>787</v>
      </c>
      <c r="W523" s="14" t="s">
        <v>788</v>
      </c>
      <c r="X523" s="14" t="s">
        <v>52</v>
      </c>
      <c r="Y523" s="14" t="s">
        <v>74</v>
      </c>
      <c r="Z523" s="14" t="s">
        <v>60</v>
      </c>
      <c r="AA523" s="14" t="s">
        <v>61</v>
      </c>
      <c r="AB523" s="14" t="s">
        <v>789</v>
      </c>
      <c r="AC523" s="14" t="s">
        <v>235</v>
      </c>
      <c r="AD523" s="14" t="s">
        <v>64</v>
      </c>
    </row>
    <row r="524" spans="1:30" x14ac:dyDescent="0.25">
      <c r="A524" s="14">
        <v>4038432</v>
      </c>
      <c r="B524" s="14" t="s">
        <v>2309</v>
      </c>
      <c r="C524" s="14" t="s">
        <v>2310</v>
      </c>
      <c r="D524" s="14" t="s">
        <v>88</v>
      </c>
      <c r="E524" s="14" t="s">
        <v>48</v>
      </c>
      <c r="F524" s="14" t="s">
        <v>49</v>
      </c>
      <c r="G524" s="14" t="s">
        <v>50</v>
      </c>
      <c r="H524" s="14" t="s">
        <v>49</v>
      </c>
      <c r="I524" s="14" t="s">
        <v>3935</v>
      </c>
      <c r="J524" s="14" t="s">
        <v>616</v>
      </c>
      <c r="K524" s="14" t="s">
        <v>52</v>
      </c>
      <c r="L524" s="14" t="s">
        <v>49</v>
      </c>
      <c r="M524" s="14" t="s">
        <v>52</v>
      </c>
      <c r="N524" s="14" t="s">
        <v>52</v>
      </c>
      <c r="O524" s="14" t="s">
        <v>2311</v>
      </c>
      <c r="P524" s="14" t="s">
        <v>54</v>
      </c>
      <c r="Q524" s="14" t="s">
        <v>50</v>
      </c>
      <c r="R524" s="14" t="s">
        <v>6163</v>
      </c>
      <c r="S524" s="14" t="s">
        <v>316</v>
      </c>
      <c r="T524" s="14" t="s">
        <v>70</v>
      </c>
      <c r="U524" s="14" t="s">
        <v>56</v>
      </c>
      <c r="V524" s="14" t="s">
        <v>2312</v>
      </c>
      <c r="W524" s="14" t="s">
        <v>2313</v>
      </c>
      <c r="X524" s="14" t="s">
        <v>52</v>
      </c>
      <c r="Y524" s="14" t="s">
        <v>74</v>
      </c>
      <c r="Z524" s="14" t="s">
        <v>60</v>
      </c>
      <c r="AA524" s="14" t="s">
        <v>61</v>
      </c>
      <c r="AB524" s="14" t="s">
        <v>2314</v>
      </c>
      <c r="AC524" s="14" t="s">
        <v>95</v>
      </c>
      <c r="AD524" s="14" t="s">
        <v>64</v>
      </c>
    </row>
    <row r="525" spans="1:30" x14ac:dyDescent="0.25">
      <c r="A525" s="14">
        <v>4038464</v>
      </c>
      <c r="B525" s="14" t="s">
        <v>349</v>
      </c>
      <c r="C525" s="14" t="s">
        <v>350</v>
      </c>
      <c r="D525" s="14" t="s">
        <v>351</v>
      </c>
      <c r="E525" s="14" t="s">
        <v>99</v>
      </c>
      <c r="F525" s="14" t="s">
        <v>49</v>
      </c>
      <c r="G525" s="14" t="s">
        <v>50</v>
      </c>
      <c r="H525" s="14" t="s">
        <v>49</v>
      </c>
      <c r="I525" s="14" t="s">
        <v>5318</v>
      </c>
      <c r="J525" s="14" t="s">
        <v>327</v>
      </c>
      <c r="K525" s="14" t="s">
        <v>52</v>
      </c>
      <c r="L525" s="14" t="s">
        <v>49</v>
      </c>
      <c r="M525" s="14" t="s">
        <v>52</v>
      </c>
      <c r="N525" s="14" t="s">
        <v>52</v>
      </c>
      <c r="O525" s="14" t="s">
        <v>352</v>
      </c>
      <c r="P525" s="14" t="s">
        <v>54</v>
      </c>
      <c r="Q525" s="14" t="s">
        <v>50</v>
      </c>
      <c r="R525" s="14" t="s">
        <v>6163</v>
      </c>
      <c r="S525" s="14" t="s">
        <v>316</v>
      </c>
      <c r="T525" s="14" t="s">
        <v>90</v>
      </c>
      <c r="U525" s="14" t="s">
        <v>56</v>
      </c>
      <c r="V525" s="14" t="s">
        <v>353</v>
      </c>
      <c r="W525" s="14" t="s">
        <v>354</v>
      </c>
      <c r="X525" s="14" t="s">
        <v>52</v>
      </c>
      <c r="Y525" s="14" t="s">
        <v>74</v>
      </c>
      <c r="Z525" s="14" t="s">
        <v>60</v>
      </c>
      <c r="AA525" s="14" t="s">
        <v>61</v>
      </c>
      <c r="AB525" s="14" t="s">
        <v>355</v>
      </c>
      <c r="AC525" s="14" t="s">
        <v>95</v>
      </c>
      <c r="AD525" s="14" t="s">
        <v>330</v>
      </c>
    </row>
    <row r="526" spans="1:30" x14ac:dyDescent="0.25">
      <c r="A526" s="14">
        <v>4038480</v>
      </c>
      <c r="B526" s="14" t="s">
        <v>790</v>
      </c>
      <c r="C526" s="14" t="s">
        <v>791</v>
      </c>
      <c r="D526" s="14" t="s">
        <v>230</v>
      </c>
      <c r="E526" s="14" t="s">
        <v>48</v>
      </c>
      <c r="F526" s="14" t="s">
        <v>49</v>
      </c>
      <c r="G526" s="14" t="s">
        <v>50</v>
      </c>
      <c r="H526" s="14" t="s">
        <v>49</v>
      </c>
      <c r="I526" s="14" t="s">
        <v>3935</v>
      </c>
      <c r="J526" s="14" t="s">
        <v>309</v>
      </c>
      <c r="K526" s="14" t="s">
        <v>52</v>
      </c>
      <c r="L526" s="14" t="s">
        <v>49</v>
      </c>
      <c r="M526" s="14" t="s">
        <v>52</v>
      </c>
      <c r="N526" s="14" t="s">
        <v>52</v>
      </c>
      <c r="O526" s="14" t="s">
        <v>792</v>
      </c>
      <c r="P526" s="14" t="s">
        <v>54</v>
      </c>
      <c r="Q526" s="14" t="s">
        <v>50</v>
      </c>
      <c r="R526" s="14" t="s">
        <v>6163</v>
      </c>
      <c r="S526" s="14" t="s">
        <v>316</v>
      </c>
      <c r="T526" s="14" t="s">
        <v>793</v>
      </c>
      <c r="U526" s="14" t="s">
        <v>56</v>
      </c>
      <c r="V526" s="14" t="s">
        <v>794</v>
      </c>
      <c r="W526" s="14" t="s">
        <v>795</v>
      </c>
      <c r="X526" s="14" t="s">
        <v>52</v>
      </c>
      <c r="Y526" s="14" t="s">
        <v>74</v>
      </c>
      <c r="Z526" s="14" t="s">
        <v>60</v>
      </c>
      <c r="AA526" s="14" t="s">
        <v>61</v>
      </c>
      <c r="AB526" s="14" t="s">
        <v>796</v>
      </c>
      <c r="AC526" s="14" t="s">
        <v>235</v>
      </c>
      <c r="AD526" s="14" t="s">
        <v>64</v>
      </c>
    </row>
    <row r="527" spans="1:30" x14ac:dyDescent="0.25">
      <c r="A527" s="14">
        <v>4038507</v>
      </c>
      <c r="B527" s="14" t="s">
        <v>3879</v>
      </c>
      <c r="C527" s="14" t="s">
        <v>3880</v>
      </c>
      <c r="D527" s="14" t="s">
        <v>834</v>
      </c>
      <c r="E527" s="14" t="s">
        <v>48</v>
      </c>
      <c r="F527" s="14" t="s">
        <v>49</v>
      </c>
      <c r="G527" s="14" t="s">
        <v>50</v>
      </c>
      <c r="H527" s="14" t="s">
        <v>49</v>
      </c>
      <c r="I527" s="14" t="s">
        <v>3909</v>
      </c>
      <c r="J527" s="14" t="s">
        <v>4987</v>
      </c>
      <c r="K527" s="14" t="s">
        <v>52</v>
      </c>
      <c r="L527" s="14" t="s">
        <v>49</v>
      </c>
      <c r="M527" s="14" t="s">
        <v>52</v>
      </c>
      <c r="N527" s="14" t="s">
        <v>52</v>
      </c>
      <c r="O527" s="14" t="s">
        <v>3881</v>
      </c>
      <c r="P527" s="14" t="s">
        <v>54</v>
      </c>
      <c r="Q527" s="14" t="s">
        <v>50</v>
      </c>
      <c r="R527" s="14" t="s">
        <v>6163</v>
      </c>
      <c r="S527" s="14" t="s">
        <v>316</v>
      </c>
      <c r="T527" s="14" t="s">
        <v>81</v>
      </c>
      <c r="U527" s="14" t="s">
        <v>56</v>
      </c>
      <c r="V527" s="14" t="s">
        <v>3882</v>
      </c>
      <c r="W527" s="14" t="s">
        <v>3883</v>
      </c>
      <c r="X527" s="14" t="s">
        <v>52</v>
      </c>
      <c r="Y527" s="14" t="s">
        <v>74</v>
      </c>
      <c r="Z527" s="14" t="s">
        <v>60</v>
      </c>
      <c r="AA527" s="14" t="s">
        <v>61</v>
      </c>
      <c r="AB527" s="14" t="s">
        <v>3884</v>
      </c>
      <c r="AC527" s="14" t="s">
        <v>840</v>
      </c>
      <c r="AD527" s="14" t="s">
        <v>64</v>
      </c>
    </row>
    <row r="528" spans="1:30" x14ac:dyDescent="0.25">
      <c r="A528" s="14">
        <v>4038516</v>
      </c>
      <c r="B528" s="14" t="s">
        <v>236</v>
      </c>
      <c r="C528" s="14" t="s">
        <v>237</v>
      </c>
      <c r="D528" s="14" t="s">
        <v>67</v>
      </c>
      <c r="E528" s="14" t="s">
        <v>48</v>
      </c>
      <c r="F528" s="14" t="s">
        <v>49</v>
      </c>
      <c r="G528" s="14" t="s">
        <v>50</v>
      </c>
      <c r="H528" s="14" t="s">
        <v>49</v>
      </c>
      <c r="I528" s="14" t="s">
        <v>3909</v>
      </c>
      <c r="J528" s="14" t="s">
        <v>4987</v>
      </c>
      <c r="K528" s="14" t="s">
        <v>52</v>
      </c>
      <c r="L528" s="14" t="s">
        <v>49</v>
      </c>
      <c r="M528" s="14" t="s">
        <v>52</v>
      </c>
      <c r="N528" s="14" t="s">
        <v>52</v>
      </c>
      <c r="O528" s="14" t="s">
        <v>238</v>
      </c>
      <c r="P528" s="14" t="s">
        <v>54</v>
      </c>
      <c r="Q528" s="14" t="s">
        <v>50</v>
      </c>
      <c r="R528" s="14" t="s">
        <v>6163</v>
      </c>
      <c r="S528" s="14" t="s">
        <v>316</v>
      </c>
      <c r="T528" s="14" t="s">
        <v>70</v>
      </c>
      <c r="U528" s="14" t="s">
        <v>56</v>
      </c>
      <c r="V528" s="14" t="s">
        <v>239</v>
      </c>
      <c r="W528" s="14" t="s">
        <v>240</v>
      </c>
      <c r="X528" s="14" t="s">
        <v>52</v>
      </c>
      <c r="Y528" s="14" t="s">
        <v>74</v>
      </c>
      <c r="Z528" s="14" t="s">
        <v>60</v>
      </c>
      <c r="AA528" s="14" t="s">
        <v>61</v>
      </c>
      <c r="AB528" s="14" t="s">
        <v>241</v>
      </c>
      <c r="AC528" s="14" t="s">
        <v>76</v>
      </c>
      <c r="AD528" s="14" t="s">
        <v>64</v>
      </c>
    </row>
    <row r="529" spans="1:30" x14ac:dyDescent="0.25">
      <c r="A529" s="14">
        <v>4038524</v>
      </c>
      <c r="B529" s="14" t="s">
        <v>1660</v>
      </c>
      <c r="C529" s="14" t="s">
        <v>1661</v>
      </c>
      <c r="D529" s="14" t="s">
        <v>67</v>
      </c>
      <c r="E529" s="14" t="s">
        <v>48</v>
      </c>
      <c r="F529" s="14" t="s">
        <v>49</v>
      </c>
      <c r="G529" s="14" t="s">
        <v>50</v>
      </c>
      <c r="H529" s="14" t="s">
        <v>49</v>
      </c>
      <c r="I529" s="14" t="s">
        <v>3909</v>
      </c>
      <c r="J529" s="14" t="s">
        <v>3172</v>
      </c>
      <c r="K529" s="14" t="s">
        <v>52</v>
      </c>
      <c r="L529" s="14" t="s">
        <v>49</v>
      </c>
      <c r="M529" s="14" t="s">
        <v>52</v>
      </c>
      <c r="N529" s="14" t="s">
        <v>52</v>
      </c>
      <c r="O529" s="14" t="s">
        <v>1662</v>
      </c>
      <c r="P529" s="14" t="s">
        <v>54</v>
      </c>
      <c r="Q529" s="14" t="s">
        <v>50</v>
      </c>
      <c r="R529" s="14" t="s">
        <v>6163</v>
      </c>
      <c r="S529" s="14" t="s">
        <v>316</v>
      </c>
      <c r="T529" s="14" t="s">
        <v>577</v>
      </c>
      <c r="U529" s="14" t="s">
        <v>56</v>
      </c>
      <c r="V529" s="14" t="s">
        <v>1663</v>
      </c>
      <c r="W529" s="14" t="s">
        <v>1664</v>
      </c>
      <c r="X529" s="14" t="s">
        <v>52</v>
      </c>
      <c r="Y529" s="14" t="s">
        <v>74</v>
      </c>
      <c r="Z529" s="14" t="s">
        <v>60</v>
      </c>
      <c r="AA529" s="14" t="s">
        <v>61</v>
      </c>
      <c r="AB529" s="14" t="s">
        <v>1665</v>
      </c>
      <c r="AC529" s="14" t="s">
        <v>76</v>
      </c>
      <c r="AD529" s="14" t="s">
        <v>64</v>
      </c>
    </row>
    <row r="530" spans="1:30" x14ac:dyDescent="0.25">
      <c r="A530" s="14">
        <v>4038532</v>
      </c>
      <c r="B530" s="14" t="s">
        <v>1216</v>
      </c>
      <c r="C530" s="14" t="s">
        <v>1217</v>
      </c>
      <c r="D530" s="14" t="s">
        <v>825</v>
      </c>
      <c r="E530" s="14" t="s">
        <v>48</v>
      </c>
      <c r="F530" s="14" t="s">
        <v>49</v>
      </c>
      <c r="G530" s="14" t="s">
        <v>50</v>
      </c>
      <c r="H530" s="14" t="s">
        <v>49</v>
      </c>
      <c r="I530" s="14" t="s">
        <v>3909</v>
      </c>
      <c r="J530" s="14" t="s">
        <v>4987</v>
      </c>
      <c r="K530" s="14" t="s">
        <v>52</v>
      </c>
      <c r="L530" s="14" t="s">
        <v>49</v>
      </c>
      <c r="M530" s="14" t="s">
        <v>52</v>
      </c>
      <c r="N530" s="14" t="s">
        <v>52</v>
      </c>
      <c r="O530" s="14" t="s">
        <v>1218</v>
      </c>
      <c r="P530" s="14" t="s">
        <v>54</v>
      </c>
      <c r="Q530" s="14" t="s">
        <v>50</v>
      </c>
      <c r="R530" s="14" t="s">
        <v>6163</v>
      </c>
      <c r="S530" s="14" t="s">
        <v>316</v>
      </c>
      <c r="T530" s="14" t="s">
        <v>112</v>
      </c>
      <c r="U530" s="14" t="s">
        <v>56</v>
      </c>
      <c r="V530" s="14" t="s">
        <v>1219</v>
      </c>
      <c r="W530" s="14" t="s">
        <v>1220</v>
      </c>
      <c r="X530" s="14" t="s">
        <v>52</v>
      </c>
      <c r="Y530" s="14" t="s">
        <v>74</v>
      </c>
      <c r="Z530" s="14" t="s">
        <v>60</v>
      </c>
      <c r="AA530" s="14" t="s">
        <v>61</v>
      </c>
      <c r="AB530" s="14" t="s">
        <v>1221</v>
      </c>
      <c r="AC530" s="14" t="s">
        <v>1222</v>
      </c>
      <c r="AD530" s="14" t="s">
        <v>64</v>
      </c>
    </row>
    <row r="531" spans="1:30" x14ac:dyDescent="0.25">
      <c r="A531" s="14">
        <v>4038537</v>
      </c>
      <c r="B531" s="14" t="s">
        <v>1318</v>
      </c>
      <c r="C531" s="14" t="s">
        <v>1319</v>
      </c>
      <c r="D531" s="14" t="s">
        <v>953</v>
      </c>
      <c r="E531" s="14" t="s">
        <v>48</v>
      </c>
      <c r="F531" s="14" t="s">
        <v>49</v>
      </c>
      <c r="G531" s="14" t="s">
        <v>50</v>
      </c>
      <c r="H531" s="14" t="s">
        <v>49</v>
      </c>
      <c r="I531" s="14" t="s">
        <v>3909</v>
      </c>
      <c r="J531" s="14" t="s">
        <v>4987</v>
      </c>
      <c r="K531" s="14" t="s">
        <v>52</v>
      </c>
      <c r="L531" s="14" t="s">
        <v>49</v>
      </c>
      <c r="M531" s="14" t="s">
        <v>52</v>
      </c>
      <c r="N531" s="14" t="s">
        <v>52</v>
      </c>
      <c r="O531" s="14" t="s">
        <v>1320</v>
      </c>
      <c r="P531" s="14" t="s">
        <v>54</v>
      </c>
      <c r="Q531" s="14" t="s">
        <v>50</v>
      </c>
      <c r="R531" s="14" t="s">
        <v>6163</v>
      </c>
      <c r="S531" s="14" t="s">
        <v>316</v>
      </c>
      <c r="T531" s="14" t="s">
        <v>1321</v>
      </c>
      <c r="U531" s="14" t="s">
        <v>56</v>
      </c>
      <c r="V531" s="14" t="s">
        <v>1322</v>
      </c>
      <c r="W531" s="14" t="s">
        <v>1323</v>
      </c>
      <c r="X531" s="14" t="s">
        <v>52</v>
      </c>
      <c r="Y531" s="14" t="s">
        <v>74</v>
      </c>
      <c r="Z531" s="14" t="s">
        <v>60</v>
      </c>
      <c r="AA531" s="14" t="s">
        <v>61</v>
      </c>
      <c r="AB531" s="14" t="s">
        <v>1324</v>
      </c>
      <c r="AC531" s="14" t="s">
        <v>954</v>
      </c>
      <c r="AD531" s="14" t="s">
        <v>64</v>
      </c>
    </row>
    <row r="532" spans="1:30" x14ac:dyDescent="0.25">
      <c r="A532" s="14">
        <v>4038544</v>
      </c>
      <c r="B532" s="14" t="s">
        <v>1009</v>
      </c>
      <c r="C532" s="14" t="s">
        <v>1010</v>
      </c>
      <c r="D532" s="14" t="s">
        <v>138</v>
      </c>
      <c r="E532" s="14" t="s">
        <v>48</v>
      </c>
      <c r="F532" s="14" t="s">
        <v>49</v>
      </c>
      <c r="G532" s="14" t="s">
        <v>50</v>
      </c>
      <c r="H532" s="14" t="s">
        <v>49</v>
      </c>
      <c r="I532" s="14" t="s">
        <v>3966</v>
      </c>
      <c r="J532" s="14" t="s">
        <v>100</v>
      </c>
      <c r="K532" s="14" t="s">
        <v>52</v>
      </c>
      <c r="L532" s="14" t="s">
        <v>49</v>
      </c>
      <c r="M532" s="14" t="s">
        <v>52</v>
      </c>
      <c r="N532" s="14" t="s">
        <v>52</v>
      </c>
      <c r="O532" s="14" t="s">
        <v>1011</v>
      </c>
      <c r="P532" s="14" t="s">
        <v>54</v>
      </c>
      <c r="Q532" s="14" t="s">
        <v>50</v>
      </c>
      <c r="R532" s="14" t="s">
        <v>6163</v>
      </c>
      <c r="S532" s="14" t="s">
        <v>316</v>
      </c>
      <c r="T532" s="14" t="s">
        <v>90</v>
      </c>
      <c r="U532" s="14" t="s">
        <v>56</v>
      </c>
      <c r="V532" s="14" t="s">
        <v>1012</v>
      </c>
      <c r="W532" s="14" t="s">
        <v>1013</v>
      </c>
      <c r="X532" s="14" t="s">
        <v>52</v>
      </c>
      <c r="Y532" s="14" t="s">
        <v>74</v>
      </c>
      <c r="Z532" s="14" t="s">
        <v>60</v>
      </c>
      <c r="AA532" s="14" t="s">
        <v>61</v>
      </c>
      <c r="AB532" s="14" t="s">
        <v>726</v>
      </c>
      <c r="AC532" s="14" t="s">
        <v>143</v>
      </c>
      <c r="AD532" s="14" t="s">
        <v>64</v>
      </c>
    </row>
    <row r="533" spans="1:30" x14ac:dyDescent="0.25">
      <c r="A533" s="14">
        <v>4038549</v>
      </c>
      <c r="B533" s="14" t="s">
        <v>1427</v>
      </c>
      <c r="C533" s="14" t="s">
        <v>1428</v>
      </c>
      <c r="D533" s="14" t="s">
        <v>1429</v>
      </c>
      <c r="E533" s="14" t="s">
        <v>48</v>
      </c>
      <c r="F533" s="14" t="s">
        <v>49</v>
      </c>
      <c r="G533" s="14" t="s">
        <v>50</v>
      </c>
      <c r="H533" s="14" t="s">
        <v>49</v>
      </c>
      <c r="I533" s="14" t="s">
        <v>3966</v>
      </c>
      <c r="J533" s="14" t="s">
        <v>130</v>
      </c>
      <c r="K533" s="14" t="s">
        <v>52</v>
      </c>
      <c r="L533" s="14" t="s">
        <v>49</v>
      </c>
      <c r="M533" s="14" t="s">
        <v>52</v>
      </c>
      <c r="N533" s="14" t="s">
        <v>52</v>
      </c>
      <c r="O533" s="14" t="s">
        <v>1430</v>
      </c>
      <c r="P533" s="14" t="s">
        <v>54</v>
      </c>
      <c r="Q533" s="14" t="s">
        <v>50</v>
      </c>
      <c r="R533" s="14" t="s">
        <v>6163</v>
      </c>
      <c r="S533" s="14" t="s">
        <v>316</v>
      </c>
      <c r="T533" s="14" t="s">
        <v>1431</v>
      </c>
      <c r="U533" s="14" t="s">
        <v>56</v>
      </c>
      <c r="V533" s="14" t="s">
        <v>1432</v>
      </c>
      <c r="W533" s="14" t="s">
        <v>1433</v>
      </c>
      <c r="X533" s="14" t="s">
        <v>52</v>
      </c>
      <c r="Y533" s="14" t="s">
        <v>74</v>
      </c>
      <c r="Z533" s="14" t="s">
        <v>60</v>
      </c>
      <c r="AA533" s="14" t="s">
        <v>61</v>
      </c>
      <c r="AB533" s="14" t="s">
        <v>1434</v>
      </c>
      <c r="AC533" s="14" t="s">
        <v>1435</v>
      </c>
      <c r="AD533" s="14" t="s">
        <v>64</v>
      </c>
    </row>
    <row r="534" spans="1:30" x14ac:dyDescent="0.25">
      <c r="A534" s="14">
        <v>4038557</v>
      </c>
      <c r="B534" s="14" t="s">
        <v>390</v>
      </c>
      <c r="C534" s="14" t="s">
        <v>391</v>
      </c>
      <c r="D534" s="14" t="s">
        <v>392</v>
      </c>
      <c r="E534" s="14" t="s">
        <v>99</v>
      </c>
      <c r="F534" s="14" t="s">
        <v>49</v>
      </c>
      <c r="G534" s="14" t="s">
        <v>50</v>
      </c>
      <c r="H534" s="14" t="s">
        <v>49</v>
      </c>
      <c r="I534" s="14" t="s">
        <v>3966</v>
      </c>
      <c r="J534" s="14" t="s">
        <v>130</v>
      </c>
      <c r="K534" s="14" t="s">
        <v>52</v>
      </c>
      <c r="L534" s="14" t="s">
        <v>49</v>
      </c>
      <c r="M534" s="14" t="s">
        <v>52</v>
      </c>
      <c r="N534" s="14" t="s">
        <v>52</v>
      </c>
      <c r="O534" s="14" t="s">
        <v>393</v>
      </c>
      <c r="P534" s="14" t="s">
        <v>54</v>
      </c>
      <c r="Q534" s="14" t="s">
        <v>50</v>
      </c>
      <c r="R534" s="14" t="s">
        <v>6163</v>
      </c>
      <c r="S534" s="14" t="s">
        <v>316</v>
      </c>
      <c r="T534" s="14" t="s">
        <v>70</v>
      </c>
      <c r="U534" s="14" t="s">
        <v>56</v>
      </c>
      <c r="V534" s="14" t="s">
        <v>394</v>
      </c>
      <c r="W534" s="14" t="s">
        <v>395</v>
      </c>
      <c r="X534" s="14" t="s">
        <v>52</v>
      </c>
      <c r="Y534" s="14" t="s">
        <v>74</v>
      </c>
      <c r="Z534" s="14" t="s">
        <v>60</v>
      </c>
      <c r="AA534" s="14" t="s">
        <v>61</v>
      </c>
      <c r="AB534" s="14" t="s">
        <v>396</v>
      </c>
      <c r="AC534" s="14" t="s">
        <v>397</v>
      </c>
      <c r="AD534" s="14" t="s">
        <v>64</v>
      </c>
    </row>
    <row r="535" spans="1:30" x14ac:dyDescent="0.25">
      <c r="A535" s="14">
        <v>4038561</v>
      </c>
      <c r="B535" s="14" t="s">
        <v>1865</v>
      </c>
      <c r="C535" s="14" t="s">
        <v>1866</v>
      </c>
      <c r="D535" s="14" t="s">
        <v>1867</v>
      </c>
      <c r="E535" s="14" t="s">
        <v>99</v>
      </c>
      <c r="F535" s="14" t="s">
        <v>49</v>
      </c>
      <c r="G535" s="14" t="s">
        <v>50</v>
      </c>
      <c r="H535" s="14" t="s">
        <v>49</v>
      </c>
      <c r="I535" s="14" t="s">
        <v>3966</v>
      </c>
      <c r="J535" s="14" t="s">
        <v>130</v>
      </c>
      <c r="K535" s="14" t="s">
        <v>52</v>
      </c>
      <c r="L535" s="14" t="s">
        <v>49</v>
      </c>
      <c r="M535" s="14" t="s">
        <v>52</v>
      </c>
      <c r="N535" s="14" t="s">
        <v>52</v>
      </c>
      <c r="O535" s="14" t="s">
        <v>1868</v>
      </c>
      <c r="P535" s="14" t="s">
        <v>54</v>
      </c>
      <c r="Q535" s="14" t="s">
        <v>50</v>
      </c>
      <c r="R535" s="14" t="s">
        <v>6163</v>
      </c>
      <c r="S535" s="14" t="s">
        <v>316</v>
      </c>
      <c r="T535" s="14" t="s">
        <v>90</v>
      </c>
      <c r="U535" s="14" t="s">
        <v>56</v>
      </c>
      <c r="V535" s="14" t="s">
        <v>1869</v>
      </c>
      <c r="W535" s="14" t="s">
        <v>1870</v>
      </c>
      <c r="X535" s="14" t="s">
        <v>52</v>
      </c>
      <c r="Y535" s="14" t="s">
        <v>74</v>
      </c>
      <c r="Z535" s="14" t="s">
        <v>60</v>
      </c>
      <c r="AA535" s="14" t="s">
        <v>61</v>
      </c>
      <c r="AB535" s="14" t="s">
        <v>1871</v>
      </c>
      <c r="AC535" s="14" t="s">
        <v>1872</v>
      </c>
      <c r="AD535" s="14" t="s">
        <v>64</v>
      </c>
    </row>
    <row r="536" spans="1:30" x14ac:dyDescent="0.25">
      <c r="A536" s="14">
        <v>4038745</v>
      </c>
      <c r="B536" s="14" t="s">
        <v>2184</v>
      </c>
      <c r="C536" s="14" t="s">
        <v>2185</v>
      </c>
      <c r="D536" s="14" t="s">
        <v>2186</v>
      </c>
      <c r="E536" s="14" t="s">
        <v>48</v>
      </c>
      <c r="F536" s="14" t="s">
        <v>49</v>
      </c>
      <c r="G536" s="14" t="s">
        <v>50</v>
      </c>
      <c r="H536" s="14" t="s">
        <v>49</v>
      </c>
      <c r="I536" s="14" t="s">
        <v>3935</v>
      </c>
      <c r="J536" s="14" t="s">
        <v>818</v>
      </c>
      <c r="K536" s="14" t="s">
        <v>52</v>
      </c>
      <c r="L536" s="14" t="s">
        <v>49</v>
      </c>
      <c r="M536" s="14" t="s">
        <v>52</v>
      </c>
      <c r="N536" s="14" t="s">
        <v>52</v>
      </c>
      <c r="O536" s="14" t="s">
        <v>2187</v>
      </c>
      <c r="P536" s="14" t="s">
        <v>54</v>
      </c>
      <c r="Q536" s="14" t="s">
        <v>50</v>
      </c>
      <c r="R536" s="14" t="s">
        <v>6163</v>
      </c>
      <c r="S536" s="14" t="s">
        <v>316</v>
      </c>
      <c r="T536" s="14" t="s">
        <v>802</v>
      </c>
      <c r="U536" s="14" t="s">
        <v>56</v>
      </c>
      <c r="V536" s="14" t="s">
        <v>2188</v>
      </c>
      <c r="W536" s="14" t="s">
        <v>2189</v>
      </c>
      <c r="X536" s="14" t="s">
        <v>52</v>
      </c>
      <c r="Y536" s="14" t="s">
        <v>74</v>
      </c>
      <c r="Z536" s="14" t="s">
        <v>60</v>
      </c>
      <c r="AA536" s="14" t="s">
        <v>61</v>
      </c>
      <c r="AB536" s="14" t="s">
        <v>2190</v>
      </c>
      <c r="AC536" s="14" t="s">
        <v>806</v>
      </c>
      <c r="AD536" s="14" t="s">
        <v>64</v>
      </c>
    </row>
    <row r="537" spans="1:30" x14ac:dyDescent="0.25">
      <c r="A537" s="14">
        <v>4038760</v>
      </c>
      <c r="B537" s="14" t="s">
        <v>1906</v>
      </c>
      <c r="C537" s="14" t="s">
        <v>1907</v>
      </c>
      <c r="D537" s="14" t="s">
        <v>1908</v>
      </c>
      <c r="E537" s="14" t="s">
        <v>48</v>
      </c>
      <c r="F537" s="14" t="s">
        <v>49</v>
      </c>
      <c r="G537" s="14" t="s">
        <v>50</v>
      </c>
      <c r="H537" s="14" t="s">
        <v>49</v>
      </c>
      <c r="I537" s="14" t="s">
        <v>3935</v>
      </c>
      <c r="J537" s="14" t="s">
        <v>567</v>
      </c>
      <c r="K537" s="14" t="s">
        <v>52</v>
      </c>
      <c r="L537" s="14" t="s">
        <v>49</v>
      </c>
      <c r="M537" s="14" t="s">
        <v>52</v>
      </c>
      <c r="N537" s="14" t="s">
        <v>52</v>
      </c>
      <c r="O537" s="14" t="s">
        <v>1909</v>
      </c>
      <c r="P537" s="14" t="s">
        <v>54</v>
      </c>
      <c r="Q537" s="14" t="s">
        <v>50</v>
      </c>
      <c r="R537" s="14" t="s">
        <v>6163</v>
      </c>
      <c r="S537" s="14" t="s">
        <v>316</v>
      </c>
      <c r="T537" s="14" t="s">
        <v>1910</v>
      </c>
      <c r="U537" s="14" t="s">
        <v>56</v>
      </c>
      <c r="V537" s="14" t="s">
        <v>1911</v>
      </c>
      <c r="W537" s="14" t="s">
        <v>1912</v>
      </c>
      <c r="X537" s="14" t="s">
        <v>52</v>
      </c>
      <c r="Y537" s="14" t="s">
        <v>74</v>
      </c>
      <c r="Z537" s="14" t="s">
        <v>60</v>
      </c>
      <c r="AA537" s="14" t="s">
        <v>61</v>
      </c>
      <c r="AB537" s="14" t="s">
        <v>1913</v>
      </c>
      <c r="AC537" s="14" t="s">
        <v>1914</v>
      </c>
      <c r="AD537" s="14" t="s">
        <v>64</v>
      </c>
    </row>
    <row r="538" spans="1:30" x14ac:dyDescent="0.25">
      <c r="A538" s="14">
        <v>4038777</v>
      </c>
      <c r="B538" s="14" t="s">
        <v>2570</v>
      </c>
      <c r="C538" s="14" t="s">
        <v>2571</v>
      </c>
      <c r="D538" s="14" t="s">
        <v>463</v>
      </c>
      <c r="E538" s="14" t="s">
        <v>48</v>
      </c>
      <c r="F538" s="14" t="s">
        <v>49</v>
      </c>
      <c r="G538" s="14" t="s">
        <v>50</v>
      </c>
      <c r="H538" s="14" t="s">
        <v>49</v>
      </c>
      <c r="I538" s="14" t="s">
        <v>3935</v>
      </c>
      <c r="J538" s="14" t="s">
        <v>800</v>
      </c>
      <c r="K538" s="14" t="s">
        <v>52</v>
      </c>
      <c r="L538" s="14" t="s">
        <v>49</v>
      </c>
      <c r="M538" s="14" t="s">
        <v>52</v>
      </c>
      <c r="N538" s="14" t="s">
        <v>52</v>
      </c>
      <c r="O538" s="14" t="s">
        <v>2572</v>
      </c>
      <c r="P538" s="14" t="s">
        <v>54</v>
      </c>
      <c r="Q538" s="14" t="s">
        <v>50</v>
      </c>
      <c r="R538" s="14" t="s">
        <v>6163</v>
      </c>
      <c r="S538" s="14" t="s">
        <v>316</v>
      </c>
      <c r="T538" s="14" t="s">
        <v>1685</v>
      </c>
      <c r="U538" s="14" t="s">
        <v>56</v>
      </c>
      <c r="V538" s="14" t="s">
        <v>2573</v>
      </c>
      <c r="W538" s="14" t="s">
        <v>2574</v>
      </c>
      <c r="X538" s="14" t="s">
        <v>52</v>
      </c>
      <c r="Y538" s="14" t="s">
        <v>74</v>
      </c>
      <c r="Z538" s="14" t="s">
        <v>60</v>
      </c>
      <c r="AA538" s="14" t="s">
        <v>61</v>
      </c>
      <c r="AB538" s="14" t="s">
        <v>2575</v>
      </c>
      <c r="AC538" s="14" t="s">
        <v>469</v>
      </c>
      <c r="AD538" s="14" t="s">
        <v>64</v>
      </c>
    </row>
    <row r="539" spans="1:30" x14ac:dyDescent="0.25">
      <c r="A539" s="14">
        <v>4039273</v>
      </c>
      <c r="B539" s="14" t="s">
        <v>3668</v>
      </c>
      <c r="C539" s="14" t="s">
        <v>3669</v>
      </c>
      <c r="D539" s="14" t="s">
        <v>540</v>
      </c>
      <c r="E539" s="14" t="s">
        <v>48</v>
      </c>
      <c r="F539" s="14" t="s">
        <v>49</v>
      </c>
      <c r="G539" s="14" t="s">
        <v>50</v>
      </c>
      <c r="H539" s="14" t="s">
        <v>49</v>
      </c>
      <c r="I539" s="14" t="s">
        <v>3935</v>
      </c>
      <c r="J539" s="14" t="s">
        <v>567</v>
      </c>
      <c r="K539" s="14" t="s">
        <v>52</v>
      </c>
      <c r="L539" s="14" t="s">
        <v>49</v>
      </c>
      <c r="M539" s="14" t="s">
        <v>52</v>
      </c>
      <c r="N539" s="14" t="s">
        <v>52</v>
      </c>
      <c r="O539" s="14" t="s">
        <v>3670</v>
      </c>
      <c r="P539" s="14" t="s">
        <v>54</v>
      </c>
      <c r="Q539" s="14" t="s">
        <v>50</v>
      </c>
      <c r="R539" s="14" t="s">
        <v>6163</v>
      </c>
      <c r="S539" s="14" t="s">
        <v>316</v>
      </c>
      <c r="T539" s="14" t="s">
        <v>3671</v>
      </c>
      <c r="U539" s="14" t="s">
        <v>56</v>
      </c>
      <c r="V539" s="14" t="s">
        <v>3672</v>
      </c>
      <c r="W539" s="14" t="s">
        <v>3673</v>
      </c>
      <c r="X539" s="14" t="s">
        <v>52</v>
      </c>
      <c r="Y539" s="14" t="s">
        <v>74</v>
      </c>
      <c r="Z539" s="14" t="s">
        <v>60</v>
      </c>
      <c r="AA539" s="14" t="s">
        <v>61</v>
      </c>
      <c r="AB539" s="14" t="s">
        <v>3674</v>
      </c>
      <c r="AC539" s="14" t="s">
        <v>1517</v>
      </c>
      <c r="AD539" s="14" t="s">
        <v>64</v>
      </c>
    </row>
    <row r="540" spans="1:30" x14ac:dyDescent="0.25">
      <c r="A540" s="14">
        <v>4039279</v>
      </c>
      <c r="B540" s="14" t="s">
        <v>2241</v>
      </c>
      <c r="C540" s="14" t="s">
        <v>2242</v>
      </c>
      <c r="D540" s="14" t="s">
        <v>1178</v>
      </c>
      <c r="E540" s="14" t="s">
        <v>48</v>
      </c>
      <c r="F540" s="14" t="s">
        <v>49</v>
      </c>
      <c r="G540" s="14" t="s">
        <v>50</v>
      </c>
      <c r="H540" s="14" t="s">
        <v>49</v>
      </c>
      <c r="I540" s="14" t="s">
        <v>3935</v>
      </c>
      <c r="J540" s="14" t="s">
        <v>800</v>
      </c>
      <c r="K540" s="14" t="s">
        <v>52</v>
      </c>
      <c r="L540" s="14" t="s">
        <v>49</v>
      </c>
      <c r="M540" s="14" t="s">
        <v>52</v>
      </c>
      <c r="N540" s="14" t="s">
        <v>52</v>
      </c>
      <c r="O540" s="14" t="s">
        <v>2243</v>
      </c>
      <c r="P540" s="14" t="s">
        <v>54</v>
      </c>
      <c r="Q540" s="14" t="s">
        <v>50</v>
      </c>
      <c r="R540" s="14" t="s">
        <v>6163</v>
      </c>
      <c r="S540" s="14" t="s">
        <v>316</v>
      </c>
      <c r="T540" s="14" t="s">
        <v>205</v>
      </c>
      <c r="U540" s="14" t="s">
        <v>56</v>
      </c>
      <c r="V540" s="14" t="s">
        <v>2244</v>
      </c>
      <c r="W540" s="14" t="s">
        <v>2245</v>
      </c>
      <c r="X540" s="14" t="s">
        <v>52</v>
      </c>
      <c r="Y540" s="14" t="s">
        <v>74</v>
      </c>
      <c r="Z540" s="14" t="s">
        <v>60</v>
      </c>
      <c r="AA540" s="14" t="s">
        <v>61</v>
      </c>
      <c r="AB540" s="14" t="s">
        <v>2246</v>
      </c>
      <c r="AC540" s="14" t="s">
        <v>1183</v>
      </c>
      <c r="AD540" s="14" t="s">
        <v>64</v>
      </c>
    </row>
    <row r="541" spans="1:30" x14ac:dyDescent="0.25">
      <c r="A541" s="14">
        <v>4040187</v>
      </c>
      <c r="B541" s="14" t="s">
        <v>6175</v>
      </c>
      <c r="C541" s="14" t="s">
        <v>5179</v>
      </c>
      <c r="D541" s="14" t="s">
        <v>308</v>
      </c>
      <c r="E541" s="14" t="s">
        <v>99</v>
      </c>
      <c r="F541" s="14" t="s">
        <v>49</v>
      </c>
      <c r="G541" s="14" t="s">
        <v>50</v>
      </c>
      <c r="H541" s="14" t="s">
        <v>49</v>
      </c>
      <c r="I541" s="14" t="s">
        <v>3909</v>
      </c>
      <c r="J541" s="14" t="s">
        <v>68</v>
      </c>
      <c r="K541" s="14" t="s">
        <v>52</v>
      </c>
      <c r="L541" s="14" t="s">
        <v>49</v>
      </c>
      <c r="M541" s="14" t="s">
        <v>52</v>
      </c>
      <c r="N541" s="14" t="s">
        <v>52</v>
      </c>
      <c r="O541" s="14" t="s">
        <v>5923</v>
      </c>
      <c r="P541" s="14" t="s">
        <v>54</v>
      </c>
      <c r="Q541" s="14" t="s">
        <v>50</v>
      </c>
      <c r="R541" s="14" t="s">
        <v>6176</v>
      </c>
      <c r="S541" s="14" t="s">
        <v>6176</v>
      </c>
      <c r="T541" s="14" t="s">
        <v>112</v>
      </c>
      <c r="U541" s="14" t="s">
        <v>154</v>
      </c>
      <c r="V541" s="14" t="s">
        <v>6177</v>
      </c>
      <c r="W541" s="14" t="s">
        <v>6178</v>
      </c>
      <c r="X541" s="14" t="s">
        <v>52</v>
      </c>
      <c r="Y541" s="14" t="s">
        <v>74</v>
      </c>
      <c r="Z541" s="14" t="s">
        <v>60</v>
      </c>
      <c r="AA541" s="14" t="s">
        <v>61</v>
      </c>
      <c r="AB541" s="14" t="s">
        <v>1941</v>
      </c>
      <c r="AC541" s="14" t="s">
        <v>314</v>
      </c>
      <c r="AD541" s="14" t="s">
        <v>64</v>
      </c>
    </row>
    <row r="542" spans="1:30" x14ac:dyDescent="0.25">
      <c r="A542" s="14">
        <v>4040692</v>
      </c>
      <c r="B542" s="14" t="s">
        <v>6179</v>
      </c>
      <c r="C542" s="14" t="s">
        <v>6180</v>
      </c>
      <c r="D542" s="14" t="s">
        <v>263</v>
      </c>
      <c r="E542" s="14" t="s">
        <v>48</v>
      </c>
      <c r="F542" s="14" t="s">
        <v>49</v>
      </c>
      <c r="G542" s="14" t="s">
        <v>50</v>
      </c>
      <c r="H542" s="14" t="s">
        <v>49</v>
      </c>
      <c r="I542" s="14" t="s">
        <v>3900</v>
      </c>
      <c r="J542" s="14" t="s">
        <v>51</v>
      </c>
      <c r="K542" s="14" t="s">
        <v>52</v>
      </c>
      <c r="L542" s="14" t="s">
        <v>49</v>
      </c>
      <c r="M542" s="14" t="s">
        <v>52</v>
      </c>
      <c r="N542" s="14" t="s">
        <v>52</v>
      </c>
      <c r="O542" s="14" t="s">
        <v>6181</v>
      </c>
      <c r="P542" s="14" t="s">
        <v>54</v>
      </c>
      <c r="Q542" s="14" t="s">
        <v>50</v>
      </c>
      <c r="R542" s="14" t="s">
        <v>6176</v>
      </c>
      <c r="S542" s="14" t="s">
        <v>6176</v>
      </c>
      <c r="T542" s="14" t="s">
        <v>112</v>
      </c>
      <c r="U542" s="14" t="s">
        <v>71</v>
      </c>
      <c r="V542" s="14" t="s">
        <v>6182</v>
      </c>
      <c r="W542" s="14" t="s">
        <v>6183</v>
      </c>
      <c r="X542" s="14" t="s">
        <v>52</v>
      </c>
      <c r="Y542" s="14" t="s">
        <v>74</v>
      </c>
      <c r="Z542" s="14" t="s">
        <v>60</v>
      </c>
      <c r="AA542" s="14" t="s">
        <v>61</v>
      </c>
      <c r="AB542" s="14" t="s">
        <v>264</v>
      </c>
      <c r="AC542" s="14" t="s">
        <v>6184</v>
      </c>
      <c r="AD542" s="14" t="s">
        <v>64</v>
      </c>
    </row>
    <row r="543" spans="1:30" x14ac:dyDescent="0.25">
      <c r="A543" s="14">
        <v>4042004</v>
      </c>
      <c r="B543" s="14" t="s">
        <v>6185</v>
      </c>
      <c r="C543" s="14" t="s">
        <v>6186</v>
      </c>
      <c r="D543" s="14" t="s">
        <v>230</v>
      </c>
      <c r="E543" s="14" t="s">
        <v>99</v>
      </c>
      <c r="F543" s="14" t="s">
        <v>49</v>
      </c>
      <c r="G543" s="14" t="s">
        <v>50</v>
      </c>
      <c r="H543" s="14" t="s">
        <v>49</v>
      </c>
      <c r="I543" s="14" t="s">
        <v>5318</v>
      </c>
      <c r="J543" s="14" t="s">
        <v>343</v>
      </c>
      <c r="K543" s="14" t="s">
        <v>52</v>
      </c>
      <c r="L543" s="14" t="s">
        <v>49</v>
      </c>
      <c r="M543" s="14" t="s">
        <v>52</v>
      </c>
      <c r="N543" s="14" t="s">
        <v>52</v>
      </c>
      <c r="O543" s="14" t="s">
        <v>3189</v>
      </c>
      <c r="P543" s="14" t="s">
        <v>54</v>
      </c>
      <c r="Q543" s="14" t="s">
        <v>50</v>
      </c>
      <c r="R543" s="14" t="s">
        <v>6176</v>
      </c>
      <c r="S543" s="14" t="s">
        <v>6176</v>
      </c>
      <c r="T543" s="14" t="s">
        <v>90</v>
      </c>
      <c r="U543" s="14" t="s">
        <v>154</v>
      </c>
      <c r="V543" s="14" t="s">
        <v>6187</v>
      </c>
      <c r="W543" s="14" t="s">
        <v>6188</v>
      </c>
      <c r="X543" s="14" t="s">
        <v>52</v>
      </c>
      <c r="Y543" s="14" t="s">
        <v>74</v>
      </c>
      <c r="Z543" s="14" t="s">
        <v>60</v>
      </c>
      <c r="AA543" s="14" t="s">
        <v>61</v>
      </c>
      <c r="AB543" s="14" t="s">
        <v>52</v>
      </c>
      <c r="AC543" s="14" t="s">
        <v>52</v>
      </c>
      <c r="AD543" s="14" t="s">
        <v>1627</v>
      </c>
    </row>
    <row r="544" spans="1:30" x14ac:dyDescent="0.25">
      <c r="A544" s="14">
        <v>4042863</v>
      </c>
      <c r="B544" s="14" t="s">
        <v>2128</v>
      </c>
      <c r="C544" s="14" t="s">
        <v>2129</v>
      </c>
      <c r="D544" s="14" t="s">
        <v>540</v>
      </c>
      <c r="E544" s="14" t="s">
        <v>48</v>
      </c>
      <c r="F544" s="14" t="s">
        <v>49</v>
      </c>
      <c r="G544" s="14" t="s">
        <v>50</v>
      </c>
      <c r="H544" s="14" t="s">
        <v>49</v>
      </c>
      <c r="I544" s="14" t="s">
        <v>6162</v>
      </c>
      <c r="J544" s="14" t="s">
        <v>1696</v>
      </c>
      <c r="K544" s="14" t="s">
        <v>52</v>
      </c>
      <c r="L544" s="14" t="s">
        <v>49</v>
      </c>
      <c r="M544" s="14" t="s">
        <v>52</v>
      </c>
      <c r="N544" s="14" t="s">
        <v>52</v>
      </c>
      <c r="O544" s="14" t="s">
        <v>2130</v>
      </c>
      <c r="P544" s="14" t="s">
        <v>54</v>
      </c>
      <c r="Q544" s="14" t="s">
        <v>50</v>
      </c>
      <c r="R544" s="14" t="s">
        <v>6176</v>
      </c>
      <c r="S544" s="14" t="s">
        <v>316</v>
      </c>
      <c r="T544" s="14" t="s">
        <v>70</v>
      </c>
      <c r="U544" s="14" t="s">
        <v>1620</v>
      </c>
      <c r="V544" s="14" t="s">
        <v>2131</v>
      </c>
      <c r="W544" s="14" t="s">
        <v>2132</v>
      </c>
      <c r="X544" s="14" t="s">
        <v>52</v>
      </c>
      <c r="Y544" s="14" t="s">
        <v>74</v>
      </c>
      <c r="Z544" s="14" t="s">
        <v>60</v>
      </c>
      <c r="AA544" s="14" t="s">
        <v>1621</v>
      </c>
      <c r="AB544" s="14" t="s">
        <v>2133</v>
      </c>
      <c r="AC544" s="14" t="s">
        <v>1517</v>
      </c>
      <c r="AD544" s="14" t="s">
        <v>64</v>
      </c>
    </row>
    <row r="545" spans="1:30" x14ac:dyDescent="0.25">
      <c r="A545" s="14">
        <v>4042881</v>
      </c>
      <c r="B545" s="14" t="s">
        <v>2442</v>
      </c>
      <c r="C545" s="14" t="s">
        <v>2443</v>
      </c>
      <c r="D545" s="14" t="s">
        <v>1727</v>
      </c>
      <c r="E545" s="14" t="s">
        <v>48</v>
      </c>
      <c r="F545" s="14" t="s">
        <v>49</v>
      </c>
      <c r="G545" s="14" t="s">
        <v>50</v>
      </c>
      <c r="H545" s="14" t="s">
        <v>49</v>
      </c>
      <c r="I545" s="14" t="s">
        <v>6162</v>
      </c>
      <c r="J545" s="14" t="s">
        <v>1683</v>
      </c>
      <c r="K545" s="14" t="s">
        <v>52</v>
      </c>
      <c r="L545" s="14" t="s">
        <v>49</v>
      </c>
      <c r="M545" s="14" t="s">
        <v>52</v>
      </c>
      <c r="N545" s="14" t="s">
        <v>52</v>
      </c>
      <c r="O545" s="14" t="s">
        <v>2444</v>
      </c>
      <c r="P545" s="14" t="s">
        <v>54</v>
      </c>
      <c r="Q545" s="14" t="s">
        <v>50</v>
      </c>
      <c r="R545" s="14" t="s">
        <v>6176</v>
      </c>
      <c r="S545" s="14" t="s">
        <v>316</v>
      </c>
      <c r="T545" s="14" t="s">
        <v>2445</v>
      </c>
      <c r="U545" s="14" t="s">
        <v>1620</v>
      </c>
      <c r="V545" s="14" t="s">
        <v>2446</v>
      </c>
      <c r="W545" s="14" t="s">
        <v>2447</v>
      </c>
      <c r="X545" s="14" t="s">
        <v>52</v>
      </c>
      <c r="Y545" s="14" t="s">
        <v>2448</v>
      </c>
      <c r="Z545" s="14" t="s">
        <v>60</v>
      </c>
      <c r="AA545" s="14" t="s">
        <v>1621</v>
      </c>
      <c r="AB545" s="14" t="s">
        <v>2449</v>
      </c>
      <c r="AC545" s="14" t="s">
        <v>2450</v>
      </c>
      <c r="AD545" s="14" t="s">
        <v>64</v>
      </c>
    </row>
    <row r="546" spans="1:30" x14ac:dyDescent="0.25">
      <c r="A546" s="14">
        <v>4042893</v>
      </c>
      <c r="B546" s="14" t="s">
        <v>1097</v>
      </c>
      <c r="C546" s="14" t="s">
        <v>1098</v>
      </c>
      <c r="D546" s="14" t="s">
        <v>1099</v>
      </c>
      <c r="E546" s="14" t="s">
        <v>48</v>
      </c>
      <c r="F546" s="14" t="s">
        <v>49</v>
      </c>
      <c r="G546" s="14" t="s">
        <v>50</v>
      </c>
      <c r="H546" s="14" t="s">
        <v>49</v>
      </c>
      <c r="I546" s="14" t="s">
        <v>6162</v>
      </c>
      <c r="J546" s="14" t="s">
        <v>1696</v>
      </c>
      <c r="K546" s="14" t="s">
        <v>52</v>
      </c>
      <c r="L546" s="14" t="s">
        <v>49</v>
      </c>
      <c r="M546" s="14" t="s">
        <v>52</v>
      </c>
      <c r="N546" s="14" t="s">
        <v>52</v>
      </c>
      <c r="O546" s="14" t="s">
        <v>1100</v>
      </c>
      <c r="P546" s="14" t="s">
        <v>54</v>
      </c>
      <c r="Q546" s="14" t="s">
        <v>50</v>
      </c>
      <c r="R546" s="14" t="s">
        <v>6176</v>
      </c>
      <c r="S546" s="14" t="s">
        <v>316</v>
      </c>
      <c r="T546" s="14" t="s">
        <v>1101</v>
      </c>
      <c r="U546" s="14" t="s">
        <v>1620</v>
      </c>
      <c r="V546" s="14" t="s">
        <v>1102</v>
      </c>
      <c r="W546" s="14" t="s">
        <v>1103</v>
      </c>
      <c r="X546" s="14" t="s">
        <v>52</v>
      </c>
      <c r="Y546" s="14" t="s">
        <v>1104</v>
      </c>
      <c r="Z546" s="14" t="s">
        <v>60</v>
      </c>
      <c r="AA546" s="14" t="s">
        <v>1621</v>
      </c>
      <c r="AB546" s="14" t="s">
        <v>1105</v>
      </c>
      <c r="AC546" s="14" t="s">
        <v>1106</v>
      </c>
      <c r="AD546" s="14" t="s">
        <v>64</v>
      </c>
    </row>
    <row r="547" spans="1:30" x14ac:dyDescent="0.25">
      <c r="A547" s="14">
        <v>4042912</v>
      </c>
      <c r="B547" s="14" t="s">
        <v>832</v>
      </c>
      <c r="C547" s="14" t="s">
        <v>833</v>
      </c>
      <c r="D547" s="14" t="s">
        <v>834</v>
      </c>
      <c r="E547" s="14" t="s">
        <v>48</v>
      </c>
      <c r="F547" s="14" t="s">
        <v>49</v>
      </c>
      <c r="G547" s="14" t="s">
        <v>50</v>
      </c>
      <c r="H547" s="14" t="s">
        <v>49</v>
      </c>
      <c r="I547" s="14" t="s">
        <v>6130</v>
      </c>
      <c r="J547" s="14" t="s">
        <v>1724</v>
      </c>
      <c r="K547" s="14" t="s">
        <v>52</v>
      </c>
      <c r="L547" s="14" t="s">
        <v>49</v>
      </c>
      <c r="M547" s="14" t="s">
        <v>52</v>
      </c>
      <c r="N547" s="14" t="s">
        <v>52</v>
      </c>
      <c r="O547" s="14" t="s">
        <v>835</v>
      </c>
      <c r="P547" s="14" t="s">
        <v>54</v>
      </c>
      <c r="Q547" s="14" t="s">
        <v>50</v>
      </c>
      <c r="R547" s="14" t="s">
        <v>6176</v>
      </c>
      <c r="S547" s="14" t="s">
        <v>316</v>
      </c>
      <c r="T547" s="14" t="s">
        <v>836</v>
      </c>
      <c r="U547" s="14" t="s">
        <v>1620</v>
      </c>
      <c r="V547" s="14" t="s">
        <v>837</v>
      </c>
      <c r="W547" s="14" t="s">
        <v>838</v>
      </c>
      <c r="X547" s="14" t="s">
        <v>52</v>
      </c>
      <c r="Y547" s="14" t="s">
        <v>74</v>
      </c>
      <c r="Z547" s="14" t="s">
        <v>60</v>
      </c>
      <c r="AA547" s="14" t="s">
        <v>1621</v>
      </c>
      <c r="AB547" s="14" t="s">
        <v>839</v>
      </c>
      <c r="AC547" s="14" t="s">
        <v>840</v>
      </c>
      <c r="AD547" s="14" t="s">
        <v>64</v>
      </c>
    </row>
    <row r="548" spans="1:30" x14ac:dyDescent="0.25">
      <c r="A548" s="14">
        <v>4042932</v>
      </c>
      <c r="B548" s="14" t="s">
        <v>2819</v>
      </c>
      <c r="C548" s="14" t="s">
        <v>2820</v>
      </c>
      <c r="D548" s="14" t="s">
        <v>244</v>
      </c>
      <c r="E548" s="14" t="s">
        <v>48</v>
      </c>
      <c r="F548" s="14" t="s">
        <v>49</v>
      </c>
      <c r="G548" s="14" t="s">
        <v>50</v>
      </c>
      <c r="H548" s="14" t="s">
        <v>49</v>
      </c>
      <c r="I548" s="14" t="s">
        <v>6130</v>
      </c>
      <c r="J548" s="14" t="s">
        <v>1790</v>
      </c>
      <c r="K548" s="14" t="s">
        <v>52</v>
      </c>
      <c r="L548" s="14" t="s">
        <v>49</v>
      </c>
      <c r="M548" s="14" t="s">
        <v>52</v>
      </c>
      <c r="N548" s="14" t="s">
        <v>52</v>
      </c>
      <c r="O548" s="14" t="s">
        <v>2821</v>
      </c>
      <c r="P548" s="14" t="s">
        <v>54</v>
      </c>
      <c r="Q548" s="14" t="s">
        <v>50</v>
      </c>
      <c r="R548" s="14" t="s">
        <v>6176</v>
      </c>
      <c r="S548" s="14" t="s">
        <v>316</v>
      </c>
      <c r="T548" s="14" t="s">
        <v>90</v>
      </c>
      <c r="U548" s="14" t="s">
        <v>1620</v>
      </c>
      <c r="V548" s="14" t="s">
        <v>2822</v>
      </c>
      <c r="W548" s="14" t="s">
        <v>2823</v>
      </c>
      <c r="X548" s="14" t="s">
        <v>52</v>
      </c>
      <c r="Y548" s="14" t="s">
        <v>74</v>
      </c>
      <c r="Z548" s="14" t="s">
        <v>60</v>
      </c>
      <c r="AA548" s="14" t="s">
        <v>1621</v>
      </c>
      <c r="AB548" s="14" t="s">
        <v>2824</v>
      </c>
      <c r="AC548" s="14" t="s">
        <v>249</v>
      </c>
      <c r="AD548" s="14" t="s">
        <v>64</v>
      </c>
    </row>
    <row r="549" spans="1:30" x14ac:dyDescent="0.25">
      <c r="A549" s="14">
        <v>4042968</v>
      </c>
      <c r="B549" s="14" t="s">
        <v>3396</v>
      </c>
      <c r="C549" s="14" t="s">
        <v>3397</v>
      </c>
      <c r="D549" s="14" t="s">
        <v>2899</v>
      </c>
      <c r="E549" s="14" t="s">
        <v>48</v>
      </c>
      <c r="F549" s="14" t="s">
        <v>49</v>
      </c>
      <c r="G549" s="14" t="s">
        <v>50</v>
      </c>
      <c r="H549" s="14" t="s">
        <v>49</v>
      </c>
      <c r="I549" s="14" t="s">
        <v>6130</v>
      </c>
      <c r="J549" s="14" t="s">
        <v>1715</v>
      </c>
      <c r="K549" s="14" t="s">
        <v>52</v>
      </c>
      <c r="L549" s="14" t="s">
        <v>49</v>
      </c>
      <c r="M549" s="14" t="s">
        <v>52</v>
      </c>
      <c r="N549" s="14" t="s">
        <v>52</v>
      </c>
      <c r="O549" s="14" t="s">
        <v>3398</v>
      </c>
      <c r="P549" s="14" t="s">
        <v>54</v>
      </c>
      <c r="Q549" s="14" t="s">
        <v>50</v>
      </c>
      <c r="R549" s="14" t="s">
        <v>6176</v>
      </c>
      <c r="S549" s="14" t="s">
        <v>316</v>
      </c>
      <c r="T549" s="14" t="s">
        <v>70</v>
      </c>
      <c r="U549" s="14" t="s">
        <v>1620</v>
      </c>
      <c r="V549" s="14" t="s">
        <v>3399</v>
      </c>
      <c r="W549" s="14" t="s">
        <v>3400</v>
      </c>
      <c r="X549" s="14" t="s">
        <v>52</v>
      </c>
      <c r="Y549" s="14" t="s">
        <v>1625</v>
      </c>
      <c r="Z549" s="14" t="s">
        <v>60</v>
      </c>
      <c r="AA549" s="14" t="s">
        <v>1621</v>
      </c>
      <c r="AB549" s="14" t="s">
        <v>3401</v>
      </c>
      <c r="AC549" s="14" t="s">
        <v>709</v>
      </c>
      <c r="AD549" s="14" t="s">
        <v>630</v>
      </c>
    </row>
    <row r="550" spans="1:30" x14ac:dyDescent="0.25">
      <c r="A550" s="14">
        <v>4042993</v>
      </c>
      <c r="B550" s="14" t="s">
        <v>547</v>
      </c>
      <c r="C550" s="14" t="s">
        <v>548</v>
      </c>
      <c r="D550" s="14" t="s">
        <v>549</v>
      </c>
      <c r="E550" s="14" t="s">
        <v>48</v>
      </c>
      <c r="F550" s="14" t="s">
        <v>49</v>
      </c>
      <c r="G550" s="14" t="s">
        <v>50</v>
      </c>
      <c r="H550" s="14" t="s">
        <v>49</v>
      </c>
      <c r="I550" s="14" t="s">
        <v>6130</v>
      </c>
      <c r="J550" s="14" t="s">
        <v>2786</v>
      </c>
      <c r="K550" s="14" t="s">
        <v>52</v>
      </c>
      <c r="L550" s="14" t="s">
        <v>49</v>
      </c>
      <c r="M550" s="14" t="s">
        <v>52</v>
      </c>
      <c r="N550" s="14" t="s">
        <v>52</v>
      </c>
      <c r="O550" s="14" t="s">
        <v>551</v>
      </c>
      <c r="P550" s="14" t="s">
        <v>54</v>
      </c>
      <c r="Q550" s="14" t="s">
        <v>50</v>
      </c>
      <c r="R550" s="14" t="s">
        <v>6176</v>
      </c>
      <c r="S550" s="14" t="s">
        <v>316</v>
      </c>
      <c r="T550" s="14" t="s">
        <v>552</v>
      </c>
      <c r="U550" s="14" t="s">
        <v>1620</v>
      </c>
      <c r="V550" s="14" t="s">
        <v>553</v>
      </c>
      <c r="W550" s="14" t="s">
        <v>554</v>
      </c>
      <c r="X550" s="14" t="s">
        <v>52</v>
      </c>
      <c r="Y550" s="14" t="s">
        <v>74</v>
      </c>
      <c r="Z550" s="14" t="s">
        <v>60</v>
      </c>
      <c r="AA550" s="14" t="s">
        <v>1621</v>
      </c>
      <c r="AB550" s="14" t="s">
        <v>555</v>
      </c>
      <c r="AC550" s="14" t="s">
        <v>556</v>
      </c>
      <c r="AD550" s="14" t="s">
        <v>64</v>
      </c>
    </row>
    <row r="551" spans="1:30" x14ac:dyDescent="0.25">
      <c r="A551" s="14">
        <v>4043059</v>
      </c>
      <c r="B551" s="14" t="s">
        <v>917</v>
      </c>
      <c r="C551" s="14" t="s">
        <v>912</v>
      </c>
      <c r="D551" s="14" t="s">
        <v>88</v>
      </c>
      <c r="E551" s="14" t="s">
        <v>48</v>
      </c>
      <c r="F551" s="14" t="s">
        <v>49</v>
      </c>
      <c r="G551" s="14" t="s">
        <v>50</v>
      </c>
      <c r="H551" s="14" t="s">
        <v>49</v>
      </c>
      <c r="I551" s="14" t="s">
        <v>6130</v>
      </c>
      <c r="J551" s="14" t="s">
        <v>1623</v>
      </c>
      <c r="K551" s="14" t="s">
        <v>52</v>
      </c>
      <c r="L551" s="14" t="s">
        <v>49</v>
      </c>
      <c r="M551" s="14" t="s">
        <v>52</v>
      </c>
      <c r="N551" s="14" t="s">
        <v>52</v>
      </c>
      <c r="O551" s="14" t="s">
        <v>918</v>
      </c>
      <c r="P551" s="14" t="s">
        <v>54</v>
      </c>
      <c r="Q551" s="14" t="s">
        <v>50</v>
      </c>
      <c r="R551" s="14" t="s">
        <v>6176</v>
      </c>
      <c r="S551" s="14" t="s">
        <v>316</v>
      </c>
      <c r="T551" s="14" t="s">
        <v>919</v>
      </c>
      <c r="U551" s="14" t="s">
        <v>1620</v>
      </c>
      <c r="V551" s="14" t="s">
        <v>920</v>
      </c>
      <c r="W551" s="14" t="s">
        <v>915</v>
      </c>
      <c r="X551" s="14" t="s">
        <v>52</v>
      </c>
      <c r="Y551" s="14" t="s">
        <v>74</v>
      </c>
      <c r="Z551" s="14" t="s">
        <v>60</v>
      </c>
      <c r="AA551" s="14" t="s">
        <v>1621</v>
      </c>
      <c r="AB551" s="14" t="s">
        <v>916</v>
      </c>
      <c r="AC551" s="14" t="s">
        <v>95</v>
      </c>
      <c r="AD551" s="14" t="s">
        <v>64</v>
      </c>
    </row>
    <row r="552" spans="1:30" x14ac:dyDescent="0.25">
      <c r="A552" s="14">
        <v>4043075</v>
      </c>
      <c r="B552" s="14" t="s">
        <v>911</v>
      </c>
      <c r="C552" s="14" t="s">
        <v>912</v>
      </c>
      <c r="D552" s="14" t="s">
        <v>67</v>
      </c>
      <c r="E552" s="14" t="s">
        <v>48</v>
      </c>
      <c r="F552" s="14" t="s">
        <v>49</v>
      </c>
      <c r="G552" s="14" t="s">
        <v>50</v>
      </c>
      <c r="H552" s="14" t="s">
        <v>49</v>
      </c>
      <c r="I552" s="14" t="s">
        <v>6130</v>
      </c>
      <c r="J552" s="14" t="s">
        <v>1623</v>
      </c>
      <c r="K552" s="14" t="s">
        <v>52</v>
      </c>
      <c r="L552" s="14" t="s">
        <v>49</v>
      </c>
      <c r="M552" s="14" t="s">
        <v>52</v>
      </c>
      <c r="N552" s="14" t="s">
        <v>52</v>
      </c>
      <c r="O552" s="14" t="s">
        <v>913</v>
      </c>
      <c r="P552" s="14" t="s">
        <v>54</v>
      </c>
      <c r="Q552" s="14" t="s">
        <v>50</v>
      </c>
      <c r="R552" s="14" t="s">
        <v>6176</v>
      </c>
      <c r="S552" s="14" t="s">
        <v>316</v>
      </c>
      <c r="T552" s="14" t="s">
        <v>70</v>
      </c>
      <c r="U552" s="14" t="s">
        <v>1620</v>
      </c>
      <c r="V552" s="14" t="s">
        <v>914</v>
      </c>
      <c r="W552" s="14" t="s">
        <v>915</v>
      </c>
      <c r="X552" s="14" t="s">
        <v>52</v>
      </c>
      <c r="Y552" s="14" t="s">
        <v>74</v>
      </c>
      <c r="Z552" s="14" t="s">
        <v>60</v>
      </c>
      <c r="AA552" s="14" t="s">
        <v>1621</v>
      </c>
      <c r="AB552" s="14" t="s">
        <v>916</v>
      </c>
      <c r="AC552" s="14" t="s">
        <v>76</v>
      </c>
      <c r="AD552" s="14" t="s">
        <v>64</v>
      </c>
    </row>
    <row r="553" spans="1:30" x14ac:dyDescent="0.25">
      <c r="A553" s="14">
        <v>4043086</v>
      </c>
      <c r="B553" s="14" t="s">
        <v>1015</v>
      </c>
      <c r="C553" s="14" t="s">
        <v>1016</v>
      </c>
      <c r="D553" s="14" t="s">
        <v>244</v>
      </c>
      <c r="E553" s="14" t="s">
        <v>48</v>
      </c>
      <c r="F553" s="14" t="s">
        <v>49</v>
      </c>
      <c r="G553" s="14" t="s">
        <v>50</v>
      </c>
      <c r="H553" s="14" t="s">
        <v>49</v>
      </c>
      <c r="I553" s="14" t="s">
        <v>6130</v>
      </c>
      <c r="J553" s="14" t="s">
        <v>1790</v>
      </c>
      <c r="K553" s="14" t="s">
        <v>52</v>
      </c>
      <c r="L553" s="14" t="s">
        <v>49</v>
      </c>
      <c r="M553" s="14" t="s">
        <v>52</v>
      </c>
      <c r="N553" s="14" t="s">
        <v>52</v>
      </c>
      <c r="O553" s="14" t="s">
        <v>1017</v>
      </c>
      <c r="P553" s="14" t="s">
        <v>54</v>
      </c>
      <c r="Q553" s="14" t="s">
        <v>50</v>
      </c>
      <c r="R553" s="14" t="s">
        <v>6176</v>
      </c>
      <c r="S553" s="14" t="s">
        <v>316</v>
      </c>
      <c r="T553" s="14" t="s">
        <v>90</v>
      </c>
      <c r="U553" s="14" t="s">
        <v>1620</v>
      </c>
      <c r="V553" s="14" t="s">
        <v>1018</v>
      </c>
      <c r="W553" s="14" t="s">
        <v>1019</v>
      </c>
      <c r="X553" s="14" t="s">
        <v>52</v>
      </c>
      <c r="Y553" s="14" t="s">
        <v>74</v>
      </c>
      <c r="Z553" s="14" t="s">
        <v>60</v>
      </c>
      <c r="AA553" s="14" t="s">
        <v>1621</v>
      </c>
      <c r="AB553" s="14" t="s">
        <v>1020</v>
      </c>
      <c r="AC553" s="14" t="s">
        <v>249</v>
      </c>
      <c r="AD553" s="14" t="s">
        <v>64</v>
      </c>
    </row>
    <row r="554" spans="1:30" x14ac:dyDescent="0.25">
      <c r="A554" s="14">
        <v>4043099</v>
      </c>
      <c r="B554" s="14" t="s">
        <v>3547</v>
      </c>
      <c r="C554" s="14" t="s">
        <v>1223</v>
      </c>
      <c r="D554" s="14" t="s">
        <v>470</v>
      </c>
      <c r="E554" s="14" t="s">
        <v>48</v>
      </c>
      <c r="F554" s="14" t="s">
        <v>49</v>
      </c>
      <c r="G554" s="14" t="s">
        <v>50</v>
      </c>
      <c r="H554" s="14" t="s">
        <v>49</v>
      </c>
      <c r="I554" s="14" t="s">
        <v>6130</v>
      </c>
      <c r="J554" s="14" t="s">
        <v>1715</v>
      </c>
      <c r="K554" s="14" t="s">
        <v>52</v>
      </c>
      <c r="L554" s="14" t="s">
        <v>49</v>
      </c>
      <c r="M554" s="14" t="s">
        <v>52</v>
      </c>
      <c r="N554" s="14" t="s">
        <v>52</v>
      </c>
      <c r="O554" s="14" t="s">
        <v>3548</v>
      </c>
      <c r="P554" s="14" t="s">
        <v>54</v>
      </c>
      <c r="Q554" s="14" t="s">
        <v>50</v>
      </c>
      <c r="R554" s="14" t="s">
        <v>6176</v>
      </c>
      <c r="S554" s="14" t="s">
        <v>316</v>
      </c>
      <c r="T554" s="14" t="s">
        <v>3549</v>
      </c>
      <c r="U554" s="14" t="s">
        <v>1620</v>
      </c>
      <c r="V554" s="14" t="s">
        <v>3550</v>
      </c>
      <c r="W554" s="14" t="s">
        <v>3551</v>
      </c>
      <c r="X554" s="14" t="s">
        <v>52</v>
      </c>
      <c r="Y554" s="14" t="s">
        <v>74</v>
      </c>
      <c r="Z554" s="14" t="s">
        <v>60</v>
      </c>
      <c r="AA554" s="14" t="s">
        <v>1621</v>
      </c>
      <c r="AB554" s="14" t="s">
        <v>1223</v>
      </c>
      <c r="AC554" s="14" t="s">
        <v>3552</v>
      </c>
      <c r="AD554" s="14" t="s">
        <v>64</v>
      </c>
    </row>
    <row r="555" spans="1:30" x14ac:dyDescent="0.25">
      <c r="A555" s="14">
        <v>4043127</v>
      </c>
      <c r="B555" s="14" t="s">
        <v>968</v>
      </c>
      <c r="C555" s="14" t="s">
        <v>969</v>
      </c>
      <c r="D555" s="14" t="s">
        <v>970</v>
      </c>
      <c r="E555" s="14" t="s">
        <v>48</v>
      </c>
      <c r="F555" s="14" t="s">
        <v>49</v>
      </c>
      <c r="G555" s="14" t="s">
        <v>50</v>
      </c>
      <c r="H555" s="14" t="s">
        <v>49</v>
      </c>
      <c r="I555" s="14" t="s">
        <v>6130</v>
      </c>
      <c r="J555" s="14" t="s">
        <v>1715</v>
      </c>
      <c r="K555" s="14" t="s">
        <v>52</v>
      </c>
      <c r="L555" s="14" t="s">
        <v>49</v>
      </c>
      <c r="M555" s="14" t="s">
        <v>52</v>
      </c>
      <c r="N555" s="14" t="s">
        <v>52</v>
      </c>
      <c r="O555" s="14" t="s">
        <v>971</v>
      </c>
      <c r="P555" s="14" t="s">
        <v>54</v>
      </c>
      <c r="Q555" s="14" t="s">
        <v>50</v>
      </c>
      <c r="R555" s="14" t="s">
        <v>6176</v>
      </c>
      <c r="S555" s="14" t="s">
        <v>316</v>
      </c>
      <c r="T555" s="14" t="s">
        <v>972</v>
      </c>
      <c r="U555" s="14" t="s">
        <v>1620</v>
      </c>
      <c r="V555" s="14" t="s">
        <v>973</v>
      </c>
      <c r="W555" s="14" t="s">
        <v>974</v>
      </c>
      <c r="X555" s="14" t="s">
        <v>52</v>
      </c>
      <c r="Y555" s="14" t="s">
        <v>74</v>
      </c>
      <c r="Z555" s="14" t="s">
        <v>60</v>
      </c>
      <c r="AA555" s="14" t="s">
        <v>1621</v>
      </c>
      <c r="AB555" s="14" t="s">
        <v>975</v>
      </c>
      <c r="AC555" s="14" t="s">
        <v>976</v>
      </c>
      <c r="AD555" s="14" t="s">
        <v>64</v>
      </c>
    </row>
    <row r="556" spans="1:30" x14ac:dyDescent="0.25">
      <c r="A556" s="14">
        <v>4043156</v>
      </c>
      <c r="B556" s="14" t="s">
        <v>265</v>
      </c>
      <c r="C556" s="14" t="s">
        <v>266</v>
      </c>
      <c r="D556" s="14" t="s">
        <v>267</v>
      </c>
      <c r="E556" s="14" t="s">
        <v>48</v>
      </c>
      <c r="F556" s="14" t="s">
        <v>49</v>
      </c>
      <c r="G556" s="14" t="s">
        <v>50</v>
      </c>
      <c r="H556" s="14" t="s">
        <v>49</v>
      </c>
      <c r="I556" s="14" t="s">
        <v>3900</v>
      </c>
      <c r="J556" s="14" t="s">
        <v>51</v>
      </c>
      <c r="K556" s="14" t="s">
        <v>52</v>
      </c>
      <c r="L556" s="14" t="s">
        <v>49</v>
      </c>
      <c r="M556" s="14" t="s">
        <v>52</v>
      </c>
      <c r="N556" s="14" t="s">
        <v>52</v>
      </c>
      <c r="O556" s="14" t="s">
        <v>268</v>
      </c>
      <c r="P556" s="14" t="s">
        <v>54</v>
      </c>
      <c r="Q556" s="14" t="s">
        <v>50</v>
      </c>
      <c r="R556" s="14" t="s">
        <v>6176</v>
      </c>
      <c r="S556" s="14" t="s">
        <v>316</v>
      </c>
      <c r="T556" s="14" t="s">
        <v>90</v>
      </c>
      <c r="U556" s="14" t="s">
        <v>56</v>
      </c>
      <c r="V556" s="14" t="s">
        <v>269</v>
      </c>
      <c r="W556" s="14" t="s">
        <v>270</v>
      </c>
      <c r="X556" s="14" t="s">
        <v>52</v>
      </c>
      <c r="Y556" s="14" t="s">
        <v>74</v>
      </c>
      <c r="Z556" s="14" t="s">
        <v>60</v>
      </c>
      <c r="AA556" s="14" t="s">
        <v>61</v>
      </c>
      <c r="AB556" s="14" t="s">
        <v>271</v>
      </c>
      <c r="AC556" s="14" t="s">
        <v>272</v>
      </c>
      <c r="AD556" s="14" t="s">
        <v>64</v>
      </c>
    </row>
    <row r="557" spans="1:30" x14ac:dyDescent="0.25">
      <c r="A557" s="14">
        <v>4043159</v>
      </c>
      <c r="B557" s="14" t="s">
        <v>3602</v>
      </c>
      <c r="C557" s="14" t="s">
        <v>3603</v>
      </c>
      <c r="D557" s="14" t="s">
        <v>1269</v>
      </c>
      <c r="E557" s="14" t="s">
        <v>48</v>
      </c>
      <c r="F557" s="14" t="s">
        <v>49</v>
      </c>
      <c r="G557" s="14" t="s">
        <v>50</v>
      </c>
      <c r="H557" s="14" t="s">
        <v>49</v>
      </c>
      <c r="I557" s="14" t="s">
        <v>6130</v>
      </c>
      <c r="J557" s="14" t="s">
        <v>1623</v>
      </c>
      <c r="K557" s="14" t="s">
        <v>52</v>
      </c>
      <c r="L557" s="14" t="s">
        <v>49</v>
      </c>
      <c r="M557" s="14" t="s">
        <v>52</v>
      </c>
      <c r="N557" s="14" t="s">
        <v>52</v>
      </c>
      <c r="O557" s="14" t="s">
        <v>3604</v>
      </c>
      <c r="P557" s="14" t="s">
        <v>54</v>
      </c>
      <c r="Q557" s="14" t="s">
        <v>50</v>
      </c>
      <c r="R557" s="14" t="s">
        <v>6176</v>
      </c>
      <c r="S557" s="14" t="s">
        <v>316</v>
      </c>
      <c r="T557" s="14" t="s">
        <v>70</v>
      </c>
      <c r="U557" s="14" t="s">
        <v>1620</v>
      </c>
      <c r="V557" s="14" t="s">
        <v>3605</v>
      </c>
      <c r="W557" s="14" t="s">
        <v>3606</v>
      </c>
      <c r="X557" s="14" t="s">
        <v>52</v>
      </c>
      <c r="Y557" s="14" t="s">
        <v>3607</v>
      </c>
      <c r="Z557" s="14" t="s">
        <v>60</v>
      </c>
      <c r="AA557" s="14" t="s">
        <v>1621</v>
      </c>
      <c r="AB557" s="14" t="s">
        <v>3608</v>
      </c>
      <c r="AC557" s="14" t="s">
        <v>1274</v>
      </c>
      <c r="AD557" s="14" t="s">
        <v>64</v>
      </c>
    </row>
    <row r="558" spans="1:30" x14ac:dyDescent="0.25">
      <c r="A558" s="14">
        <v>4043178</v>
      </c>
      <c r="B558" s="14" t="s">
        <v>1835</v>
      </c>
      <c r="C558" s="14" t="s">
        <v>1836</v>
      </c>
      <c r="D558" s="14" t="s">
        <v>1837</v>
      </c>
      <c r="E558" s="14" t="s">
        <v>48</v>
      </c>
      <c r="F558" s="14" t="s">
        <v>49</v>
      </c>
      <c r="G558" s="14" t="s">
        <v>50</v>
      </c>
      <c r="H558" s="14" t="s">
        <v>49</v>
      </c>
      <c r="I558" s="14" t="s">
        <v>3909</v>
      </c>
      <c r="J558" s="14" t="s">
        <v>68</v>
      </c>
      <c r="K558" s="14" t="s">
        <v>52</v>
      </c>
      <c r="L558" s="14" t="s">
        <v>49</v>
      </c>
      <c r="M558" s="14" t="s">
        <v>52</v>
      </c>
      <c r="N558" s="14" t="s">
        <v>52</v>
      </c>
      <c r="O558" s="14" t="s">
        <v>1838</v>
      </c>
      <c r="P558" s="14" t="s">
        <v>54</v>
      </c>
      <c r="Q558" s="14" t="s">
        <v>50</v>
      </c>
      <c r="R558" s="14" t="s">
        <v>6176</v>
      </c>
      <c r="S558" s="14" t="s">
        <v>316</v>
      </c>
      <c r="T558" s="14" t="s">
        <v>90</v>
      </c>
      <c r="U558" s="14" t="s">
        <v>56</v>
      </c>
      <c r="V558" s="14" t="s">
        <v>1839</v>
      </c>
      <c r="W558" s="14" t="s">
        <v>1840</v>
      </c>
      <c r="X558" s="14" t="s">
        <v>52</v>
      </c>
      <c r="Y558" s="14" t="s">
        <v>74</v>
      </c>
      <c r="Z558" s="14" t="s">
        <v>60</v>
      </c>
      <c r="AA558" s="14" t="s">
        <v>61</v>
      </c>
      <c r="AB558" s="14" t="s">
        <v>1841</v>
      </c>
      <c r="AC558" s="14" t="s">
        <v>1842</v>
      </c>
      <c r="AD558" s="14" t="s">
        <v>64</v>
      </c>
    </row>
    <row r="559" spans="1:30" x14ac:dyDescent="0.25">
      <c r="A559" s="14">
        <v>4043188</v>
      </c>
      <c r="B559" s="14" t="s">
        <v>2215</v>
      </c>
      <c r="C559" s="14" t="s">
        <v>2216</v>
      </c>
      <c r="D559" s="14" t="s">
        <v>392</v>
      </c>
      <c r="E559" s="14" t="s">
        <v>48</v>
      </c>
      <c r="F559" s="14" t="s">
        <v>49</v>
      </c>
      <c r="G559" s="14" t="s">
        <v>50</v>
      </c>
      <c r="H559" s="14" t="s">
        <v>49</v>
      </c>
      <c r="I559" s="14" t="s">
        <v>6130</v>
      </c>
      <c r="J559" s="14" t="s">
        <v>1790</v>
      </c>
      <c r="K559" s="14" t="s">
        <v>52</v>
      </c>
      <c r="L559" s="14" t="s">
        <v>49</v>
      </c>
      <c r="M559" s="14" t="s">
        <v>52</v>
      </c>
      <c r="N559" s="14" t="s">
        <v>52</v>
      </c>
      <c r="O559" s="14" t="s">
        <v>2217</v>
      </c>
      <c r="P559" s="14" t="s">
        <v>54</v>
      </c>
      <c r="Q559" s="14" t="s">
        <v>50</v>
      </c>
      <c r="R559" s="14" t="s">
        <v>6176</v>
      </c>
      <c r="S559" s="14" t="s">
        <v>316</v>
      </c>
      <c r="T559" s="14" t="s">
        <v>90</v>
      </c>
      <c r="U559" s="14" t="s">
        <v>1620</v>
      </c>
      <c r="V559" s="14" t="s">
        <v>2218</v>
      </c>
      <c r="W559" s="14" t="s">
        <v>2219</v>
      </c>
      <c r="X559" s="14" t="s">
        <v>52</v>
      </c>
      <c r="Y559" s="14" t="s">
        <v>74</v>
      </c>
      <c r="Z559" s="14" t="s">
        <v>60</v>
      </c>
      <c r="AA559" s="14" t="s">
        <v>1621</v>
      </c>
      <c r="AB559" s="14" t="s">
        <v>2220</v>
      </c>
      <c r="AC559" s="14" t="s">
        <v>1373</v>
      </c>
      <c r="AD559" s="14" t="s">
        <v>64</v>
      </c>
    </row>
    <row r="560" spans="1:30" x14ac:dyDescent="0.25">
      <c r="A560" s="14">
        <v>4043206</v>
      </c>
      <c r="B560" s="14" t="s">
        <v>1224</v>
      </c>
      <c r="C560" s="14" t="s">
        <v>1225</v>
      </c>
      <c r="D560" s="14" t="s">
        <v>1226</v>
      </c>
      <c r="E560" s="14" t="s">
        <v>48</v>
      </c>
      <c r="F560" s="14" t="s">
        <v>49</v>
      </c>
      <c r="G560" s="14" t="s">
        <v>50</v>
      </c>
      <c r="H560" s="14" t="s">
        <v>49</v>
      </c>
      <c r="I560" s="14" t="s">
        <v>6130</v>
      </c>
      <c r="J560" s="14" t="s">
        <v>1715</v>
      </c>
      <c r="K560" s="14" t="s">
        <v>52</v>
      </c>
      <c r="L560" s="14" t="s">
        <v>49</v>
      </c>
      <c r="M560" s="14" t="s">
        <v>52</v>
      </c>
      <c r="N560" s="14" t="s">
        <v>52</v>
      </c>
      <c r="O560" s="14" t="s">
        <v>1227</v>
      </c>
      <c r="P560" s="14" t="s">
        <v>54</v>
      </c>
      <c r="Q560" s="14" t="s">
        <v>50</v>
      </c>
      <c r="R560" s="14" t="s">
        <v>6176</v>
      </c>
      <c r="S560" s="14" t="s">
        <v>316</v>
      </c>
      <c r="T560" s="14" t="s">
        <v>1228</v>
      </c>
      <c r="U560" s="14" t="s">
        <v>1620</v>
      </c>
      <c r="V560" s="14" t="s">
        <v>1229</v>
      </c>
      <c r="W560" s="14" t="s">
        <v>1230</v>
      </c>
      <c r="X560" s="14" t="s">
        <v>52</v>
      </c>
      <c r="Y560" s="14" t="s">
        <v>74</v>
      </c>
      <c r="Z560" s="14" t="s">
        <v>60</v>
      </c>
      <c r="AA560" s="14" t="s">
        <v>1621</v>
      </c>
      <c r="AB560" s="14" t="s">
        <v>1231</v>
      </c>
      <c r="AC560" s="14" t="s">
        <v>1232</v>
      </c>
      <c r="AD560" s="14" t="s">
        <v>64</v>
      </c>
    </row>
    <row r="561" spans="1:30" x14ac:dyDescent="0.25">
      <c r="A561" s="14">
        <v>4043220</v>
      </c>
      <c r="B561" s="14" t="s">
        <v>453</v>
      </c>
      <c r="C561" s="14" t="s">
        <v>454</v>
      </c>
      <c r="D561" s="14" t="s">
        <v>455</v>
      </c>
      <c r="E561" s="14" t="s">
        <v>48</v>
      </c>
      <c r="F561" s="14" t="s">
        <v>49</v>
      </c>
      <c r="G561" s="14" t="s">
        <v>50</v>
      </c>
      <c r="H561" s="14" t="s">
        <v>49</v>
      </c>
      <c r="I561" s="14" t="s">
        <v>3909</v>
      </c>
      <c r="J561" s="14" t="s">
        <v>2362</v>
      </c>
      <c r="K561" s="14" t="s">
        <v>52</v>
      </c>
      <c r="L561" s="14" t="s">
        <v>49</v>
      </c>
      <c r="M561" s="14" t="s">
        <v>52</v>
      </c>
      <c r="N561" s="14" t="s">
        <v>52</v>
      </c>
      <c r="O561" s="14" t="s">
        <v>456</v>
      </c>
      <c r="P561" s="14" t="s">
        <v>54</v>
      </c>
      <c r="Q561" s="14" t="s">
        <v>50</v>
      </c>
      <c r="R561" s="14" t="s">
        <v>6176</v>
      </c>
      <c r="S561" s="14" t="s">
        <v>316</v>
      </c>
      <c r="T561" s="14" t="s">
        <v>112</v>
      </c>
      <c r="U561" s="14" t="s">
        <v>56</v>
      </c>
      <c r="V561" s="14" t="s">
        <v>457</v>
      </c>
      <c r="W561" s="14" t="s">
        <v>458</v>
      </c>
      <c r="X561" s="14" t="s">
        <v>52</v>
      </c>
      <c r="Y561" s="14" t="s">
        <v>74</v>
      </c>
      <c r="Z561" s="14" t="s">
        <v>60</v>
      </c>
      <c r="AA561" s="14" t="s">
        <v>61</v>
      </c>
      <c r="AB561" s="14" t="s">
        <v>459</v>
      </c>
      <c r="AC561" s="14" t="s">
        <v>460</v>
      </c>
      <c r="AD561" s="14" t="s">
        <v>64</v>
      </c>
    </row>
    <row r="562" spans="1:30" x14ac:dyDescent="0.25">
      <c r="A562" s="14">
        <v>4043221</v>
      </c>
      <c r="B562" s="14" t="s">
        <v>582</v>
      </c>
      <c r="C562" s="14" t="s">
        <v>583</v>
      </c>
      <c r="D562" s="14" t="s">
        <v>308</v>
      </c>
      <c r="E562" s="14" t="s">
        <v>48</v>
      </c>
      <c r="F562" s="14" t="s">
        <v>49</v>
      </c>
      <c r="G562" s="14" t="s">
        <v>50</v>
      </c>
      <c r="H562" s="14" t="s">
        <v>49</v>
      </c>
      <c r="I562" s="14" t="s">
        <v>6130</v>
      </c>
      <c r="J562" s="14" t="s">
        <v>1790</v>
      </c>
      <c r="K562" s="14" t="s">
        <v>52</v>
      </c>
      <c r="L562" s="14" t="s">
        <v>49</v>
      </c>
      <c r="M562" s="14" t="s">
        <v>52</v>
      </c>
      <c r="N562" s="14" t="s">
        <v>52</v>
      </c>
      <c r="O562" s="14" t="s">
        <v>584</v>
      </c>
      <c r="P562" s="14" t="s">
        <v>54</v>
      </c>
      <c r="Q562" s="14" t="s">
        <v>50</v>
      </c>
      <c r="R562" s="14" t="s">
        <v>6176</v>
      </c>
      <c r="S562" s="14" t="s">
        <v>316</v>
      </c>
      <c r="T562" s="14" t="s">
        <v>585</v>
      </c>
      <c r="U562" s="14" t="s">
        <v>1620</v>
      </c>
      <c r="V562" s="14" t="s">
        <v>586</v>
      </c>
      <c r="W562" s="14" t="s">
        <v>587</v>
      </c>
      <c r="X562" s="14" t="s">
        <v>52</v>
      </c>
      <c r="Y562" s="14" t="s">
        <v>74</v>
      </c>
      <c r="Z562" s="14" t="s">
        <v>60</v>
      </c>
      <c r="AA562" s="14" t="s">
        <v>1621</v>
      </c>
      <c r="AB562" s="14" t="s">
        <v>588</v>
      </c>
      <c r="AC562" s="14" t="s">
        <v>589</v>
      </c>
      <c r="AD562" s="14" t="s">
        <v>64</v>
      </c>
    </row>
    <row r="563" spans="1:30" x14ac:dyDescent="0.25">
      <c r="A563" s="14">
        <v>4043237</v>
      </c>
      <c r="B563" s="14" t="s">
        <v>1419</v>
      </c>
      <c r="C563" s="14" t="s">
        <v>1420</v>
      </c>
      <c r="D563" s="14" t="s">
        <v>1421</v>
      </c>
      <c r="E563" s="14" t="s">
        <v>48</v>
      </c>
      <c r="F563" s="14" t="s">
        <v>49</v>
      </c>
      <c r="G563" s="14" t="s">
        <v>50</v>
      </c>
      <c r="H563" s="14" t="s">
        <v>49</v>
      </c>
      <c r="I563" s="14" t="s">
        <v>6130</v>
      </c>
      <c r="J563" s="14" t="s">
        <v>1623</v>
      </c>
      <c r="K563" s="14" t="s">
        <v>52</v>
      </c>
      <c r="L563" s="14" t="s">
        <v>49</v>
      </c>
      <c r="M563" s="14" t="s">
        <v>52</v>
      </c>
      <c r="N563" s="14" t="s">
        <v>52</v>
      </c>
      <c r="O563" s="14" t="s">
        <v>1422</v>
      </c>
      <c r="P563" s="14" t="s">
        <v>54</v>
      </c>
      <c r="Q563" s="14" t="s">
        <v>50</v>
      </c>
      <c r="R563" s="14" t="s">
        <v>6176</v>
      </c>
      <c r="S563" s="14" t="s">
        <v>316</v>
      </c>
      <c r="T563" s="14" t="s">
        <v>205</v>
      </c>
      <c r="U563" s="14" t="s">
        <v>1620</v>
      </c>
      <c r="V563" s="14" t="s">
        <v>1423</v>
      </c>
      <c r="W563" s="14" t="s">
        <v>1424</v>
      </c>
      <c r="X563" s="14" t="s">
        <v>52</v>
      </c>
      <c r="Y563" s="14" t="s">
        <v>74</v>
      </c>
      <c r="Z563" s="14" t="s">
        <v>60</v>
      </c>
      <c r="AA563" s="14" t="s">
        <v>1621</v>
      </c>
      <c r="AB563" s="14" t="s">
        <v>1425</v>
      </c>
      <c r="AC563" s="14" t="s">
        <v>1426</v>
      </c>
      <c r="AD563" s="14" t="s">
        <v>64</v>
      </c>
    </row>
    <row r="564" spans="1:30" x14ac:dyDescent="0.25">
      <c r="A564" s="14">
        <v>4043247</v>
      </c>
      <c r="B564" s="14" t="s">
        <v>1072</v>
      </c>
      <c r="C564" s="14" t="s">
        <v>1073</v>
      </c>
      <c r="D564" s="14" t="s">
        <v>1074</v>
      </c>
      <c r="E564" s="14" t="s">
        <v>48</v>
      </c>
      <c r="F564" s="14" t="s">
        <v>49</v>
      </c>
      <c r="G564" s="14" t="s">
        <v>50</v>
      </c>
      <c r="H564" s="14" t="s">
        <v>49</v>
      </c>
      <c r="I564" s="14" t="s">
        <v>3909</v>
      </c>
      <c r="J564" s="14" t="s">
        <v>4987</v>
      </c>
      <c r="K564" s="14" t="s">
        <v>52</v>
      </c>
      <c r="L564" s="14" t="s">
        <v>49</v>
      </c>
      <c r="M564" s="14" t="s">
        <v>52</v>
      </c>
      <c r="N564" s="14" t="s">
        <v>52</v>
      </c>
      <c r="O564" s="14" t="s">
        <v>1075</v>
      </c>
      <c r="P564" s="14" t="s">
        <v>54</v>
      </c>
      <c r="Q564" s="14" t="s">
        <v>50</v>
      </c>
      <c r="R564" s="14" t="s">
        <v>6176</v>
      </c>
      <c r="S564" s="14" t="s">
        <v>316</v>
      </c>
      <c r="T564" s="14" t="s">
        <v>70</v>
      </c>
      <c r="U564" s="14" t="s">
        <v>56</v>
      </c>
      <c r="V564" s="14" t="s">
        <v>1076</v>
      </c>
      <c r="W564" s="14" t="s">
        <v>1077</v>
      </c>
      <c r="X564" s="14" t="s">
        <v>52</v>
      </c>
      <c r="Y564" s="14" t="s">
        <v>74</v>
      </c>
      <c r="Z564" s="14" t="s">
        <v>60</v>
      </c>
      <c r="AA564" s="14" t="s">
        <v>61</v>
      </c>
      <c r="AB564" s="14" t="s">
        <v>1078</v>
      </c>
      <c r="AC564" s="14" t="s">
        <v>1079</v>
      </c>
      <c r="AD564" s="14" t="s">
        <v>64</v>
      </c>
    </row>
    <row r="565" spans="1:30" x14ac:dyDescent="0.25">
      <c r="A565" s="14">
        <v>4043266</v>
      </c>
      <c r="B565" s="14" t="s">
        <v>1384</v>
      </c>
      <c r="C565" s="14" t="s">
        <v>1385</v>
      </c>
      <c r="D565" s="14" t="s">
        <v>1386</v>
      </c>
      <c r="E565" s="14" t="s">
        <v>99</v>
      </c>
      <c r="F565" s="14" t="s">
        <v>49</v>
      </c>
      <c r="G565" s="14" t="s">
        <v>50</v>
      </c>
      <c r="H565" s="14" t="s">
        <v>49</v>
      </c>
      <c r="I565" s="14" t="s">
        <v>3966</v>
      </c>
      <c r="J565" s="14" t="s">
        <v>145</v>
      </c>
      <c r="K565" s="14" t="s">
        <v>52</v>
      </c>
      <c r="L565" s="14" t="s">
        <v>49</v>
      </c>
      <c r="M565" s="14" t="s">
        <v>52</v>
      </c>
      <c r="N565" s="14" t="s">
        <v>52</v>
      </c>
      <c r="O565" s="14" t="s">
        <v>1387</v>
      </c>
      <c r="P565" s="14" t="s">
        <v>54</v>
      </c>
      <c r="Q565" s="14" t="s">
        <v>50</v>
      </c>
      <c r="R565" s="14" t="s">
        <v>6176</v>
      </c>
      <c r="S565" s="14" t="s">
        <v>316</v>
      </c>
      <c r="T565" s="14" t="s">
        <v>70</v>
      </c>
      <c r="U565" s="14" t="s">
        <v>56</v>
      </c>
      <c r="V565" s="14" t="s">
        <v>1388</v>
      </c>
      <c r="W565" s="14" t="s">
        <v>1389</v>
      </c>
      <c r="X565" s="14" t="s">
        <v>52</v>
      </c>
      <c r="Y565" s="14" t="s">
        <v>74</v>
      </c>
      <c r="Z565" s="14" t="s">
        <v>60</v>
      </c>
      <c r="AA565" s="14" t="s">
        <v>61</v>
      </c>
      <c r="AB565" s="14" t="s">
        <v>1390</v>
      </c>
      <c r="AC565" s="14" t="s">
        <v>1391</v>
      </c>
      <c r="AD565" s="14" t="s">
        <v>64</v>
      </c>
    </row>
    <row r="566" spans="1:30" x14ac:dyDescent="0.25">
      <c r="A566" s="14">
        <v>4043281</v>
      </c>
      <c r="B566" s="14" t="s">
        <v>2192</v>
      </c>
      <c r="C566" s="14" t="s">
        <v>2193</v>
      </c>
      <c r="D566" s="14" t="s">
        <v>953</v>
      </c>
      <c r="E566" s="14" t="s">
        <v>48</v>
      </c>
      <c r="F566" s="14" t="s">
        <v>49</v>
      </c>
      <c r="G566" s="14" t="s">
        <v>50</v>
      </c>
      <c r="H566" s="14" t="s">
        <v>49</v>
      </c>
      <c r="I566" s="14" t="s">
        <v>6130</v>
      </c>
      <c r="J566" s="14" t="s">
        <v>1623</v>
      </c>
      <c r="K566" s="14" t="s">
        <v>52</v>
      </c>
      <c r="L566" s="14" t="s">
        <v>49</v>
      </c>
      <c r="M566" s="14" t="s">
        <v>52</v>
      </c>
      <c r="N566" s="14" t="s">
        <v>52</v>
      </c>
      <c r="O566" s="14" t="s">
        <v>2194</v>
      </c>
      <c r="P566" s="14" t="s">
        <v>54</v>
      </c>
      <c r="Q566" s="14" t="s">
        <v>50</v>
      </c>
      <c r="R566" s="14" t="s">
        <v>6176</v>
      </c>
      <c r="S566" s="14" t="s">
        <v>316</v>
      </c>
      <c r="T566" s="14" t="s">
        <v>1679</v>
      </c>
      <c r="U566" s="14" t="s">
        <v>1620</v>
      </c>
      <c r="V566" s="14" t="s">
        <v>2195</v>
      </c>
      <c r="W566" s="14" t="s">
        <v>2196</v>
      </c>
      <c r="X566" s="14" t="s">
        <v>52</v>
      </c>
      <c r="Y566" s="14" t="s">
        <v>74</v>
      </c>
      <c r="Z566" s="14" t="s">
        <v>60</v>
      </c>
      <c r="AA566" s="14" t="s">
        <v>1621</v>
      </c>
      <c r="AB566" s="14" t="s">
        <v>2197</v>
      </c>
      <c r="AC566" s="14" t="s">
        <v>954</v>
      </c>
      <c r="AD566" s="14" t="s">
        <v>64</v>
      </c>
    </row>
    <row r="567" spans="1:30" x14ac:dyDescent="0.25">
      <c r="A567" s="14">
        <v>4043297</v>
      </c>
      <c r="B567" s="14" t="s">
        <v>1563</v>
      </c>
      <c r="C567" s="14" t="s">
        <v>1564</v>
      </c>
      <c r="D567" s="14" t="s">
        <v>1565</v>
      </c>
      <c r="E567" s="14" t="s">
        <v>48</v>
      </c>
      <c r="F567" s="14" t="s">
        <v>49</v>
      </c>
      <c r="G567" s="14" t="s">
        <v>50</v>
      </c>
      <c r="H567" s="14" t="s">
        <v>49</v>
      </c>
      <c r="I567" s="14" t="s">
        <v>3966</v>
      </c>
      <c r="J567" s="14" t="s">
        <v>100</v>
      </c>
      <c r="K567" s="14" t="s">
        <v>52</v>
      </c>
      <c r="L567" s="14" t="s">
        <v>49</v>
      </c>
      <c r="M567" s="14" t="s">
        <v>52</v>
      </c>
      <c r="N567" s="14" t="s">
        <v>52</v>
      </c>
      <c r="O567" s="14" t="s">
        <v>1566</v>
      </c>
      <c r="P567" s="14" t="s">
        <v>54</v>
      </c>
      <c r="Q567" s="14" t="s">
        <v>50</v>
      </c>
      <c r="R567" s="14" t="s">
        <v>6176</v>
      </c>
      <c r="S567" s="14" t="s">
        <v>316</v>
      </c>
      <c r="T567" s="14" t="s">
        <v>90</v>
      </c>
      <c r="U567" s="14" t="s">
        <v>56</v>
      </c>
      <c r="V567" s="14" t="s">
        <v>1567</v>
      </c>
      <c r="W567" s="14" t="s">
        <v>1568</v>
      </c>
      <c r="X567" s="14" t="s">
        <v>52</v>
      </c>
      <c r="Y567" s="14" t="s">
        <v>74</v>
      </c>
      <c r="Z567" s="14" t="s">
        <v>60</v>
      </c>
      <c r="AA567" s="14" t="s">
        <v>61</v>
      </c>
      <c r="AB567" s="14" t="s">
        <v>1569</v>
      </c>
      <c r="AC567" s="14" t="s">
        <v>1570</v>
      </c>
      <c r="AD567" s="14" t="s">
        <v>64</v>
      </c>
    </row>
    <row r="568" spans="1:30" x14ac:dyDescent="0.25">
      <c r="A568" s="14">
        <v>4043308</v>
      </c>
      <c r="B568" s="14" t="s">
        <v>938</v>
      </c>
      <c r="C568" s="14" t="s">
        <v>939</v>
      </c>
      <c r="D568" s="14" t="s">
        <v>940</v>
      </c>
      <c r="E568" s="14" t="s">
        <v>48</v>
      </c>
      <c r="F568" s="14" t="s">
        <v>49</v>
      </c>
      <c r="G568" s="14" t="s">
        <v>50</v>
      </c>
      <c r="H568" s="14" t="s">
        <v>49</v>
      </c>
      <c r="I568" s="14" t="s">
        <v>6130</v>
      </c>
      <c r="J568" s="14" t="s">
        <v>2786</v>
      </c>
      <c r="K568" s="14" t="s">
        <v>52</v>
      </c>
      <c r="L568" s="14" t="s">
        <v>49</v>
      </c>
      <c r="M568" s="14" t="s">
        <v>52</v>
      </c>
      <c r="N568" s="14" t="s">
        <v>52</v>
      </c>
      <c r="O568" s="14" t="s">
        <v>941</v>
      </c>
      <c r="P568" s="14" t="s">
        <v>54</v>
      </c>
      <c r="Q568" s="14" t="s">
        <v>50</v>
      </c>
      <c r="R568" s="14" t="s">
        <v>6176</v>
      </c>
      <c r="S568" s="14" t="s">
        <v>316</v>
      </c>
      <c r="T568" s="14" t="s">
        <v>112</v>
      </c>
      <c r="U568" s="14" t="s">
        <v>1620</v>
      </c>
      <c r="V568" s="14" t="s">
        <v>942</v>
      </c>
      <c r="W568" s="14" t="s">
        <v>943</v>
      </c>
      <c r="X568" s="14" t="s">
        <v>52</v>
      </c>
      <c r="Y568" s="14" t="s">
        <v>74</v>
      </c>
      <c r="Z568" s="14" t="s">
        <v>60</v>
      </c>
      <c r="AA568" s="14" t="s">
        <v>1621</v>
      </c>
      <c r="AB568" s="14" t="s">
        <v>944</v>
      </c>
      <c r="AC568" s="14" t="s">
        <v>348</v>
      </c>
      <c r="AD568" s="14" t="s">
        <v>64</v>
      </c>
    </row>
    <row r="569" spans="1:30" x14ac:dyDescent="0.25">
      <c r="A569" s="14">
        <v>4043313</v>
      </c>
      <c r="B569" s="14" t="s">
        <v>2994</v>
      </c>
      <c r="C569" s="14" t="s">
        <v>2995</v>
      </c>
      <c r="D569" s="14" t="s">
        <v>540</v>
      </c>
      <c r="E569" s="14" t="s">
        <v>48</v>
      </c>
      <c r="F569" s="14" t="s">
        <v>49</v>
      </c>
      <c r="G569" s="14" t="s">
        <v>50</v>
      </c>
      <c r="H569" s="14" t="s">
        <v>49</v>
      </c>
      <c r="I569" s="14" t="s">
        <v>3935</v>
      </c>
      <c r="J569" s="14" t="s">
        <v>616</v>
      </c>
      <c r="K569" s="14" t="s">
        <v>52</v>
      </c>
      <c r="L569" s="14" t="s">
        <v>49</v>
      </c>
      <c r="M569" s="14" t="s">
        <v>52</v>
      </c>
      <c r="N569" s="14" t="s">
        <v>52</v>
      </c>
      <c r="O569" s="14" t="s">
        <v>1283</v>
      </c>
      <c r="P569" s="14" t="s">
        <v>54</v>
      </c>
      <c r="Q569" s="14" t="s">
        <v>50</v>
      </c>
      <c r="R569" s="14" t="s">
        <v>6176</v>
      </c>
      <c r="S569" s="14" t="s">
        <v>316</v>
      </c>
      <c r="T569" s="14" t="s">
        <v>2424</v>
      </c>
      <c r="U569" s="14" t="s">
        <v>56</v>
      </c>
      <c r="V569" s="14" t="s">
        <v>2996</v>
      </c>
      <c r="W569" s="14" t="s">
        <v>2997</v>
      </c>
      <c r="X569" s="14" t="s">
        <v>52</v>
      </c>
      <c r="Y569" s="14" t="s">
        <v>74</v>
      </c>
      <c r="Z569" s="14" t="s">
        <v>60</v>
      </c>
      <c r="AA569" s="14" t="s">
        <v>61</v>
      </c>
      <c r="AB569" s="14" t="s">
        <v>2998</v>
      </c>
      <c r="AC569" s="14" t="s">
        <v>546</v>
      </c>
      <c r="AD569" s="14" t="s">
        <v>64</v>
      </c>
    </row>
    <row r="570" spans="1:30" x14ac:dyDescent="0.25">
      <c r="A570" s="14">
        <v>4043330</v>
      </c>
      <c r="B570" s="14" t="s">
        <v>719</v>
      </c>
      <c r="C570" s="14" t="s">
        <v>720</v>
      </c>
      <c r="D570" s="14" t="s">
        <v>721</v>
      </c>
      <c r="E570" s="14" t="s">
        <v>48</v>
      </c>
      <c r="F570" s="14" t="s">
        <v>49</v>
      </c>
      <c r="G570" s="14" t="s">
        <v>50</v>
      </c>
      <c r="H570" s="14" t="s">
        <v>49</v>
      </c>
      <c r="I570" s="14" t="s">
        <v>6130</v>
      </c>
      <c r="J570" s="14" t="s">
        <v>1724</v>
      </c>
      <c r="K570" s="14" t="s">
        <v>52</v>
      </c>
      <c r="L570" s="14" t="s">
        <v>49</v>
      </c>
      <c r="M570" s="14" t="s">
        <v>52</v>
      </c>
      <c r="N570" s="14" t="s">
        <v>52</v>
      </c>
      <c r="O570" s="14" t="s">
        <v>722</v>
      </c>
      <c r="P570" s="14" t="s">
        <v>54</v>
      </c>
      <c r="Q570" s="14" t="s">
        <v>50</v>
      </c>
      <c r="R570" s="14" t="s">
        <v>6176</v>
      </c>
      <c r="S570" s="14" t="s">
        <v>316</v>
      </c>
      <c r="T570" s="14" t="s">
        <v>723</v>
      </c>
      <c r="U570" s="14" t="s">
        <v>1620</v>
      </c>
      <c r="V570" s="14" t="s">
        <v>724</v>
      </c>
      <c r="W570" s="14" t="s">
        <v>725</v>
      </c>
      <c r="X570" s="14" t="s">
        <v>52</v>
      </c>
      <c r="Y570" s="14" t="s">
        <v>74</v>
      </c>
      <c r="Z570" s="14" t="s">
        <v>60</v>
      </c>
      <c r="AA570" s="14" t="s">
        <v>1621</v>
      </c>
      <c r="AB570" s="14" t="s">
        <v>726</v>
      </c>
      <c r="AC570" s="14" t="s">
        <v>727</v>
      </c>
      <c r="AD570" s="14" t="s">
        <v>64</v>
      </c>
    </row>
    <row r="571" spans="1:30" x14ac:dyDescent="0.25">
      <c r="A571" s="14">
        <v>4043333</v>
      </c>
      <c r="B571" s="14" t="s">
        <v>2689</v>
      </c>
      <c r="C571" s="14" t="s">
        <v>1476</v>
      </c>
      <c r="D571" s="14" t="s">
        <v>1908</v>
      </c>
      <c r="E571" s="14" t="s">
        <v>48</v>
      </c>
      <c r="F571" s="14" t="s">
        <v>49</v>
      </c>
      <c r="G571" s="14" t="s">
        <v>50</v>
      </c>
      <c r="H571" s="14" t="s">
        <v>49</v>
      </c>
      <c r="I571" s="14" t="s">
        <v>3935</v>
      </c>
      <c r="J571" s="14" t="s">
        <v>673</v>
      </c>
      <c r="K571" s="14" t="s">
        <v>52</v>
      </c>
      <c r="L571" s="14" t="s">
        <v>49</v>
      </c>
      <c r="M571" s="14" t="s">
        <v>52</v>
      </c>
      <c r="N571" s="14" t="s">
        <v>52</v>
      </c>
      <c r="O571" s="14" t="s">
        <v>826</v>
      </c>
      <c r="P571" s="14" t="s">
        <v>54</v>
      </c>
      <c r="Q571" s="14" t="s">
        <v>50</v>
      </c>
      <c r="R571" s="14" t="s">
        <v>6176</v>
      </c>
      <c r="S571" s="14" t="s">
        <v>316</v>
      </c>
      <c r="T571" s="14" t="s">
        <v>90</v>
      </c>
      <c r="U571" s="14" t="s">
        <v>56</v>
      </c>
      <c r="V571" s="14" t="s">
        <v>2690</v>
      </c>
      <c r="W571" s="14" t="s">
        <v>2691</v>
      </c>
      <c r="X571" s="14" t="s">
        <v>52</v>
      </c>
      <c r="Y571" s="14" t="s">
        <v>74</v>
      </c>
      <c r="Z571" s="14" t="s">
        <v>60</v>
      </c>
      <c r="AA571" s="14" t="s">
        <v>61</v>
      </c>
      <c r="AB571" s="14" t="s">
        <v>1481</v>
      </c>
      <c r="AC571" s="14" t="s">
        <v>2692</v>
      </c>
      <c r="AD571" s="14" t="s">
        <v>64</v>
      </c>
    </row>
    <row r="572" spans="1:30" x14ac:dyDescent="0.25">
      <c r="A572" s="14">
        <v>4043340</v>
      </c>
      <c r="B572" s="14" t="s">
        <v>3213</v>
      </c>
      <c r="C572" s="14" t="s">
        <v>3214</v>
      </c>
      <c r="D572" s="14" t="s">
        <v>1178</v>
      </c>
      <c r="E572" s="14" t="s">
        <v>48</v>
      </c>
      <c r="F572" s="14" t="s">
        <v>49</v>
      </c>
      <c r="G572" s="14" t="s">
        <v>50</v>
      </c>
      <c r="H572" s="14" t="s">
        <v>49</v>
      </c>
      <c r="I572" s="14" t="s">
        <v>6130</v>
      </c>
      <c r="J572" s="14" t="s">
        <v>2786</v>
      </c>
      <c r="K572" s="14" t="s">
        <v>52</v>
      </c>
      <c r="L572" s="14" t="s">
        <v>49</v>
      </c>
      <c r="M572" s="14" t="s">
        <v>52</v>
      </c>
      <c r="N572" s="14" t="s">
        <v>52</v>
      </c>
      <c r="O572" s="14" t="s">
        <v>1951</v>
      </c>
      <c r="P572" s="14" t="s">
        <v>54</v>
      </c>
      <c r="Q572" s="14" t="s">
        <v>50</v>
      </c>
      <c r="R572" s="14" t="s">
        <v>6176</v>
      </c>
      <c r="S572" s="14" t="s">
        <v>316</v>
      </c>
      <c r="T572" s="14" t="s">
        <v>90</v>
      </c>
      <c r="U572" s="14" t="s">
        <v>1620</v>
      </c>
      <c r="V572" s="14" t="s">
        <v>3215</v>
      </c>
      <c r="W572" s="14" t="s">
        <v>3216</v>
      </c>
      <c r="X572" s="14" t="s">
        <v>52</v>
      </c>
      <c r="Y572" s="14" t="s">
        <v>74</v>
      </c>
      <c r="Z572" s="14" t="s">
        <v>60</v>
      </c>
      <c r="AA572" s="14" t="s">
        <v>1621</v>
      </c>
      <c r="AB572" s="14" t="s">
        <v>3217</v>
      </c>
      <c r="AC572" s="14" t="s">
        <v>1183</v>
      </c>
      <c r="AD572" s="14" t="s">
        <v>64</v>
      </c>
    </row>
    <row r="573" spans="1:30" x14ac:dyDescent="0.25">
      <c r="A573" s="14">
        <v>4043354</v>
      </c>
      <c r="B573" s="14" t="s">
        <v>903</v>
      </c>
      <c r="C573" s="14" t="s">
        <v>904</v>
      </c>
      <c r="D573" s="14" t="s">
        <v>771</v>
      </c>
      <c r="E573" s="14" t="s">
        <v>48</v>
      </c>
      <c r="F573" s="14" t="s">
        <v>49</v>
      </c>
      <c r="G573" s="14" t="s">
        <v>50</v>
      </c>
      <c r="H573" s="14" t="s">
        <v>49</v>
      </c>
      <c r="I573" s="14" t="s">
        <v>6130</v>
      </c>
      <c r="J573" s="14" t="s">
        <v>1623</v>
      </c>
      <c r="K573" s="14" t="s">
        <v>52</v>
      </c>
      <c r="L573" s="14" t="s">
        <v>49</v>
      </c>
      <c r="M573" s="14" t="s">
        <v>52</v>
      </c>
      <c r="N573" s="14" t="s">
        <v>52</v>
      </c>
      <c r="O573" s="14" t="s">
        <v>905</v>
      </c>
      <c r="P573" s="14" t="s">
        <v>54</v>
      </c>
      <c r="Q573" s="14" t="s">
        <v>50</v>
      </c>
      <c r="R573" s="14" t="s">
        <v>6176</v>
      </c>
      <c r="S573" s="14" t="s">
        <v>316</v>
      </c>
      <c r="T573" s="14" t="s">
        <v>906</v>
      </c>
      <c r="U573" s="14" t="s">
        <v>1620</v>
      </c>
      <c r="V573" s="14" t="s">
        <v>907</v>
      </c>
      <c r="W573" s="14" t="s">
        <v>908</v>
      </c>
      <c r="X573" s="14" t="s">
        <v>52</v>
      </c>
      <c r="Y573" s="14" t="s">
        <v>74</v>
      </c>
      <c r="Z573" s="14" t="s">
        <v>60</v>
      </c>
      <c r="AA573" s="14" t="s">
        <v>1621</v>
      </c>
      <c r="AB573" s="14" t="s">
        <v>909</v>
      </c>
      <c r="AC573" s="14" t="s">
        <v>910</v>
      </c>
      <c r="AD573" s="14" t="s">
        <v>64</v>
      </c>
    </row>
    <row r="574" spans="1:30" x14ac:dyDescent="0.25">
      <c r="A574" s="14">
        <v>4043360</v>
      </c>
      <c r="B574" s="14" t="s">
        <v>1892</v>
      </c>
      <c r="C574" s="14" t="s">
        <v>1893</v>
      </c>
      <c r="D574" s="14" t="s">
        <v>1894</v>
      </c>
      <c r="E574" s="14" t="s">
        <v>48</v>
      </c>
      <c r="F574" s="14" t="s">
        <v>49</v>
      </c>
      <c r="G574" s="14" t="s">
        <v>50</v>
      </c>
      <c r="H574" s="14" t="s">
        <v>49</v>
      </c>
      <c r="I574" s="14" t="s">
        <v>3935</v>
      </c>
      <c r="J574" s="14" t="s">
        <v>673</v>
      </c>
      <c r="K574" s="14" t="s">
        <v>52</v>
      </c>
      <c r="L574" s="14" t="s">
        <v>49</v>
      </c>
      <c r="M574" s="14" t="s">
        <v>52</v>
      </c>
      <c r="N574" s="14" t="s">
        <v>52</v>
      </c>
      <c r="O574" s="14" t="s">
        <v>1895</v>
      </c>
      <c r="P574" s="14" t="s">
        <v>54</v>
      </c>
      <c r="Q574" s="14" t="s">
        <v>50</v>
      </c>
      <c r="R574" s="14" t="s">
        <v>6176</v>
      </c>
      <c r="S574" s="14" t="s">
        <v>316</v>
      </c>
      <c r="T574" s="14" t="s">
        <v>1896</v>
      </c>
      <c r="U574" s="14" t="s">
        <v>56</v>
      </c>
      <c r="V574" s="14" t="s">
        <v>1897</v>
      </c>
      <c r="W574" s="14" t="s">
        <v>1898</v>
      </c>
      <c r="X574" s="14" t="s">
        <v>52</v>
      </c>
      <c r="Y574" s="14" t="s">
        <v>74</v>
      </c>
      <c r="Z574" s="14" t="s">
        <v>60</v>
      </c>
      <c r="AA574" s="14" t="s">
        <v>61</v>
      </c>
      <c r="AB574" s="14" t="s">
        <v>1899</v>
      </c>
      <c r="AC574" s="14" t="s">
        <v>1900</v>
      </c>
      <c r="AD574" s="14" t="s">
        <v>64</v>
      </c>
    </row>
    <row r="575" spans="1:30" x14ac:dyDescent="0.25">
      <c r="A575" s="14">
        <v>4043369</v>
      </c>
      <c r="B575" s="14" t="s">
        <v>1605</v>
      </c>
      <c r="C575" s="14" t="s">
        <v>1606</v>
      </c>
      <c r="D575" s="14" t="s">
        <v>1361</v>
      </c>
      <c r="E575" s="14" t="s">
        <v>48</v>
      </c>
      <c r="F575" s="14" t="s">
        <v>49</v>
      </c>
      <c r="G575" s="14" t="s">
        <v>50</v>
      </c>
      <c r="H575" s="14" t="s">
        <v>49</v>
      </c>
      <c r="I575" s="14" t="s">
        <v>6130</v>
      </c>
      <c r="J575" s="14" t="s">
        <v>2786</v>
      </c>
      <c r="K575" s="14" t="s">
        <v>52</v>
      </c>
      <c r="L575" s="14" t="s">
        <v>49</v>
      </c>
      <c r="M575" s="14" t="s">
        <v>52</v>
      </c>
      <c r="N575" s="14" t="s">
        <v>52</v>
      </c>
      <c r="O575" s="14" t="s">
        <v>1607</v>
      </c>
      <c r="P575" s="14" t="s">
        <v>54</v>
      </c>
      <c r="Q575" s="14" t="s">
        <v>50</v>
      </c>
      <c r="R575" s="14" t="s">
        <v>6176</v>
      </c>
      <c r="S575" s="14" t="s">
        <v>316</v>
      </c>
      <c r="T575" s="14" t="s">
        <v>473</v>
      </c>
      <c r="U575" s="14" t="s">
        <v>1620</v>
      </c>
      <c r="V575" s="14" t="s">
        <v>1608</v>
      </c>
      <c r="W575" s="14" t="s">
        <v>1609</v>
      </c>
      <c r="X575" s="14" t="s">
        <v>52</v>
      </c>
      <c r="Y575" s="14" t="s">
        <v>74</v>
      </c>
      <c r="Z575" s="14" t="s">
        <v>60</v>
      </c>
      <c r="AA575" s="14" t="s">
        <v>1621</v>
      </c>
      <c r="AB575" s="14" t="s">
        <v>1610</v>
      </c>
      <c r="AC575" s="14" t="s">
        <v>806</v>
      </c>
      <c r="AD575" s="14" t="s">
        <v>64</v>
      </c>
    </row>
    <row r="576" spans="1:30" x14ac:dyDescent="0.25">
      <c r="A576" s="14">
        <v>4043378</v>
      </c>
      <c r="B576" s="14" t="s">
        <v>3344</v>
      </c>
      <c r="C576" s="14" t="s">
        <v>3345</v>
      </c>
      <c r="D576" s="14" t="s">
        <v>3346</v>
      </c>
      <c r="E576" s="14" t="s">
        <v>48</v>
      </c>
      <c r="F576" s="14" t="s">
        <v>49</v>
      </c>
      <c r="G576" s="14" t="s">
        <v>50</v>
      </c>
      <c r="H576" s="14" t="s">
        <v>49</v>
      </c>
      <c r="I576" s="14" t="s">
        <v>6130</v>
      </c>
      <c r="J576" s="14" t="s">
        <v>1623</v>
      </c>
      <c r="K576" s="14" t="s">
        <v>52</v>
      </c>
      <c r="L576" s="14" t="s">
        <v>49</v>
      </c>
      <c r="M576" s="14" t="s">
        <v>52</v>
      </c>
      <c r="N576" s="14" t="s">
        <v>52</v>
      </c>
      <c r="O576" s="14" t="s">
        <v>3347</v>
      </c>
      <c r="P576" s="14" t="s">
        <v>54</v>
      </c>
      <c r="Q576" s="14" t="s">
        <v>50</v>
      </c>
      <c r="R576" s="14" t="s">
        <v>6176</v>
      </c>
      <c r="S576" s="14" t="s">
        <v>316</v>
      </c>
      <c r="T576" s="14" t="s">
        <v>3219</v>
      </c>
      <c r="U576" s="14" t="s">
        <v>1620</v>
      </c>
      <c r="V576" s="14" t="s">
        <v>3348</v>
      </c>
      <c r="W576" s="14" t="s">
        <v>3349</v>
      </c>
      <c r="X576" s="14" t="s">
        <v>52</v>
      </c>
      <c r="Y576" s="14" t="s">
        <v>3350</v>
      </c>
      <c r="Z576" s="14" t="s">
        <v>60</v>
      </c>
      <c r="AA576" s="14" t="s">
        <v>1621</v>
      </c>
      <c r="AB576" s="14" t="s">
        <v>3351</v>
      </c>
      <c r="AC576" s="14" t="s">
        <v>3352</v>
      </c>
      <c r="AD576" s="14" t="s">
        <v>630</v>
      </c>
    </row>
    <row r="577" spans="1:30" x14ac:dyDescent="0.25">
      <c r="A577" s="14">
        <v>4043401</v>
      </c>
      <c r="B577" s="14" t="s">
        <v>877</v>
      </c>
      <c r="C577" s="14" t="s">
        <v>879</v>
      </c>
      <c r="D577" s="14" t="s">
        <v>878</v>
      </c>
      <c r="E577" s="14" t="s">
        <v>48</v>
      </c>
      <c r="F577" s="14" t="s">
        <v>49</v>
      </c>
      <c r="G577" s="14" t="s">
        <v>50</v>
      </c>
      <c r="H577" s="14" t="s">
        <v>49</v>
      </c>
      <c r="I577" s="14" t="s">
        <v>3935</v>
      </c>
      <c r="J577" s="14" t="s">
        <v>616</v>
      </c>
      <c r="K577" s="14" t="s">
        <v>52</v>
      </c>
      <c r="L577" s="14" t="s">
        <v>49</v>
      </c>
      <c r="M577" s="14" t="s">
        <v>52</v>
      </c>
      <c r="N577" s="14" t="s">
        <v>52</v>
      </c>
      <c r="O577" s="14" t="s">
        <v>423</v>
      </c>
      <c r="P577" s="14" t="s">
        <v>54</v>
      </c>
      <c r="Q577" s="14" t="s">
        <v>50</v>
      </c>
      <c r="R577" s="14" t="s">
        <v>6176</v>
      </c>
      <c r="S577" s="14" t="s">
        <v>316</v>
      </c>
      <c r="T577" s="14" t="s">
        <v>880</v>
      </c>
      <c r="U577" s="14" t="s">
        <v>56</v>
      </c>
      <c r="V577" s="14" t="s">
        <v>881</v>
      </c>
      <c r="W577" s="14" t="s">
        <v>882</v>
      </c>
      <c r="X577" s="14" t="s">
        <v>52</v>
      </c>
      <c r="Y577" s="14" t="s">
        <v>74</v>
      </c>
      <c r="Z577" s="14" t="s">
        <v>60</v>
      </c>
      <c r="AA577" s="14" t="s">
        <v>61</v>
      </c>
      <c r="AB577" s="14" t="s">
        <v>884</v>
      </c>
      <c r="AC577" s="14" t="s">
        <v>1417</v>
      </c>
      <c r="AD577" s="14" t="s">
        <v>64</v>
      </c>
    </row>
    <row r="578" spans="1:30" x14ac:dyDescent="0.25">
      <c r="A578" s="14">
        <v>4043413</v>
      </c>
      <c r="B578" s="14" t="s">
        <v>823</v>
      </c>
      <c r="C578" s="14" t="s">
        <v>824</v>
      </c>
      <c r="D578" s="14" t="s">
        <v>825</v>
      </c>
      <c r="E578" s="14" t="s">
        <v>48</v>
      </c>
      <c r="F578" s="14" t="s">
        <v>49</v>
      </c>
      <c r="G578" s="14" t="s">
        <v>50</v>
      </c>
      <c r="H578" s="14" t="s">
        <v>49</v>
      </c>
      <c r="I578" s="14" t="s">
        <v>3935</v>
      </c>
      <c r="J578" s="14" t="s">
        <v>673</v>
      </c>
      <c r="K578" s="14" t="s">
        <v>52</v>
      </c>
      <c r="L578" s="14" t="s">
        <v>49</v>
      </c>
      <c r="M578" s="14" t="s">
        <v>52</v>
      </c>
      <c r="N578" s="14" t="s">
        <v>52</v>
      </c>
      <c r="O578" s="14" t="s">
        <v>826</v>
      </c>
      <c r="P578" s="14" t="s">
        <v>54</v>
      </c>
      <c r="Q578" s="14" t="s">
        <v>50</v>
      </c>
      <c r="R578" s="14" t="s">
        <v>6176</v>
      </c>
      <c r="S578" s="14" t="s">
        <v>316</v>
      </c>
      <c r="T578" s="14" t="s">
        <v>827</v>
      </c>
      <c r="U578" s="14" t="s">
        <v>56</v>
      </c>
      <c r="V578" s="14" t="s">
        <v>828</v>
      </c>
      <c r="W578" s="14" t="s">
        <v>829</v>
      </c>
      <c r="X578" s="14" t="s">
        <v>52</v>
      </c>
      <c r="Y578" s="14" t="s">
        <v>74</v>
      </c>
      <c r="Z578" s="14" t="s">
        <v>60</v>
      </c>
      <c r="AA578" s="14" t="s">
        <v>61</v>
      </c>
      <c r="AB578" s="14" t="s">
        <v>830</v>
      </c>
      <c r="AC578" s="14" t="s">
        <v>831</v>
      </c>
      <c r="AD578" s="14" t="s">
        <v>64</v>
      </c>
    </row>
    <row r="579" spans="1:30" x14ac:dyDescent="0.25">
      <c r="A579" s="14">
        <v>4043417</v>
      </c>
      <c r="B579" s="14" t="s">
        <v>1773</v>
      </c>
      <c r="C579" s="14" t="s">
        <v>1774</v>
      </c>
      <c r="D579" s="14" t="s">
        <v>1361</v>
      </c>
      <c r="E579" s="14" t="s">
        <v>48</v>
      </c>
      <c r="F579" s="14" t="s">
        <v>49</v>
      </c>
      <c r="G579" s="14" t="s">
        <v>50</v>
      </c>
      <c r="H579" s="14" t="s">
        <v>49</v>
      </c>
      <c r="I579" s="14" t="s">
        <v>6132</v>
      </c>
      <c r="J579" s="14" t="s">
        <v>1699</v>
      </c>
      <c r="K579" s="14" t="s">
        <v>52</v>
      </c>
      <c r="L579" s="14" t="s">
        <v>49</v>
      </c>
      <c r="M579" s="14" t="s">
        <v>52</v>
      </c>
      <c r="N579" s="14" t="s">
        <v>52</v>
      </c>
      <c r="O579" s="14" t="s">
        <v>1775</v>
      </c>
      <c r="P579" s="14" t="s">
        <v>54</v>
      </c>
      <c r="Q579" s="14" t="s">
        <v>50</v>
      </c>
      <c r="R579" s="14" t="s">
        <v>6176</v>
      </c>
      <c r="S579" s="14" t="s">
        <v>316</v>
      </c>
      <c r="T579" s="14" t="s">
        <v>112</v>
      </c>
      <c r="U579" s="14" t="s">
        <v>56</v>
      </c>
      <c r="V579" s="14" t="s">
        <v>1776</v>
      </c>
      <c r="W579" s="14" t="s">
        <v>1777</v>
      </c>
      <c r="X579" s="14" t="s">
        <v>52</v>
      </c>
      <c r="Y579" s="14" t="s">
        <v>1778</v>
      </c>
      <c r="Z579" s="14" t="s">
        <v>60</v>
      </c>
      <c r="AA579" s="14" t="s">
        <v>1621</v>
      </c>
      <c r="AB579" s="14" t="s">
        <v>1779</v>
      </c>
      <c r="AC579" s="14" t="s">
        <v>806</v>
      </c>
      <c r="AD579" s="14" t="s">
        <v>64</v>
      </c>
    </row>
    <row r="580" spans="1:30" x14ac:dyDescent="0.25">
      <c r="A580" s="14">
        <v>4043436</v>
      </c>
      <c r="B580" s="14" t="s">
        <v>2914</v>
      </c>
      <c r="C580" s="14" t="s">
        <v>2915</v>
      </c>
      <c r="D580" s="14" t="s">
        <v>2916</v>
      </c>
      <c r="E580" s="14" t="s">
        <v>48</v>
      </c>
      <c r="F580" s="14" t="s">
        <v>49</v>
      </c>
      <c r="G580" s="14" t="s">
        <v>50</v>
      </c>
      <c r="H580" s="14" t="s">
        <v>49</v>
      </c>
      <c r="I580" s="14" t="s">
        <v>6132</v>
      </c>
      <c r="J580" s="14" t="s">
        <v>1619</v>
      </c>
      <c r="K580" s="14" t="s">
        <v>52</v>
      </c>
      <c r="L580" s="14" t="s">
        <v>49</v>
      </c>
      <c r="M580" s="14" t="s">
        <v>52</v>
      </c>
      <c r="N580" s="14" t="s">
        <v>52</v>
      </c>
      <c r="O580" s="14" t="s">
        <v>2917</v>
      </c>
      <c r="P580" s="14" t="s">
        <v>54</v>
      </c>
      <c r="Q580" s="14" t="s">
        <v>50</v>
      </c>
      <c r="R580" s="14" t="s">
        <v>6176</v>
      </c>
      <c r="S580" s="14" t="s">
        <v>316</v>
      </c>
      <c r="T580" s="14" t="s">
        <v>2918</v>
      </c>
      <c r="U580" s="14" t="s">
        <v>56</v>
      </c>
      <c r="V580" s="14" t="s">
        <v>2919</v>
      </c>
      <c r="W580" s="14" t="s">
        <v>2920</v>
      </c>
      <c r="X580" s="14" t="s">
        <v>52</v>
      </c>
      <c r="Y580" s="14" t="s">
        <v>74</v>
      </c>
      <c r="Z580" s="14" t="s">
        <v>60</v>
      </c>
      <c r="AA580" s="14" t="s">
        <v>1621</v>
      </c>
      <c r="AB580" s="14" t="s">
        <v>2921</v>
      </c>
      <c r="AC580" s="14" t="s">
        <v>2922</v>
      </c>
      <c r="AD580" s="14" t="s">
        <v>64</v>
      </c>
    </row>
    <row r="581" spans="1:30" x14ac:dyDescent="0.25">
      <c r="A581" s="14">
        <v>4043447</v>
      </c>
      <c r="B581" s="14" t="s">
        <v>3243</v>
      </c>
      <c r="C581" s="14" t="s">
        <v>3244</v>
      </c>
      <c r="D581" s="14" t="s">
        <v>374</v>
      </c>
      <c r="E581" s="14" t="s">
        <v>48</v>
      </c>
      <c r="F581" s="14" t="s">
        <v>49</v>
      </c>
      <c r="G581" s="14" t="s">
        <v>50</v>
      </c>
      <c r="H581" s="14" t="s">
        <v>49</v>
      </c>
      <c r="I581" s="14" t="s">
        <v>6132</v>
      </c>
      <c r="J581" s="14" t="s">
        <v>1619</v>
      </c>
      <c r="K581" s="14" t="s">
        <v>52</v>
      </c>
      <c r="L581" s="14" t="s">
        <v>49</v>
      </c>
      <c r="M581" s="14" t="s">
        <v>52</v>
      </c>
      <c r="N581" s="14" t="s">
        <v>52</v>
      </c>
      <c r="O581" s="14" t="s">
        <v>3245</v>
      </c>
      <c r="P581" s="14" t="s">
        <v>54</v>
      </c>
      <c r="Q581" s="14" t="s">
        <v>50</v>
      </c>
      <c r="R581" s="14" t="s">
        <v>6176</v>
      </c>
      <c r="S581" s="14" t="s">
        <v>316</v>
      </c>
      <c r="T581" s="14" t="s">
        <v>70</v>
      </c>
      <c r="U581" s="14" t="s">
        <v>56</v>
      </c>
      <c r="V581" s="14" t="s">
        <v>3246</v>
      </c>
      <c r="W581" s="14" t="s">
        <v>3247</v>
      </c>
      <c r="X581" s="14" t="s">
        <v>52</v>
      </c>
      <c r="Y581" s="14" t="s">
        <v>3248</v>
      </c>
      <c r="Z581" s="14" t="s">
        <v>60</v>
      </c>
      <c r="AA581" s="14" t="s">
        <v>1621</v>
      </c>
      <c r="AB581" s="14" t="s">
        <v>3249</v>
      </c>
      <c r="AC581" s="14" t="s">
        <v>380</v>
      </c>
      <c r="AD581" s="14" t="s">
        <v>64</v>
      </c>
    </row>
    <row r="582" spans="1:30" x14ac:dyDescent="0.25">
      <c r="A582" s="14">
        <v>4043463</v>
      </c>
      <c r="B582" s="14" t="s">
        <v>3271</v>
      </c>
      <c r="C582" s="14" t="s">
        <v>1740</v>
      </c>
      <c r="D582" s="14" t="s">
        <v>2459</v>
      </c>
      <c r="E582" s="14" t="s">
        <v>48</v>
      </c>
      <c r="F582" s="14" t="s">
        <v>49</v>
      </c>
      <c r="G582" s="14" t="s">
        <v>50</v>
      </c>
      <c r="H582" s="14" t="s">
        <v>49</v>
      </c>
      <c r="I582" s="14" t="s">
        <v>6132</v>
      </c>
      <c r="J582" s="14" t="s">
        <v>1703</v>
      </c>
      <c r="K582" s="14" t="s">
        <v>52</v>
      </c>
      <c r="L582" s="14" t="s">
        <v>49</v>
      </c>
      <c r="M582" s="14" t="s">
        <v>52</v>
      </c>
      <c r="N582" s="14" t="s">
        <v>52</v>
      </c>
      <c r="O582" s="14" t="s">
        <v>3272</v>
      </c>
      <c r="P582" s="14" t="s">
        <v>54</v>
      </c>
      <c r="Q582" s="14" t="s">
        <v>50</v>
      </c>
      <c r="R582" s="14" t="s">
        <v>6176</v>
      </c>
      <c r="S582" s="14" t="s">
        <v>316</v>
      </c>
      <c r="T582" s="14" t="s">
        <v>70</v>
      </c>
      <c r="U582" s="14" t="s">
        <v>1620</v>
      </c>
      <c r="V582" s="14" t="s">
        <v>3273</v>
      </c>
      <c r="W582" s="14" t="s">
        <v>3274</v>
      </c>
      <c r="X582" s="14" t="s">
        <v>52</v>
      </c>
      <c r="Y582" s="14" t="s">
        <v>74</v>
      </c>
      <c r="Z582" s="14" t="s">
        <v>60</v>
      </c>
      <c r="AA582" s="14" t="s">
        <v>1621</v>
      </c>
      <c r="AB582" s="14" t="s">
        <v>1745</v>
      </c>
      <c r="AC582" s="14" t="s">
        <v>1788</v>
      </c>
      <c r="AD582" s="14" t="s">
        <v>64</v>
      </c>
    </row>
    <row r="583" spans="1:30" x14ac:dyDescent="0.25">
      <c r="A583" s="14">
        <v>4043479</v>
      </c>
      <c r="B583" s="14" t="s">
        <v>3339</v>
      </c>
      <c r="C583" s="14" t="s">
        <v>3340</v>
      </c>
      <c r="D583" s="14" t="s">
        <v>333</v>
      </c>
      <c r="E583" s="14" t="s">
        <v>48</v>
      </c>
      <c r="F583" s="14" t="s">
        <v>49</v>
      </c>
      <c r="G583" s="14" t="s">
        <v>50</v>
      </c>
      <c r="H583" s="14" t="s">
        <v>49</v>
      </c>
      <c r="I583" s="14" t="s">
        <v>6132</v>
      </c>
      <c r="J583" s="14" t="s">
        <v>1703</v>
      </c>
      <c r="K583" s="14" t="s">
        <v>52</v>
      </c>
      <c r="L583" s="14" t="s">
        <v>49</v>
      </c>
      <c r="M583" s="14" t="s">
        <v>52</v>
      </c>
      <c r="N583" s="14" t="s">
        <v>52</v>
      </c>
      <c r="O583" s="14" t="s">
        <v>1861</v>
      </c>
      <c r="P583" s="14" t="s">
        <v>54</v>
      </c>
      <c r="Q583" s="14" t="s">
        <v>50</v>
      </c>
      <c r="R583" s="14" t="s">
        <v>6176</v>
      </c>
      <c r="S583" s="14" t="s">
        <v>316</v>
      </c>
      <c r="T583" s="14" t="s">
        <v>112</v>
      </c>
      <c r="U583" s="14" t="s">
        <v>1620</v>
      </c>
      <c r="V583" s="14" t="s">
        <v>3341</v>
      </c>
      <c r="W583" s="14" t="s">
        <v>3342</v>
      </c>
      <c r="X583" s="14" t="s">
        <v>52</v>
      </c>
      <c r="Y583" s="14" t="s">
        <v>74</v>
      </c>
      <c r="Z583" s="14" t="s">
        <v>60</v>
      </c>
      <c r="AA583" s="14" t="s">
        <v>1621</v>
      </c>
      <c r="AB583" s="14" t="s">
        <v>3343</v>
      </c>
      <c r="AC583" s="14" t="s">
        <v>339</v>
      </c>
      <c r="AD583" s="14" t="s">
        <v>64</v>
      </c>
    </row>
    <row r="584" spans="1:30" x14ac:dyDescent="0.25">
      <c r="A584" s="14">
        <v>4043500</v>
      </c>
      <c r="B584" s="14" t="s">
        <v>3223</v>
      </c>
      <c r="C584" s="14" t="s">
        <v>3224</v>
      </c>
      <c r="D584" s="14" t="s">
        <v>825</v>
      </c>
      <c r="E584" s="14" t="s">
        <v>48</v>
      </c>
      <c r="F584" s="14" t="s">
        <v>49</v>
      </c>
      <c r="G584" s="14" t="s">
        <v>50</v>
      </c>
      <c r="H584" s="14" t="s">
        <v>49</v>
      </c>
      <c r="I584" s="14" t="s">
        <v>6132</v>
      </c>
      <c r="J584" s="14" t="s">
        <v>1699</v>
      </c>
      <c r="K584" s="14" t="s">
        <v>52</v>
      </c>
      <c r="L584" s="14" t="s">
        <v>49</v>
      </c>
      <c r="M584" s="14" t="s">
        <v>52</v>
      </c>
      <c r="N584" s="14" t="s">
        <v>52</v>
      </c>
      <c r="O584" s="14" t="s">
        <v>3225</v>
      </c>
      <c r="P584" s="14" t="s">
        <v>54</v>
      </c>
      <c r="Q584" s="14" t="s">
        <v>50</v>
      </c>
      <c r="R584" s="14" t="s">
        <v>6176</v>
      </c>
      <c r="S584" s="14" t="s">
        <v>316</v>
      </c>
      <c r="T584" s="14" t="s">
        <v>1685</v>
      </c>
      <c r="U584" s="14" t="s">
        <v>1620</v>
      </c>
      <c r="V584" s="14" t="s">
        <v>3226</v>
      </c>
      <c r="W584" s="14" t="s">
        <v>3227</v>
      </c>
      <c r="X584" s="14" t="s">
        <v>52</v>
      </c>
      <c r="Y584" s="14" t="s">
        <v>74</v>
      </c>
      <c r="Z584" s="14" t="s">
        <v>60</v>
      </c>
      <c r="AA584" s="14" t="s">
        <v>1621</v>
      </c>
      <c r="AB584" s="14" t="s">
        <v>3228</v>
      </c>
      <c r="AC584" s="14" t="s">
        <v>1280</v>
      </c>
      <c r="AD584" s="14" t="s">
        <v>64</v>
      </c>
    </row>
    <row r="585" spans="1:30" x14ac:dyDescent="0.25">
      <c r="A585" s="14">
        <v>4043509</v>
      </c>
      <c r="B585" s="14" t="s">
        <v>197</v>
      </c>
      <c r="C585" s="14" t="s">
        <v>198</v>
      </c>
      <c r="D585" s="14" t="s">
        <v>88</v>
      </c>
      <c r="E585" s="14" t="s">
        <v>48</v>
      </c>
      <c r="F585" s="14" t="s">
        <v>49</v>
      </c>
      <c r="G585" s="14" t="s">
        <v>50</v>
      </c>
      <c r="H585" s="14" t="s">
        <v>49</v>
      </c>
      <c r="I585" s="14" t="s">
        <v>6132</v>
      </c>
      <c r="J585" s="14" t="s">
        <v>1704</v>
      </c>
      <c r="K585" s="14" t="s">
        <v>52</v>
      </c>
      <c r="L585" s="14" t="s">
        <v>49</v>
      </c>
      <c r="M585" s="14" t="s">
        <v>52</v>
      </c>
      <c r="N585" s="14" t="s">
        <v>52</v>
      </c>
      <c r="O585" s="14" t="s">
        <v>199</v>
      </c>
      <c r="P585" s="14" t="s">
        <v>54</v>
      </c>
      <c r="Q585" s="14" t="s">
        <v>50</v>
      </c>
      <c r="R585" s="14" t="s">
        <v>6176</v>
      </c>
      <c r="S585" s="14" t="s">
        <v>316</v>
      </c>
      <c r="T585" s="14" t="s">
        <v>112</v>
      </c>
      <c r="U585" s="14" t="s">
        <v>1620</v>
      </c>
      <c r="V585" s="14" t="s">
        <v>200</v>
      </c>
      <c r="W585" s="14" t="s">
        <v>201</v>
      </c>
      <c r="X585" s="14" t="s">
        <v>52</v>
      </c>
      <c r="Y585" s="14" t="s">
        <v>74</v>
      </c>
      <c r="Z585" s="14" t="s">
        <v>60</v>
      </c>
      <c r="AA585" s="14" t="s">
        <v>1621</v>
      </c>
      <c r="AB585" s="14" t="s">
        <v>95</v>
      </c>
      <c r="AC585" s="14" t="s">
        <v>202</v>
      </c>
      <c r="AD585" s="14" t="s">
        <v>64</v>
      </c>
    </row>
    <row r="586" spans="1:30" x14ac:dyDescent="0.25">
      <c r="A586" s="14">
        <v>4043517</v>
      </c>
      <c r="B586" s="14" t="s">
        <v>86</v>
      </c>
      <c r="C586" s="14" t="s">
        <v>87</v>
      </c>
      <c r="D586" s="14" t="s">
        <v>88</v>
      </c>
      <c r="E586" s="14" t="s">
        <v>48</v>
      </c>
      <c r="F586" s="14" t="s">
        <v>49</v>
      </c>
      <c r="G586" s="14" t="s">
        <v>50</v>
      </c>
      <c r="H586" s="14" t="s">
        <v>49</v>
      </c>
      <c r="I586" s="14" t="s">
        <v>6132</v>
      </c>
      <c r="J586" s="14" t="s">
        <v>1704</v>
      </c>
      <c r="K586" s="14" t="s">
        <v>52</v>
      </c>
      <c r="L586" s="14" t="s">
        <v>49</v>
      </c>
      <c r="M586" s="14" t="s">
        <v>52</v>
      </c>
      <c r="N586" s="14" t="s">
        <v>52</v>
      </c>
      <c r="O586" s="14" t="s">
        <v>89</v>
      </c>
      <c r="P586" s="14" t="s">
        <v>54</v>
      </c>
      <c r="Q586" s="14" t="s">
        <v>50</v>
      </c>
      <c r="R586" s="14" t="s">
        <v>6176</v>
      </c>
      <c r="S586" s="14" t="s">
        <v>316</v>
      </c>
      <c r="T586" s="14" t="s">
        <v>90</v>
      </c>
      <c r="U586" s="14" t="s">
        <v>1620</v>
      </c>
      <c r="V586" s="14" t="s">
        <v>91</v>
      </c>
      <c r="W586" s="14" t="s">
        <v>92</v>
      </c>
      <c r="X586" s="14" t="s">
        <v>52</v>
      </c>
      <c r="Y586" s="14" t="s">
        <v>93</v>
      </c>
      <c r="Z586" s="14" t="s">
        <v>60</v>
      </c>
      <c r="AA586" s="14" t="s">
        <v>1621</v>
      </c>
      <c r="AB586" s="14" t="s">
        <v>94</v>
      </c>
      <c r="AC586" s="14" t="s">
        <v>95</v>
      </c>
      <c r="AD586" s="14" t="s">
        <v>64</v>
      </c>
    </row>
    <row r="587" spans="1:30" x14ac:dyDescent="0.25">
      <c r="A587" s="14">
        <v>4043530</v>
      </c>
      <c r="B587" s="14" t="s">
        <v>3780</v>
      </c>
      <c r="C587" s="14" t="s">
        <v>3781</v>
      </c>
      <c r="D587" s="14" t="s">
        <v>2589</v>
      </c>
      <c r="E587" s="14" t="s">
        <v>48</v>
      </c>
      <c r="F587" s="14" t="s">
        <v>49</v>
      </c>
      <c r="G587" s="14" t="s">
        <v>50</v>
      </c>
      <c r="H587" s="14" t="s">
        <v>49</v>
      </c>
      <c r="I587" s="14" t="s">
        <v>6132</v>
      </c>
      <c r="J587" s="14" t="s">
        <v>1699</v>
      </c>
      <c r="K587" s="14" t="s">
        <v>52</v>
      </c>
      <c r="L587" s="14" t="s">
        <v>49</v>
      </c>
      <c r="M587" s="14" t="s">
        <v>52</v>
      </c>
      <c r="N587" s="14" t="s">
        <v>52</v>
      </c>
      <c r="O587" s="14" t="s">
        <v>3782</v>
      </c>
      <c r="P587" s="14" t="s">
        <v>54</v>
      </c>
      <c r="Q587" s="14" t="s">
        <v>50</v>
      </c>
      <c r="R587" s="14" t="s">
        <v>6176</v>
      </c>
      <c r="S587" s="14" t="s">
        <v>316</v>
      </c>
      <c r="T587" s="14" t="s">
        <v>3783</v>
      </c>
      <c r="U587" s="14" t="s">
        <v>1620</v>
      </c>
      <c r="V587" s="14" t="s">
        <v>3784</v>
      </c>
      <c r="W587" s="14" t="s">
        <v>3785</v>
      </c>
      <c r="X587" s="14" t="s">
        <v>52</v>
      </c>
      <c r="Y587" s="14" t="s">
        <v>74</v>
      </c>
      <c r="Z587" s="14" t="s">
        <v>60</v>
      </c>
      <c r="AA587" s="14" t="s">
        <v>1621</v>
      </c>
      <c r="AB587" s="14" t="s">
        <v>3786</v>
      </c>
      <c r="AC587" s="14" t="s">
        <v>506</v>
      </c>
      <c r="AD587" s="14" t="s">
        <v>64</v>
      </c>
    </row>
    <row r="588" spans="1:30" x14ac:dyDescent="0.25">
      <c r="A588" s="14">
        <v>4043546</v>
      </c>
      <c r="B588" s="14" t="s">
        <v>3758</v>
      </c>
      <c r="C588" s="14" t="s">
        <v>3759</v>
      </c>
      <c r="D588" s="14" t="s">
        <v>3760</v>
      </c>
      <c r="E588" s="14" t="s">
        <v>48</v>
      </c>
      <c r="F588" s="14" t="s">
        <v>49</v>
      </c>
      <c r="G588" s="14" t="s">
        <v>50</v>
      </c>
      <c r="H588" s="14" t="s">
        <v>49</v>
      </c>
      <c r="I588" s="14" t="s">
        <v>6132</v>
      </c>
      <c r="J588" s="14" t="s">
        <v>1701</v>
      </c>
      <c r="K588" s="14" t="s">
        <v>52</v>
      </c>
      <c r="L588" s="14" t="s">
        <v>49</v>
      </c>
      <c r="M588" s="14" t="s">
        <v>52</v>
      </c>
      <c r="N588" s="14" t="s">
        <v>52</v>
      </c>
      <c r="O588" s="14" t="s">
        <v>3708</v>
      </c>
      <c r="P588" s="14" t="s">
        <v>54</v>
      </c>
      <c r="Q588" s="14" t="s">
        <v>50</v>
      </c>
      <c r="R588" s="14" t="s">
        <v>6176</v>
      </c>
      <c r="S588" s="14" t="s">
        <v>316</v>
      </c>
      <c r="T588" s="14" t="s">
        <v>70</v>
      </c>
      <c r="U588" s="14" t="s">
        <v>1620</v>
      </c>
      <c r="V588" s="14" t="s">
        <v>3761</v>
      </c>
      <c r="W588" s="14" t="s">
        <v>3762</v>
      </c>
      <c r="X588" s="14" t="s">
        <v>52</v>
      </c>
      <c r="Y588" s="14" t="s">
        <v>74</v>
      </c>
      <c r="Z588" s="14" t="s">
        <v>60</v>
      </c>
      <c r="AA588" s="14" t="s">
        <v>1621</v>
      </c>
      <c r="AB588" s="14" t="s">
        <v>3763</v>
      </c>
      <c r="AC588" s="14" t="s">
        <v>3764</v>
      </c>
      <c r="AD588" s="14" t="s">
        <v>64</v>
      </c>
    </row>
    <row r="589" spans="1:30" x14ac:dyDescent="0.25">
      <c r="A589" s="14">
        <v>4043554</v>
      </c>
      <c r="B589" s="14" t="s">
        <v>3814</v>
      </c>
      <c r="C589" s="14" t="s">
        <v>3815</v>
      </c>
      <c r="D589" s="14" t="s">
        <v>2735</v>
      </c>
      <c r="E589" s="14" t="s">
        <v>48</v>
      </c>
      <c r="F589" s="14" t="s">
        <v>49</v>
      </c>
      <c r="G589" s="14" t="s">
        <v>50</v>
      </c>
      <c r="H589" s="14" t="s">
        <v>49</v>
      </c>
      <c r="I589" s="14" t="s">
        <v>6132</v>
      </c>
      <c r="J589" s="14" t="s">
        <v>1701</v>
      </c>
      <c r="K589" s="14" t="s">
        <v>52</v>
      </c>
      <c r="L589" s="14" t="s">
        <v>49</v>
      </c>
      <c r="M589" s="14" t="s">
        <v>52</v>
      </c>
      <c r="N589" s="14" t="s">
        <v>52</v>
      </c>
      <c r="O589" s="14" t="s">
        <v>3816</v>
      </c>
      <c r="P589" s="14" t="s">
        <v>54</v>
      </c>
      <c r="Q589" s="14" t="s">
        <v>50</v>
      </c>
      <c r="R589" s="14" t="s">
        <v>6176</v>
      </c>
      <c r="S589" s="14" t="s">
        <v>316</v>
      </c>
      <c r="T589" s="14" t="s">
        <v>70</v>
      </c>
      <c r="U589" s="14" t="s">
        <v>1620</v>
      </c>
      <c r="V589" s="14" t="s">
        <v>3817</v>
      </c>
      <c r="W589" s="14" t="s">
        <v>3818</v>
      </c>
      <c r="X589" s="14" t="s">
        <v>52</v>
      </c>
      <c r="Y589" s="14" t="s">
        <v>74</v>
      </c>
      <c r="Z589" s="14" t="s">
        <v>60</v>
      </c>
      <c r="AA589" s="14" t="s">
        <v>1621</v>
      </c>
      <c r="AB589" s="14" t="s">
        <v>3819</v>
      </c>
      <c r="AC589" s="14" t="s">
        <v>471</v>
      </c>
      <c r="AD589" s="14" t="s">
        <v>64</v>
      </c>
    </row>
    <row r="590" spans="1:30" x14ac:dyDescent="0.25">
      <c r="A590" s="14">
        <v>4043567</v>
      </c>
      <c r="B590" s="14" t="s">
        <v>3857</v>
      </c>
      <c r="C590" s="14" t="s">
        <v>3858</v>
      </c>
      <c r="D590" s="14" t="s">
        <v>1682</v>
      </c>
      <c r="E590" s="14" t="s">
        <v>48</v>
      </c>
      <c r="F590" s="14" t="s">
        <v>49</v>
      </c>
      <c r="G590" s="14" t="s">
        <v>50</v>
      </c>
      <c r="H590" s="14" t="s">
        <v>49</v>
      </c>
      <c r="I590" s="14" t="s">
        <v>6132</v>
      </c>
      <c r="J590" s="14" t="s">
        <v>1699</v>
      </c>
      <c r="K590" s="14" t="s">
        <v>52</v>
      </c>
      <c r="L590" s="14" t="s">
        <v>49</v>
      </c>
      <c r="M590" s="14" t="s">
        <v>52</v>
      </c>
      <c r="N590" s="14" t="s">
        <v>52</v>
      </c>
      <c r="O590" s="14" t="s">
        <v>3697</v>
      </c>
      <c r="P590" s="14" t="s">
        <v>54</v>
      </c>
      <c r="Q590" s="14" t="s">
        <v>50</v>
      </c>
      <c r="R590" s="14" t="s">
        <v>6176</v>
      </c>
      <c r="S590" s="14" t="s">
        <v>316</v>
      </c>
      <c r="T590" s="14" t="s">
        <v>70</v>
      </c>
      <c r="U590" s="14" t="s">
        <v>1620</v>
      </c>
      <c r="V590" s="14" t="s">
        <v>3859</v>
      </c>
      <c r="W590" s="14" t="s">
        <v>3860</v>
      </c>
      <c r="X590" s="14" t="s">
        <v>52</v>
      </c>
      <c r="Y590" s="14" t="s">
        <v>1625</v>
      </c>
      <c r="Z590" s="14" t="s">
        <v>60</v>
      </c>
      <c r="AA590" s="14" t="s">
        <v>1621</v>
      </c>
      <c r="AB590" s="14" t="s">
        <v>3861</v>
      </c>
      <c r="AC590" s="14" t="s">
        <v>279</v>
      </c>
      <c r="AD590" s="14" t="s">
        <v>630</v>
      </c>
    </row>
    <row r="591" spans="1:30" x14ac:dyDescent="0.25">
      <c r="A591" s="14">
        <v>4043575</v>
      </c>
      <c r="B591" s="14" t="s">
        <v>3820</v>
      </c>
      <c r="C591" s="14" t="s">
        <v>3821</v>
      </c>
      <c r="D591" s="14" t="s">
        <v>463</v>
      </c>
      <c r="E591" s="14" t="s">
        <v>48</v>
      </c>
      <c r="F591" s="14" t="s">
        <v>49</v>
      </c>
      <c r="G591" s="14" t="s">
        <v>50</v>
      </c>
      <c r="H591" s="14" t="s">
        <v>49</v>
      </c>
      <c r="I591" s="14" t="s">
        <v>6132</v>
      </c>
      <c r="J591" s="14" t="s">
        <v>1704</v>
      </c>
      <c r="K591" s="14" t="s">
        <v>52</v>
      </c>
      <c r="L591" s="14" t="s">
        <v>49</v>
      </c>
      <c r="M591" s="14" t="s">
        <v>52</v>
      </c>
      <c r="N591" s="14" t="s">
        <v>52</v>
      </c>
      <c r="O591" s="14" t="s">
        <v>3822</v>
      </c>
      <c r="P591" s="14" t="s">
        <v>54</v>
      </c>
      <c r="Q591" s="14" t="s">
        <v>50</v>
      </c>
      <c r="R591" s="14" t="s">
        <v>6176</v>
      </c>
      <c r="S591" s="14" t="s">
        <v>316</v>
      </c>
      <c r="T591" s="14" t="s">
        <v>112</v>
      </c>
      <c r="U591" s="14" t="s">
        <v>1620</v>
      </c>
      <c r="V591" s="14" t="s">
        <v>3823</v>
      </c>
      <c r="W591" s="14" t="s">
        <v>3824</v>
      </c>
      <c r="X591" s="14" t="s">
        <v>52</v>
      </c>
      <c r="Y591" s="14" t="s">
        <v>3825</v>
      </c>
      <c r="Z591" s="14" t="s">
        <v>60</v>
      </c>
      <c r="AA591" s="14" t="s">
        <v>1621</v>
      </c>
      <c r="AB591" s="14" t="s">
        <v>3438</v>
      </c>
      <c r="AC591" s="14" t="s">
        <v>469</v>
      </c>
      <c r="AD591" s="14" t="s">
        <v>64</v>
      </c>
    </row>
    <row r="592" spans="1:30" x14ac:dyDescent="0.25">
      <c r="A592" s="14">
        <v>4043590</v>
      </c>
      <c r="B592" s="14" t="s">
        <v>2706</v>
      </c>
      <c r="C592" s="14" t="s">
        <v>2707</v>
      </c>
      <c r="D592" s="14" t="s">
        <v>110</v>
      </c>
      <c r="E592" s="14" t="s">
        <v>48</v>
      </c>
      <c r="F592" s="14" t="s">
        <v>49</v>
      </c>
      <c r="G592" s="14" t="s">
        <v>50</v>
      </c>
      <c r="H592" s="14" t="s">
        <v>49</v>
      </c>
      <c r="I592" s="14" t="s">
        <v>6132</v>
      </c>
      <c r="J592" s="14" t="s">
        <v>1704</v>
      </c>
      <c r="K592" s="14" t="s">
        <v>52</v>
      </c>
      <c r="L592" s="14" t="s">
        <v>49</v>
      </c>
      <c r="M592" s="14" t="s">
        <v>52</v>
      </c>
      <c r="N592" s="14" t="s">
        <v>52</v>
      </c>
      <c r="O592" s="14" t="s">
        <v>2708</v>
      </c>
      <c r="P592" s="14" t="s">
        <v>54</v>
      </c>
      <c r="Q592" s="14" t="s">
        <v>50</v>
      </c>
      <c r="R592" s="14" t="s">
        <v>6176</v>
      </c>
      <c r="S592" s="14" t="s">
        <v>316</v>
      </c>
      <c r="T592" s="14" t="s">
        <v>2645</v>
      </c>
      <c r="U592" s="14" t="s">
        <v>1620</v>
      </c>
      <c r="V592" s="14" t="s">
        <v>2709</v>
      </c>
      <c r="W592" s="14" t="s">
        <v>2278</v>
      </c>
      <c r="X592" s="14" t="s">
        <v>52</v>
      </c>
      <c r="Y592" s="14" t="s">
        <v>74</v>
      </c>
      <c r="Z592" s="14" t="s">
        <v>60</v>
      </c>
      <c r="AA592" s="14" t="s">
        <v>1621</v>
      </c>
      <c r="AB592" s="14" t="s">
        <v>2279</v>
      </c>
      <c r="AC592" s="14" t="s">
        <v>116</v>
      </c>
      <c r="AD592" s="14" t="s">
        <v>64</v>
      </c>
    </row>
    <row r="593" spans="1:30" x14ac:dyDescent="0.25">
      <c r="A593" s="14">
        <v>4043603</v>
      </c>
      <c r="B593" s="14" t="s">
        <v>2807</v>
      </c>
      <c r="C593" s="14" t="s">
        <v>2808</v>
      </c>
      <c r="D593" s="14" t="s">
        <v>2809</v>
      </c>
      <c r="E593" s="14" t="s">
        <v>48</v>
      </c>
      <c r="F593" s="14" t="s">
        <v>49</v>
      </c>
      <c r="G593" s="14" t="s">
        <v>50</v>
      </c>
      <c r="H593" s="14" t="s">
        <v>49</v>
      </c>
      <c r="I593" s="14" t="s">
        <v>6132</v>
      </c>
      <c r="J593" s="14" t="s">
        <v>1704</v>
      </c>
      <c r="K593" s="14" t="s">
        <v>52</v>
      </c>
      <c r="L593" s="14" t="s">
        <v>49</v>
      </c>
      <c r="M593" s="14" t="s">
        <v>52</v>
      </c>
      <c r="N593" s="14" t="s">
        <v>52</v>
      </c>
      <c r="O593" s="14" t="s">
        <v>2810</v>
      </c>
      <c r="P593" s="14" t="s">
        <v>54</v>
      </c>
      <c r="Q593" s="14" t="s">
        <v>50</v>
      </c>
      <c r="R593" s="14" t="s">
        <v>6176</v>
      </c>
      <c r="S593" s="14" t="s">
        <v>316</v>
      </c>
      <c r="T593" s="14" t="s">
        <v>70</v>
      </c>
      <c r="U593" s="14" t="s">
        <v>1620</v>
      </c>
      <c r="V593" s="14" t="s">
        <v>2811</v>
      </c>
      <c r="W593" s="14" t="s">
        <v>2812</v>
      </c>
      <c r="X593" s="14" t="s">
        <v>52</v>
      </c>
      <c r="Y593" s="14" t="s">
        <v>74</v>
      </c>
      <c r="Z593" s="14" t="s">
        <v>60</v>
      </c>
      <c r="AA593" s="14" t="s">
        <v>1621</v>
      </c>
      <c r="AB593" s="14" t="s">
        <v>2813</v>
      </c>
      <c r="AC593" s="14" t="s">
        <v>2019</v>
      </c>
      <c r="AD593" s="14" t="s">
        <v>64</v>
      </c>
    </row>
    <row r="594" spans="1:30" x14ac:dyDescent="0.25">
      <c r="A594" s="14">
        <v>4043610</v>
      </c>
      <c r="B594" s="14" t="s">
        <v>2759</v>
      </c>
      <c r="C594" s="14" t="s">
        <v>2760</v>
      </c>
      <c r="D594" s="14" t="s">
        <v>251</v>
      </c>
      <c r="E594" s="14" t="s">
        <v>48</v>
      </c>
      <c r="F594" s="14" t="s">
        <v>49</v>
      </c>
      <c r="G594" s="14" t="s">
        <v>50</v>
      </c>
      <c r="H594" s="14" t="s">
        <v>49</v>
      </c>
      <c r="I594" s="14" t="s">
        <v>6132</v>
      </c>
      <c r="J594" s="14" t="s">
        <v>1699</v>
      </c>
      <c r="K594" s="14" t="s">
        <v>52</v>
      </c>
      <c r="L594" s="14" t="s">
        <v>49</v>
      </c>
      <c r="M594" s="14" t="s">
        <v>52</v>
      </c>
      <c r="N594" s="14" t="s">
        <v>52</v>
      </c>
      <c r="O594" s="14" t="s">
        <v>2761</v>
      </c>
      <c r="P594" s="14" t="s">
        <v>54</v>
      </c>
      <c r="Q594" s="14" t="s">
        <v>50</v>
      </c>
      <c r="R594" s="14" t="s">
        <v>6176</v>
      </c>
      <c r="S594" s="14" t="s">
        <v>316</v>
      </c>
      <c r="T594" s="14" t="s">
        <v>70</v>
      </c>
      <c r="U594" s="14" t="s">
        <v>1620</v>
      </c>
      <c r="V594" s="14" t="s">
        <v>2762</v>
      </c>
      <c r="W594" s="14" t="s">
        <v>2763</v>
      </c>
      <c r="X594" s="14" t="s">
        <v>52</v>
      </c>
      <c r="Y594" s="14" t="s">
        <v>74</v>
      </c>
      <c r="Z594" s="14" t="s">
        <v>60</v>
      </c>
      <c r="AA594" s="14" t="s">
        <v>1621</v>
      </c>
      <c r="AB594" s="14" t="s">
        <v>2764</v>
      </c>
      <c r="AC594" s="14" t="s">
        <v>1508</v>
      </c>
      <c r="AD594" s="14" t="s">
        <v>64</v>
      </c>
    </row>
    <row r="595" spans="1:30" x14ac:dyDescent="0.25">
      <c r="A595" s="14">
        <v>4043634</v>
      </c>
      <c r="B595" s="14" t="s">
        <v>1209</v>
      </c>
      <c r="C595" s="14" t="s">
        <v>1210</v>
      </c>
      <c r="D595" s="14" t="s">
        <v>230</v>
      </c>
      <c r="E595" s="14" t="s">
        <v>48</v>
      </c>
      <c r="F595" s="14" t="s">
        <v>49</v>
      </c>
      <c r="G595" s="14" t="s">
        <v>50</v>
      </c>
      <c r="H595" s="14" t="s">
        <v>49</v>
      </c>
      <c r="I595" s="14" t="s">
        <v>6132</v>
      </c>
      <c r="J595" s="14" t="s">
        <v>1703</v>
      </c>
      <c r="K595" s="14" t="s">
        <v>52</v>
      </c>
      <c r="L595" s="14" t="s">
        <v>49</v>
      </c>
      <c r="M595" s="14" t="s">
        <v>52</v>
      </c>
      <c r="N595" s="14" t="s">
        <v>52</v>
      </c>
      <c r="O595" s="14" t="s">
        <v>1211</v>
      </c>
      <c r="P595" s="14" t="s">
        <v>54</v>
      </c>
      <c r="Q595" s="14" t="s">
        <v>50</v>
      </c>
      <c r="R595" s="14" t="s">
        <v>6176</v>
      </c>
      <c r="S595" s="14" t="s">
        <v>316</v>
      </c>
      <c r="T595" s="14" t="s">
        <v>1212</v>
      </c>
      <c r="U595" s="14" t="s">
        <v>1620</v>
      </c>
      <c r="V595" s="14" t="s">
        <v>1213</v>
      </c>
      <c r="W595" s="14" t="s">
        <v>1214</v>
      </c>
      <c r="X595" s="14" t="s">
        <v>52</v>
      </c>
      <c r="Y595" s="14" t="s">
        <v>74</v>
      </c>
      <c r="Z595" s="14" t="s">
        <v>60</v>
      </c>
      <c r="AA595" s="14" t="s">
        <v>1621</v>
      </c>
      <c r="AB595" s="14" t="s">
        <v>1215</v>
      </c>
      <c r="AC595" s="14" t="s">
        <v>235</v>
      </c>
      <c r="AD595" s="14" t="s">
        <v>64</v>
      </c>
    </row>
    <row r="596" spans="1:30" x14ac:dyDescent="0.25">
      <c r="A596" s="14">
        <v>4043654</v>
      </c>
      <c r="B596" s="14" t="s">
        <v>1249</v>
      </c>
      <c r="C596" s="14" t="s">
        <v>1250</v>
      </c>
      <c r="D596" s="14" t="s">
        <v>1251</v>
      </c>
      <c r="E596" s="14" t="s">
        <v>48</v>
      </c>
      <c r="F596" s="14" t="s">
        <v>49</v>
      </c>
      <c r="G596" s="14" t="s">
        <v>50</v>
      </c>
      <c r="H596" s="14" t="s">
        <v>49</v>
      </c>
      <c r="I596" s="14" t="s">
        <v>6132</v>
      </c>
      <c r="J596" s="14" t="s">
        <v>1703</v>
      </c>
      <c r="K596" s="14" t="s">
        <v>52</v>
      </c>
      <c r="L596" s="14" t="s">
        <v>49</v>
      </c>
      <c r="M596" s="14" t="s">
        <v>52</v>
      </c>
      <c r="N596" s="14" t="s">
        <v>52</v>
      </c>
      <c r="O596" s="14" t="s">
        <v>1252</v>
      </c>
      <c r="P596" s="14" t="s">
        <v>54</v>
      </c>
      <c r="Q596" s="14" t="s">
        <v>50</v>
      </c>
      <c r="R596" s="14" t="s">
        <v>6176</v>
      </c>
      <c r="S596" s="14" t="s">
        <v>316</v>
      </c>
      <c r="T596" s="14" t="s">
        <v>1253</v>
      </c>
      <c r="U596" s="14" t="s">
        <v>1620</v>
      </c>
      <c r="V596" s="14" t="s">
        <v>1254</v>
      </c>
      <c r="W596" s="14" t="s">
        <v>1255</v>
      </c>
      <c r="X596" s="14" t="s">
        <v>52</v>
      </c>
      <c r="Y596" s="14" t="s">
        <v>74</v>
      </c>
      <c r="Z596" s="14" t="s">
        <v>60</v>
      </c>
      <c r="AA596" s="14" t="s">
        <v>1621</v>
      </c>
      <c r="AB596" s="14" t="s">
        <v>1256</v>
      </c>
      <c r="AC596" s="14" t="s">
        <v>1257</v>
      </c>
      <c r="AD596" s="14" t="s">
        <v>64</v>
      </c>
    </row>
    <row r="597" spans="1:30" x14ac:dyDescent="0.25">
      <c r="A597" s="14">
        <v>4043668</v>
      </c>
      <c r="B597" s="14" t="s">
        <v>1155</v>
      </c>
      <c r="C597" s="14" t="s">
        <v>1156</v>
      </c>
      <c r="D597" s="14" t="s">
        <v>79</v>
      </c>
      <c r="E597" s="14" t="s">
        <v>48</v>
      </c>
      <c r="F597" s="14" t="s">
        <v>49</v>
      </c>
      <c r="G597" s="14" t="s">
        <v>50</v>
      </c>
      <c r="H597" s="14" t="s">
        <v>49</v>
      </c>
      <c r="I597" s="14" t="s">
        <v>6132</v>
      </c>
      <c r="J597" s="14" t="s">
        <v>1699</v>
      </c>
      <c r="K597" s="14" t="s">
        <v>52</v>
      </c>
      <c r="L597" s="14" t="s">
        <v>49</v>
      </c>
      <c r="M597" s="14" t="s">
        <v>52</v>
      </c>
      <c r="N597" s="14" t="s">
        <v>52</v>
      </c>
      <c r="O597" s="14" t="s">
        <v>835</v>
      </c>
      <c r="P597" s="14" t="s">
        <v>54</v>
      </c>
      <c r="Q597" s="14" t="s">
        <v>50</v>
      </c>
      <c r="R597" s="14" t="s">
        <v>6176</v>
      </c>
      <c r="S597" s="14" t="s">
        <v>316</v>
      </c>
      <c r="T597" s="14" t="s">
        <v>90</v>
      </c>
      <c r="U597" s="14" t="s">
        <v>1620</v>
      </c>
      <c r="V597" s="14" t="s">
        <v>1157</v>
      </c>
      <c r="W597" s="14" t="s">
        <v>1158</v>
      </c>
      <c r="X597" s="14" t="s">
        <v>52</v>
      </c>
      <c r="Y597" s="14" t="s">
        <v>74</v>
      </c>
      <c r="Z597" s="14" t="s">
        <v>60</v>
      </c>
      <c r="AA597" s="14" t="s">
        <v>1621</v>
      </c>
      <c r="AB597" s="14" t="s">
        <v>1159</v>
      </c>
      <c r="AC597" s="14" t="s">
        <v>85</v>
      </c>
      <c r="AD597" s="14" t="s">
        <v>64</v>
      </c>
    </row>
    <row r="598" spans="1:30" x14ac:dyDescent="0.25">
      <c r="A598" s="14">
        <v>4043679</v>
      </c>
      <c r="B598" s="14" t="s">
        <v>1281</v>
      </c>
      <c r="C598" s="14" t="s">
        <v>1282</v>
      </c>
      <c r="D598" s="14" t="s">
        <v>138</v>
      </c>
      <c r="E598" s="14" t="s">
        <v>48</v>
      </c>
      <c r="F598" s="14" t="s">
        <v>49</v>
      </c>
      <c r="G598" s="14" t="s">
        <v>50</v>
      </c>
      <c r="H598" s="14" t="s">
        <v>49</v>
      </c>
      <c r="I598" s="14" t="s">
        <v>6132</v>
      </c>
      <c r="J598" s="14" t="s">
        <v>1704</v>
      </c>
      <c r="K598" s="14" t="s">
        <v>52</v>
      </c>
      <c r="L598" s="14" t="s">
        <v>49</v>
      </c>
      <c r="M598" s="14" t="s">
        <v>52</v>
      </c>
      <c r="N598" s="14" t="s">
        <v>52</v>
      </c>
      <c r="O598" s="14" t="s">
        <v>1283</v>
      </c>
      <c r="P598" s="14" t="s">
        <v>54</v>
      </c>
      <c r="Q598" s="14" t="s">
        <v>50</v>
      </c>
      <c r="R598" s="14" t="s">
        <v>6176</v>
      </c>
      <c r="S598" s="14" t="s">
        <v>316</v>
      </c>
      <c r="T598" s="14" t="s">
        <v>70</v>
      </c>
      <c r="U598" s="14" t="s">
        <v>1620</v>
      </c>
      <c r="V598" s="14" t="s">
        <v>1284</v>
      </c>
      <c r="W598" s="14" t="s">
        <v>1285</v>
      </c>
      <c r="X598" s="14" t="s">
        <v>52</v>
      </c>
      <c r="Y598" s="14" t="s">
        <v>74</v>
      </c>
      <c r="Z598" s="14" t="s">
        <v>60</v>
      </c>
      <c r="AA598" s="14" t="s">
        <v>1621</v>
      </c>
      <c r="AB598" s="14" t="s">
        <v>1286</v>
      </c>
      <c r="AC598" s="14" t="s">
        <v>1287</v>
      </c>
      <c r="AD598" s="14" t="s">
        <v>64</v>
      </c>
    </row>
    <row r="599" spans="1:30" x14ac:dyDescent="0.25">
      <c r="A599" s="14">
        <v>4043687</v>
      </c>
      <c r="B599" s="14" t="s">
        <v>1399</v>
      </c>
      <c r="C599" s="14" t="s">
        <v>1400</v>
      </c>
      <c r="D599" s="14" t="s">
        <v>1401</v>
      </c>
      <c r="E599" s="14" t="s">
        <v>48</v>
      </c>
      <c r="F599" s="14" t="s">
        <v>49</v>
      </c>
      <c r="G599" s="14" t="s">
        <v>50</v>
      </c>
      <c r="H599" s="14" t="s">
        <v>49</v>
      </c>
      <c r="I599" s="14" t="s">
        <v>6132</v>
      </c>
      <c r="J599" s="14" t="s">
        <v>1699</v>
      </c>
      <c r="K599" s="14" t="s">
        <v>52</v>
      </c>
      <c r="L599" s="14" t="s">
        <v>49</v>
      </c>
      <c r="M599" s="14" t="s">
        <v>52</v>
      </c>
      <c r="N599" s="14" t="s">
        <v>52</v>
      </c>
      <c r="O599" s="14" t="s">
        <v>1402</v>
      </c>
      <c r="P599" s="14" t="s">
        <v>54</v>
      </c>
      <c r="Q599" s="14" t="s">
        <v>50</v>
      </c>
      <c r="R599" s="14" t="s">
        <v>6176</v>
      </c>
      <c r="S599" s="14" t="s">
        <v>316</v>
      </c>
      <c r="T599" s="14" t="s">
        <v>1403</v>
      </c>
      <c r="U599" s="14" t="s">
        <v>1620</v>
      </c>
      <c r="V599" s="14" t="s">
        <v>1404</v>
      </c>
      <c r="W599" s="14" t="s">
        <v>1405</v>
      </c>
      <c r="X599" s="14" t="s">
        <v>52</v>
      </c>
      <c r="Y599" s="14" t="s">
        <v>1406</v>
      </c>
      <c r="Z599" s="14" t="s">
        <v>60</v>
      </c>
      <c r="AA599" s="14" t="s">
        <v>1621</v>
      </c>
      <c r="AB599" s="14" t="s">
        <v>1407</v>
      </c>
      <c r="AC599" s="14" t="s">
        <v>1408</v>
      </c>
      <c r="AD599" s="14" t="s">
        <v>630</v>
      </c>
    </row>
    <row r="600" spans="1:30" x14ac:dyDescent="0.25">
      <c r="A600" s="14">
        <v>4043716</v>
      </c>
      <c r="B600" s="14" t="s">
        <v>1091</v>
      </c>
      <c r="C600" s="14" t="s">
        <v>1092</v>
      </c>
      <c r="D600" s="14" t="s">
        <v>1093</v>
      </c>
      <c r="E600" s="14" t="s">
        <v>48</v>
      </c>
      <c r="F600" s="14" t="s">
        <v>49</v>
      </c>
      <c r="G600" s="14" t="s">
        <v>50</v>
      </c>
      <c r="H600" s="14" t="s">
        <v>49</v>
      </c>
      <c r="I600" s="14" t="s">
        <v>6132</v>
      </c>
      <c r="J600" s="14" t="s">
        <v>1701</v>
      </c>
      <c r="K600" s="14" t="s">
        <v>52</v>
      </c>
      <c r="L600" s="14" t="s">
        <v>49</v>
      </c>
      <c r="M600" s="14" t="s">
        <v>52</v>
      </c>
      <c r="N600" s="14" t="s">
        <v>52</v>
      </c>
      <c r="O600" s="14" t="s">
        <v>617</v>
      </c>
      <c r="P600" s="14" t="s">
        <v>54</v>
      </c>
      <c r="Q600" s="14" t="s">
        <v>50</v>
      </c>
      <c r="R600" s="14" t="s">
        <v>6176</v>
      </c>
      <c r="S600" s="14" t="s">
        <v>316</v>
      </c>
      <c r="T600" s="14" t="s">
        <v>70</v>
      </c>
      <c r="U600" s="14" t="s">
        <v>1620</v>
      </c>
      <c r="V600" s="14" t="s">
        <v>1094</v>
      </c>
      <c r="W600" s="14" t="s">
        <v>1095</v>
      </c>
      <c r="X600" s="14" t="s">
        <v>52</v>
      </c>
      <c r="Y600" s="14" t="s">
        <v>74</v>
      </c>
      <c r="Z600" s="14" t="s">
        <v>60</v>
      </c>
      <c r="AA600" s="14" t="s">
        <v>1621</v>
      </c>
      <c r="AB600" s="14" t="s">
        <v>1096</v>
      </c>
      <c r="AC600" s="14" t="s">
        <v>348</v>
      </c>
      <c r="AD600" s="14" t="s">
        <v>64</v>
      </c>
    </row>
    <row r="601" spans="1:30" x14ac:dyDescent="0.25">
      <c r="A601" s="14">
        <v>4043745</v>
      </c>
      <c r="B601" s="14" t="s">
        <v>1652</v>
      </c>
      <c r="C601" s="14" t="s">
        <v>1653</v>
      </c>
      <c r="D601" s="14" t="s">
        <v>1654</v>
      </c>
      <c r="E601" s="14" t="s">
        <v>48</v>
      </c>
      <c r="F601" s="14" t="s">
        <v>49</v>
      </c>
      <c r="G601" s="14" t="s">
        <v>50</v>
      </c>
      <c r="H601" s="14" t="s">
        <v>49</v>
      </c>
      <c r="I601" s="14" t="s">
        <v>6132</v>
      </c>
      <c r="J601" s="14" t="s">
        <v>1704</v>
      </c>
      <c r="K601" s="14" t="s">
        <v>52</v>
      </c>
      <c r="L601" s="14" t="s">
        <v>49</v>
      </c>
      <c r="M601" s="14" t="s">
        <v>52</v>
      </c>
      <c r="N601" s="14" t="s">
        <v>52</v>
      </c>
      <c r="O601" s="14" t="s">
        <v>1655</v>
      </c>
      <c r="P601" s="14" t="s">
        <v>54</v>
      </c>
      <c r="Q601" s="14" t="s">
        <v>50</v>
      </c>
      <c r="R601" s="14" t="s">
        <v>6176</v>
      </c>
      <c r="S601" s="14" t="s">
        <v>316</v>
      </c>
      <c r="T601" s="14" t="s">
        <v>70</v>
      </c>
      <c r="U601" s="14" t="s">
        <v>1620</v>
      </c>
      <c r="V601" s="14" t="s">
        <v>1656</v>
      </c>
      <c r="W601" s="14" t="s">
        <v>1657</v>
      </c>
      <c r="X601" s="14" t="s">
        <v>52</v>
      </c>
      <c r="Y601" s="14" t="s">
        <v>74</v>
      </c>
      <c r="Z601" s="14" t="s">
        <v>60</v>
      </c>
      <c r="AA601" s="14" t="s">
        <v>1621</v>
      </c>
      <c r="AB601" s="14" t="s">
        <v>1658</v>
      </c>
      <c r="AC601" s="14" t="s">
        <v>1659</v>
      </c>
      <c r="AD601" s="14" t="s">
        <v>64</v>
      </c>
    </row>
    <row r="602" spans="1:30" x14ac:dyDescent="0.25">
      <c r="A602" s="14">
        <v>4043768</v>
      </c>
      <c r="B602" s="14" t="s">
        <v>2043</v>
      </c>
      <c r="C602" s="14" t="s">
        <v>2044</v>
      </c>
      <c r="D602" s="14" t="s">
        <v>897</v>
      </c>
      <c r="E602" s="14" t="s">
        <v>48</v>
      </c>
      <c r="F602" s="14" t="s">
        <v>49</v>
      </c>
      <c r="G602" s="14" t="s">
        <v>50</v>
      </c>
      <c r="H602" s="14" t="s">
        <v>49</v>
      </c>
      <c r="I602" s="14" t="s">
        <v>6132</v>
      </c>
      <c r="J602" s="14" t="s">
        <v>1699</v>
      </c>
      <c r="K602" s="14" t="s">
        <v>52</v>
      </c>
      <c r="L602" s="14" t="s">
        <v>49</v>
      </c>
      <c r="M602" s="14" t="s">
        <v>52</v>
      </c>
      <c r="N602" s="14" t="s">
        <v>52</v>
      </c>
      <c r="O602" s="14" t="s">
        <v>2045</v>
      </c>
      <c r="P602" s="14" t="s">
        <v>54</v>
      </c>
      <c r="Q602" s="14" t="s">
        <v>50</v>
      </c>
      <c r="R602" s="14" t="s">
        <v>6176</v>
      </c>
      <c r="S602" s="14" t="s">
        <v>316</v>
      </c>
      <c r="T602" s="14" t="s">
        <v>112</v>
      </c>
      <c r="U602" s="14" t="s">
        <v>1620</v>
      </c>
      <c r="V602" s="14" t="s">
        <v>2046</v>
      </c>
      <c r="W602" s="14" t="s">
        <v>2047</v>
      </c>
      <c r="X602" s="14" t="s">
        <v>52</v>
      </c>
      <c r="Y602" s="14" t="s">
        <v>2048</v>
      </c>
      <c r="Z602" s="14" t="s">
        <v>60</v>
      </c>
      <c r="AA602" s="14" t="s">
        <v>1621</v>
      </c>
      <c r="AB602" s="14" t="s">
        <v>2049</v>
      </c>
      <c r="AC602" s="14" t="s">
        <v>902</v>
      </c>
      <c r="AD602" s="14" t="s">
        <v>64</v>
      </c>
    </row>
    <row r="603" spans="1:30" x14ac:dyDescent="0.25">
      <c r="A603" s="14">
        <v>4043789</v>
      </c>
      <c r="B603" s="14" t="s">
        <v>2429</v>
      </c>
      <c r="C603" s="14" t="s">
        <v>2430</v>
      </c>
      <c r="D603" s="14" t="s">
        <v>1945</v>
      </c>
      <c r="E603" s="14" t="s">
        <v>48</v>
      </c>
      <c r="F603" s="14" t="s">
        <v>49</v>
      </c>
      <c r="G603" s="14" t="s">
        <v>50</v>
      </c>
      <c r="H603" s="14" t="s">
        <v>49</v>
      </c>
      <c r="I603" s="14" t="s">
        <v>6132</v>
      </c>
      <c r="J603" s="14" t="s">
        <v>1704</v>
      </c>
      <c r="K603" s="14" t="s">
        <v>52</v>
      </c>
      <c r="L603" s="14" t="s">
        <v>49</v>
      </c>
      <c r="M603" s="14" t="s">
        <v>52</v>
      </c>
      <c r="N603" s="14" t="s">
        <v>52</v>
      </c>
      <c r="O603" s="14" t="s">
        <v>2431</v>
      </c>
      <c r="P603" s="14" t="s">
        <v>54</v>
      </c>
      <c r="Q603" s="14" t="s">
        <v>50</v>
      </c>
      <c r="R603" s="14" t="s">
        <v>6176</v>
      </c>
      <c r="S603" s="14" t="s">
        <v>316</v>
      </c>
      <c r="T603" s="14" t="s">
        <v>2432</v>
      </c>
      <c r="U603" s="14" t="s">
        <v>1620</v>
      </c>
      <c r="V603" s="14" t="s">
        <v>2433</v>
      </c>
      <c r="W603" s="14" t="s">
        <v>2434</v>
      </c>
      <c r="X603" s="14" t="s">
        <v>52</v>
      </c>
      <c r="Y603" s="14" t="s">
        <v>74</v>
      </c>
      <c r="Z603" s="14" t="s">
        <v>60</v>
      </c>
      <c r="AA603" s="14" t="s">
        <v>1621</v>
      </c>
      <c r="AB603" s="14" t="s">
        <v>2435</v>
      </c>
      <c r="AC603" s="14" t="s">
        <v>1948</v>
      </c>
      <c r="AD603" s="14" t="s">
        <v>64</v>
      </c>
    </row>
    <row r="604" spans="1:30" x14ac:dyDescent="0.25">
      <c r="A604" s="14">
        <v>4043911</v>
      </c>
      <c r="B604" s="14" t="s">
        <v>638</v>
      </c>
      <c r="C604" s="14" t="s">
        <v>639</v>
      </c>
      <c r="D604" s="14" t="s">
        <v>640</v>
      </c>
      <c r="E604" s="14" t="s">
        <v>48</v>
      </c>
      <c r="F604" s="14" t="s">
        <v>49</v>
      </c>
      <c r="G604" s="14" t="s">
        <v>50</v>
      </c>
      <c r="H604" s="14" t="s">
        <v>49</v>
      </c>
      <c r="I604" s="14" t="s">
        <v>3909</v>
      </c>
      <c r="J604" s="14" t="s">
        <v>68</v>
      </c>
      <c r="K604" s="14" t="s">
        <v>52</v>
      </c>
      <c r="L604" s="14" t="s">
        <v>49</v>
      </c>
      <c r="M604" s="14" t="s">
        <v>52</v>
      </c>
      <c r="N604" s="14" t="s">
        <v>52</v>
      </c>
      <c r="O604" s="14" t="s">
        <v>641</v>
      </c>
      <c r="P604" s="14" t="s">
        <v>54</v>
      </c>
      <c r="Q604" s="14" t="s">
        <v>50</v>
      </c>
      <c r="R604" s="14" t="s">
        <v>6176</v>
      </c>
      <c r="S604" s="14" t="s">
        <v>316</v>
      </c>
      <c r="T604" s="14" t="s">
        <v>642</v>
      </c>
      <c r="U604" s="14" t="s">
        <v>56</v>
      </c>
      <c r="V604" s="14" t="s">
        <v>643</v>
      </c>
      <c r="W604" s="14" t="s">
        <v>644</v>
      </c>
      <c r="X604" s="14" t="s">
        <v>52</v>
      </c>
      <c r="Y604" s="14" t="s">
        <v>74</v>
      </c>
      <c r="Z604" s="14" t="s">
        <v>60</v>
      </c>
      <c r="AA604" s="14" t="s">
        <v>61</v>
      </c>
      <c r="AB604" s="14" t="s">
        <v>645</v>
      </c>
      <c r="AC604" s="14" t="s">
        <v>646</v>
      </c>
      <c r="AD604" s="14" t="s">
        <v>64</v>
      </c>
    </row>
    <row r="605" spans="1:30" x14ac:dyDescent="0.25">
      <c r="A605" s="14">
        <v>4043985</v>
      </c>
      <c r="B605" s="14" t="s">
        <v>1636</v>
      </c>
      <c r="C605" s="14" t="s">
        <v>1637</v>
      </c>
      <c r="D605" s="14" t="s">
        <v>67</v>
      </c>
      <c r="E605" s="14" t="s">
        <v>48</v>
      </c>
      <c r="F605" s="14" t="s">
        <v>49</v>
      </c>
      <c r="G605" s="14" t="s">
        <v>50</v>
      </c>
      <c r="H605" s="14" t="s">
        <v>49</v>
      </c>
      <c r="I605" s="14" t="s">
        <v>3909</v>
      </c>
      <c r="J605" s="14" t="s">
        <v>1511</v>
      </c>
      <c r="K605" s="14" t="s">
        <v>52</v>
      </c>
      <c r="L605" s="14" t="s">
        <v>49</v>
      </c>
      <c r="M605" s="14" t="s">
        <v>52</v>
      </c>
      <c r="N605" s="14" t="s">
        <v>52</v>
      </c>
      <c r="O605" s="14" t="s">
        <v>1638</v>
      </c>
      <c r="P605" s="14" t="s">
        <v>54</v>
      </c>
      <c r="Q605" s="14" t="s">
        <v>50</v>
      </c>
      <c r="R605" s="14" t="s">
        <v>6176</v>
      </c>
      <c r="S605" s="14" t="s">
        <v>316</v>
      </c>
      <c r="T605" s="14" t="s">
        <v>1639</v>
      </c>
      <c r="U605" s="14" t="s">
        <v>56</v>
      </c>
      <c r="V605" s="14" t="s">
        <v>1640</v>
      </c>
      <c r="W605" s="14" t="s">
        <v>1641</v>
      </c>
      <c r="X605" s="14" t="s">
        <v>52</v>
      </c>
      <c r="Y605" s="14" t="s">
        <v>74</v>
      </c>
      <c r="Z605" s="14" t="s">
        <v>60</v>
      </c>
      <c r="AA605" s="14" t="s">
        <v>61</v>
      </c>
      <c r="AB605" s="14" t="s">
        <v>1642</v>
      </c>
      <c r="AC605" s="14" t="s">
        <v>76</v>
      </c>
      <c r="AD605" s="14" t="s">
        <v>64</v>
      </c>
    </row>
    <row r="606" spans="1:30" x14ac:dyDescent="0.25">
      <c r="A606" s="14">
        <v>4043993</v>
      </c>
      <c r="B606" s="14" t="s">
        <v>3862</v>
      </c>
      <c r="C606" s="14" t="s">
        <v>3863</v>
      </c>
      <c r="D606" s="14" t="s">
        <v>834</v>
      </c>
      <c r="E606" s="14" t="s">
        <v>48</v>
      </c>
      <c r="F606" s="14" t="s">
        <v>49</v>
      </c>
      <c r="G606" s="14" t="s">
        <v>50</v>
      </c>
      <c r="H606" s="14" t="s">
        <v>49</v>
      </c>
      <c r="I606" s="14" t="s">
        <v>6132</v>
      </c>
      <c r="J606" s="14" t="s">
        <v>1704</v>
      </c>
      <c r="K606" s="14" t="s">
        <v>52</v>
      </c>
      <c r="L606" s="14" t="s">
        <v>49</v>
      </c>
      <c r="M606" s="14" t="s">
        <v>52</v>
      </c>
      <c r="N606" s="14" t="s">
        <v>52</v>
      </c>
      <c r="O606" s="14" t="s">
        <v>3864</v>
      </c>
      <c r="P606" s="14" t="s">
        <v>54</v>
      </c>
      <c r="Q606" s="14" t="s">
        <v>50</v>
      </c>
      <c r="R606" s="14" t="s">
        <v>6176</v>
      </c>
      <c r="S606" s="14" t="s">
        <v>316</v>
      </c>
      <c r="T606" s="14" t="s">
        <v>70</v>
      </c>
      <c r="U606" s="14" t="s">
        <v>1620</v>
      </c>
      <c r="V606" s="14" t="s">
        <v>3865</v>
      </c>
      <c r="W606" s="14" t="s">
        <v>3866</v>
      </c>
      <c r="X606" s="14" t="s">
        <v>52</v>
      </c>
      <c r="Y606" s="14" t="s">
        <v>3867</v>
      </c>
      <c r="Z606" s="14" t="s">
        <v>60</v>
      </c>
      <c r="AA606" s="14" t="s">
        <v>1621</v>
      </c>
      <c r="AB606" s="14" t="s">
        <v>3868</v>
      </c>
      <c r="AC606" s="14" t="s">
        <v>840</v>
      </c>
      <c r="AD606" s="14" t="s">
        <v>630</v>
      </c>
    </row>
    <row r="607" spans="1:30" x14ac:dyDescent="0.25">
      <c r="A607" s="14">
        <v>4044152</v>
      </c>
      <c r="B607" s="14" t="s">
        <v>3257</v>
      </c>
      <c r="C607" s="14" t="s">
        <v>3258</v>
      </c>
      <c r="D607" s="14" t="s">
        <v>67</v>
      </c>
      <c r="E607" s="14" t="s">
        <v>48</v>
      </c>
      <c r="F607" s="14" t="s">
        <v>49</v>
      </c>
      <c r="G607" s="14" t="s">
        <v>50</v>
      </c>
      <c r="H607" s="14" t="s">
        <v>49</v>
      </c>
      <c r="I607" s="14" t="s">
        <v>6162</v>
      </c>
      <c r="J607" s="14" t="s">
        <v>1696</v>
      </c>
      <c r="K607" s="14" t="s">
        <v>52</v>
      </c>
      <c r="L607" s="14" t="s">
        <v>49</v>
      </c>
      <c r="M607" s="14" t="s">
        <v>52</v>
      </c>
      <c r="N607" s="14" t="s">
        <v>52</v>
      </c>
      <c r="O607" s="14" t="s">
        <v>3259</v>
      </c>
      <c r="P607" s="14" t="s">
        <v>54</v>
      </c>
      <c r="Q607" s="14" t="s">
        <v>50</v>
      </c>
      <c r="R607" s="14" t="s">
        <v>6176</v>
      </c>
      <c r="S607" s="14" t="s">
        <v>316</v>
      </c>
      <c r="T607" s="14" t="s">
        <v>90</v>
      </c>
      <c r="U607" s="14" t="s">
        <v>56</v>
      </c>
      <c r="V607" s="14" t="s">
        <v>3260</v>
      </c>
      <c r="W607" s="14" t="s">
        <v>3261</v>
      </c>
      <c r="X607" s="14" t="s">
        <v>52</v>
      </c>
      <c r="Y607" s="14" t="s">
        <v>3262</v>
      </c>
      <c r="Z607" s="14" t="s">
        <v>60</v>
      </c>
      <c r="AA607" s="14" t="s">
        <v>1621</v>
      </c>
      <c r="AB607" s="14" t="s">
        <v>3263</v>
      </c>
      <c r="AC607" s="14" t="s">
        <v>76</v>
      </c>
      <c r="AD607" s="14" t="s">
        <v>64</v>
      </c>
    </row>
    <row r="608" spans="1:30" x14ac:dyDescent="0.25">
      <c r="A608" s="14">
        <v>4045046</v>
      </c>
      <c r="B608" s="14" t="s">
        <v>159</v>
      </c>
      <c r="C608" s="14" t="s">
        <v>160</v>
      </c>
      <c r="D608" s="14" t="s">
        <v>161</v>
      </c>
      <c r="E608" s="14" t="s">
        <v>48</v>
      </c>
      <c r="F608" s="14" t="s">
        <v>49</v>
      </c>
      <c r="G608" s="14" t="s">
        <v>50</v>
      </c>
      <c r="H608" s="14" t="s">
        <v>49</v>
      </c>
      <c r="I608" s="14" t="s">
        <v>6132</v>
      </c>
      <c r="J608" s="14" t="s">
        <v>1701</v>
      </c>
      <c r="K608" s="14" t="s">
        <v>52</v>
      </c>
      <c r="L608" s="14" t="s">
        <v>49</v>
      </c>
      <c r="M608" s="14" t="s">
        <v>52</v>
      </c>
      <c r="N608" s="14" t="s">
        <v>52</v>
      </c>
      <c r="O608" s="14" t="s">
        <v>162</v>
      </c>
      <c r="P608" s="14" t="s">
        <v>54</v>
      </c>
      <c r="Q608" s="14" t="s">
        <v>50</v>
      </c>
      <c r="R608" s="14" t="s">
        <v>6189</v>
      </c>
      <c r="S608" s="14" t="s">
        <v>316</v>
      </c>
      <c r="T608" s="14" t="s">
        <v>163</v>
      </c>
      <c r="U608" s="14" t="s">
        <v>1620</v>
      </c>
      <c r="V608" s="14" t="s">
        <v>164</v>
      </c>
      <c r="W608" s="14" t="s">
        <v>165</v>
      </c>
      <c r="X608" s="14" t="s">
        <v>52</v>
      </c>
      <c r="Y608" s="14" t="s">
        <v>74</v>
      </c>
      <c r="Z608" s="14" t="s">
        <v>60</v>
      </c>
      <c r="AA608" s="14" t="s">
        <v>1621</v>
      </c>
      <c r="AB608" s="14" t="s">
        <v>166</v>
      </c>
      <c r="AC608" s="14" t="s">
        <v>167</v>
      </c>
      <c r="AD608" s="14" t="s">
        <v>64</v>
      </c>
    </row>
    <row r="609" spans="1:30" x14ac:dyDescent="0.25">
      <c r="A609" s="14">
        <v>4045053</v>
      </c>
      <c r="B609" s="14" t="s">
        <v>3275</v>
      </c>
      <c r="C609" s="14" t="s">
        <v>2990</v>
      </c>
      <c r="D609" s="14" t="s">
        <v>3276</v>
      </c>
      <c r="E609" s="14" t="s">
        <v>99</v>
      </c>
      <c r="F609" s="14" t="s">
        <v>49</v>
      </c>
      <c r="G609" s="14" t="s">
        <v>50</v>
      </c>
      <c r="H609" s="14" t="s">
        <v>49</v>
      </c>
      <c r="I609" s="14" t="s">
        <v>6132</v>
      </c>
      <c r="J609" s="14" t="s">
        <v>1703</v>
      </c>
      <c r="K609" s="14" t="s">
        <v>52</v>
      </c>
      <c r="L609" s="14" t="s">
        <v>49</v>
      </c>
      <c r="M609" s="14" t="s">
        <v>52</v>
      </c>
      <c r="N609" s="14" t="s">
        <v>52</v>
      </c>
      <c r="O609" s="14" t="s">
        <v>3277</v>
      </c>
      <c r="P609" s="14" t="s">
        <v>54</v>
      </c>
      <c r="Q609" s="14" t="s">
        <v>50</v>
      </c>
      <c r="R609" s="14" t="s">
        <v>6189</v>
      </c>
      <c r="S609" s="14" t="s">
        <v>316</v>
      </c>
      <c r="T609" s="14" t="s">
        <v>3278</v>
      </c>
      <c r="U609" s="14" t="s">
        <v>1620</v>
      </c>
      <c r="V609" s="14" t="s">
        <v>3279</v>
      </c>
      <c r="W609" s="14" t="s">
        <v>3280</v>
      </c>
      <c r="X609" s="14" t="s">
        <v>52</v>
      </c>
      <c r="Y609" s="14" t="s">
        <v>74</v>
      </c>
      <c r="Z609" s="14" t="s">
        <v>60</v>
      </c>
      <c r="AA609" s="14" t="s">
        <v>1621</v>
      </c>
      <c r="AB609" s="14" t="s">
        <v>1425</v>
      </c>
      <c r="AC609" s="14" t="s">
        <v>3281</v>
      </c>
      <c r="AD609" s="14" t="s">
        <v>64</v>
      </c>
    </row>
    <row r="610" spans="1:30" x14ac:dyDescent="0.25">
      <c r="A610" s="14">
        <v>4045061</v>
      </c>
      <c r="B610" s="14" t="s">
        <v>228</v>
      </c>
      <c r="C610" s="14" t="s">
        <v>229</v>
      </c>
      <c r="D610" s="14" t="s">
        <v>230</v>
      </c>
      <c r="E610" s="14" t="s">
        <v>48</v>
      </c>
      <c r="F610" s="14" t="s">
        <v>49</v>
      </c>
      <c r="G610" s="14" t="s">
        <v>50</v>
      </c>
      <c r="H610" s="14" t="s">
        <v>49</v>
      </c>
      <c r="I610" s="14" t="s">
        <v>6162</v>
      </c>
      <c r="J610" s="14" t="s">
        <v>1696</v>
      </c>
      <c r="K610" s="14" t="s">
        <v>52</v>
      </c>
      <c r="L610" s="14" t="s">
        <v>49</v>
      </c>
      <c r="M610" s="14" t="s">
        <v>52</v>
      </c>
      <c r="N610" s="14" t="s">
        <v>52</v>
      </c>
      <c r="O610" s="14" t="s">
        <v>101</v>
      </c>
      <c r="P610" s="14" t="s">
        <v>54</v>
      </c>
      <c r="Q610" s="14" t="s">
        <v>50</v>
      </c>
      <c r="R610" s="14" t="s">
        <v>6189</v>
      </c>
      <c r="S610" s="14" t="s">
        <v>316</v>
      </c>
      <c r="T610" s="14" t="s">
        <v>231</v>
      </c>
      <c r="U610" s="14" t="s">
        <v>1620</v>
      </c>
      <c r="V610" s="14" t="s">
        <v>232</v>
      </c>
      <c r="W610" s="14" t="s">
        <v>233</v>
      </c>
      <c r="X610" s="14" t="s">
        <v>52</v>
      </c>
      <c r="Y610" s="14" t="s">
        <v>74</v>
      </c>
      <c r="Z610" s="14" t="s">
        <v>60</v>
      </c>
      <c r="AA610" s="14" t="s">
        <v>1621</v>
      </c>
      <c r="AB610" s="14" t="s">
        <v>234</v>
      </c>
      <c r="AC610" s="14" t="s">
        <v>235</v>
      </c>
      <c r="AD610" s="14" t="s">
        <v>64</v>
      </c>
    </row>
    <row r="611" spans="1:30" x14ac:dyDescent="0.25">
      <c r="A611" s="14">
        <v>4045080</v>
      </c>
      <c r="B611" s="14" t="s">
        <v>687</v>
      </c>
      <c r="C611" s="14" t="s">
        <v>688</v>
      </c>
      <c r="D611" s="14" t="s">
        <v>689</v>
      </c>
      <c r="E611" s="14" t="s">
        <v>48</v>
      </c>
      <c r="F611" s="14" t="s">
        <v>49</v>
      </c>
      <c r="G611" s="14" t="s">
        <v>50</v>
      </c>
      <c r="H611" s="14" t="s">
        <v>49</v>
      </c>
      <c r="I611" s="14" t="s">
        <v>6130</v>
      </c>
      <c r="J611" s="14" t="s">
        <v>1715</v>
      </c>
      <c r="K611" s="14" t="s">
        <v>52</v>
      </c>
      <c r="L611" s="14" t="s">
        <v>49</v>
      </c>
      <c r="M611" s="14" t="s">
        <v>52</v>
      </c>
      <c r="N611" s="14" t="s">
        <v>52</v>
      </c>
      <c r="O611" s="14" t="s">
        <v>690</v>
      </c>
      <c r="P611" s="14" t="s">
        <v>54</v>
      </c>
      <c r="Q611" s="14" t="s">
        <v>50</v>
      </c>
      <c r="R611" s="14" t="s">
        <v>6189</v>
      </c>
      <c r="S611" s="14" t="s">
        <v>316</v>
      </c>
      <c r="T611" s="14" t="s">
        <v>112</v>
      </c>
      <c r="U611" s="14" t="s">
        <v>1620</v>
      </c>
      <c r="V611" s="14" t="s">
        <v>691</v>
      </c>
      <c r="W611" s="14" t="s">
        <v>692</v>
      </c>
      <c r="X611" s="14" t="s">
        <v>52</v>
      </c>
      <c r="Y611" s="14" t="s">
        <v>74</v>
      </c>
      <c r="Z611" s="14" t="s">
        <v>60</v>
      </c>
      <c r="AA611" s="14" t="s">
        <v>1621</v>
      </c>
      <c r="AB611" s="14" t="s">
        <v>693</v>
      </c>
      <c r="AC611" s="14" t="s">
        <v>694</v>
      </c>
      <c r="AD611" s="14" t="s">
        <v>64</v>
      </c>
    </row>
    <row r="612" spans="1:30" x14ac:dyDescent="0.25">
      <c r="A612" s="14">
        <v>4045089</v>
      </c>
      <c r="B612" s="14" t="s">
        <v>2415</v>
      </c>
      <c r="C612" s="14" t="s">
        <v>2416</v>
      </c>
      <c r="D612" s="14" t="s">
        <v>532</v>
      </c>
      <c r="E612" s="14" t="s">
        <v>48</v>
      </c>
      <c r="F612" s="14" t="s">
        <v>49</v>
      </c>
      <c r="G612" s="14" t="s">
        <v>50</v>
      </c>
      <c r="H612" s="14" t="s">
        <v>49</v>
      </c>
      <c r="I612" s="14" t="s">
        <v>6133</v>
      </c>
      <c r="J612" s="14" t="s">
        <v>1783</v>
      </c>
      <c r="K612" s="14" t="s">
        <v>52</v>
      </c>
      <c r="L612" s="14" t="s">
        <v>49</v>
      </c>
      <c r="M612" s="14" t="s">
        <v>52</v>
      </c>
      <c r="N612" s="14" t="s">
        <v>52</v>
      </c>
      <c r="O612" s="14" t="s">
        <v>2417</v>
      </c>
      <c r="P612" s="14" t="s">
        <v>54</v>
      </c>
      <c r="Q612" s="14" t="s">
        <v>50</v>
      </c>
      <c r="R612" s="14" t="s">
        <v>6189</v>
      </c>
      <c r="S612" s="14" t="s">
        <v>316</v>
      </c>
      <c r="T612" s="14" t="s">
        <v>2418</v>
      </c>
      <c r="U612" s="14" t="s">
        <v>1620</v>
      </c>
      <c r="V612" s="14" t="s">
        <v>2419</v>
      </c>
      <c r="W612" s="14" t="s">
        <v>2420</v>
      </c>
      <c r="X612" s="14" t="s">
        <v>52</v>
      </c>
      <c r="Y612" s="14" t="s">
        <v>74</v>
      </c>
      <c r="Z612" s="14" t="s">
        <v>60</v>
      </c>
      <c r="AA612" s="14" t="s">
        <v>1621</v>
      </c>
      <c r="AB612" s="14" t="s">
        <v>2421</v>
      </c>
      <c r="AC612" s="14" t="s">
        <v>537</v>
      </c>
      <c r="AD612" s="14" t="s">
        <v>330</v>
      </c>
    </row>
    <row r="613" spans="1:30" x14ac:dyDescent="0.25">
      <c r="A613" s="14">
        <v>4045106</v>
      </c>
      <c r="B613" s="14" t="s">
        <v>1085</v>
      </c>
      <c r="C613" s="14" t="s">
        <v>1086</v>
      </c>
      <c r="D613" s="14" t="s">
        <v>566</v>
      </c>
      <c r="E613" s="14" t="s">
        <v>48</v>
      </c>
      <c r="F613" s="14" t="s">
        <v>49</v>
      </c>
      <c r="G613" s="14" t="s">
        <v>50</v>
      </c>
      <c r="H613" s="14" t="s">
        <v>49</v>
      </c>
      <c r="I613" s="14" t="s">
        <v>6130</v>
      </c>
      <c r="J613" s="14" t="s">
        <v>1715</v>
      </c>
      <c r="K613" s="14" t="s">
        <v>52</v>
      </c>
      <c r="L613" s="14" t="s">
        <v>49</v>
      </c>
      <c r="M613" s="14" t="s">
        <v>52</v>
      </c>
      <c r="N613" s="14" t="s">
        <v>52</v>
      </c>
      <c r="O613" s="14" t="s">
        <v>1087</v>
      </c>
      <c r="P613" s="14" t="s">
        <v>54</v>
      </c>
      <c r="Q613" s="14" t="s">
        <v>50</v>
      </c>
      <c r="R613" s="14" t="s">
        <v>6189</v>
      </c>
      <c r="S613" s="14" t="s">
        <v>316</v>
      </c>
      <c r="T613" s="14" t="s">
        <v>90</v>
      </c>
      <c r="U613" s="14" t="s">
        <v>1620</v>
      </c>
      <c r="V613" s="14" t="s">
        <v>1088</v>
      </c>
      <c r="W613" s="14" t="s">
        <v>1089</v>
      </c>
      <c r="X613" s="14" t="s">
        <v>52</v>
      </c>
      <c r="Y613" s="14" t="s">
        <v>74</v>
      </c>
      <c r="Z613" s="14" t="s">
        <v>60</v>
      </c>
      <c r="AA613" s="14" t="s">
        <v>1621</v>
      </c>
      <c r="AB613" s="14" t="s">
        <v>1090</v>
      </c>
      <c r="AC613" s="14" t="s">
        <v>572</v>
      </c>
      <c r="AD613" s="14" t="s">
        <v>64</v>
      </c>
    </row>
    <row r="614" spans="1:30" x14ac:dyDescent="0.25">
      <c r="A614" s="14">
        <v>4045205</v>
      </c>
      <c r="B614" s="14" t="s">
        <v>1990</v>
      </c>
      <c r="C614" s="14" t="s">
        <v>574</v>
      </c>
      <c r="D614" s="14" t="s">
        <v>1991</v>
      </c>
      <c r="E614" s="14" t="s">
        <v>48</v>
      </c>
      <c r="F614" s="14" t="s">
        <v>49</v>
      </c>
      <c r="G614" s="14" t="s">
        <v>50</v>
      </c>
      <c r="H614" s="14" t="s">
        <v>49</v>
      </c>
      <c r="I614" s="14" t="s">
        <v>6131</v>
      </c>
      <c r="J614" s="14" t="s">
        <v>1707</v>
      </c>
      <c r="K614" s="14" t="s">
        <v>52</v>
      </c>
      <c r="L614" s="14" t="s">
        <v>49</v>
      </c>
      <c r="M614" s="14" t="s">
        <v>52</v>
      </c>
      <c r="N614" s="14" t="s">
        <v>52</v>
      </c>
      <c r="O614" s="14" t="s">
        <v>1992</v>
      </c>
      <c r="P614" s="14" t="s">
        <v>54</v>
      </c>
      <c r="Q614" s="14" t="s">
        <v>50</v>
      </c>
      <c r="R614" s="14" t="s">
        <v>6189</v>
      </c>
      <c r="S614" s="14" t="s">
        <v>316</v>
      </c>
      <c r="T614" s="14" t="s">
        <v>81</v>
      </c>
      <c r="U614" s="14" t="s">
        <v>1620</v>
      </c>
      <c r="V614" s="14" t="s">
        <v>1993</v>
      </c>
      <c r="W614" s="14" t="s">
        <v>1994</v>
      </c>
      <c r="X614" s="14" t="s">
        <v>52</v>
      </c>
      <c r="Y614" s="14" t="s">
        <v>1995</v>
      </c>
      <c r="Z614" s="14" t="s">
        <v>60</v>
      </c>
      <c r="AA614" s="14" t="s">
        <v>1621</v>
      </c>
      <c r="AB614" s="14" t="s">
        <v>580</v>
      </c>
      <c r="AC614" s="14" t="s">
        <v>1996</v>
      </c>
      <c r="AD614" s="14" t="s">
        <v>64</v>
      </c>
    </row>
    <row r="615" spans="1:30" x14ac:dyDescent="0.25">
      <c r="A615" s="14">
        <v>4045298</v>
      </c>
      <c r="B615" s="14" t="s">
        <v>6190</v>
      </c>
      <c r="C615" s="14" t="s">
        <v>6191</v>
      </c>
      <c r="D615" s="14" t="s">
        <v>374</v>
      </c>
      <c r="E615" s="14" t="s">
        <v>99</v>
      </c>
      <c r="F615" s="14" t="s">
        <v>49</v>
      </c>
      <c r="G615" s="14" t="s">
        <v>50</v>
      </c>
      <c r="H615" s="14" t="s">
        <v>49</v>
      </c>
      <c r="I615" s="14" t="s">
        <v>3935</v>
      </c>
      <c r="J615" s="14" t="s">
        <v>673</v>
      </c>
      <c r="K615" s="14" t="s">
        <v>52</v>
      </c>
      <c r="L615" s="14" t="s">
        <v>49</v>
      </c>
      <c r="M615" s="14" t="s">
        <v>52</v>
      </c>
      <c r="N615" s="14" t="s">
        <v>52</v>
      </c>
      <c r="O615" s="14" t="s">
        <v>6192</v>
      </c>
      <c r="P615" s="14" t="s">
        <v>54</v>
      </c>
      <c r="Q615" s="14" t="s">
        <v>50</v>
      </c>
      <c r="R615" s="14" t="s">
        <v>6189</v>
      </c>
      <c r="S615" s="14" t="s">
        <v>6189</v>
      </c>
      <c r="T615" s="14" t="s">
        <v>6193</v>
      </c>
      <c r="U615" s="14" t="s">
        <v>154</v>
      </c>
      <c r="V615" s="14" t="s">
        <v>6194</v>
      </c>
      <c r="W615" s="14" t="s">
        <v>6195</v>
      </c>
      <c r="X615" s="14" t="s">
        <v>52</v>
      </c>
      <c r="Y615" s="14" t="s">
        <v>6196</v>
      </c>
      <c r="Z615" s="14" t="s">
        <v>60</v>
      </c>
      <c r="AA615" s="14" t="s">
        <v>61</v>
      </c>
      <c r="AB615" s="14" t="s">
        <v>3521</v>
      </c>
      <c r="AC615" s="14" t="s">
        <v>380</v>
      </c>
      <c r="AD615" s="14" t="s">
        <v>64</v>
      </c>
    </row>
    <row r="616" spans="1:30" x14ac:dyDescent="0.25">
      <c r="A616" s="14">
        <v>4045315</v>
      </c>
      <c r="B616" s="14" t="s">
        <v>3170</v>
      </c>
      <c r="C616" s="14" t="s">
        <v>3171</v>
      </c>
      <c r="D616" s="14" t="s">
        <v>1654</v>
      </c>
      <c r="E616" s="14" t="s">
        <v>48</v>
      </c>
      <c r="F616" s="14" t="s">
        <v>49</v>
      </c>
      <c r="G616" s="14" t="s">
        <v>50</v>
      </c>
      <c r="H616" s="14" t="s">
        <v>49</v>
      </c>
      <c r="I616" s="14" t="s">
        <v>6132</v>
      </c>
      <c r="J616" s="14" t="s">
        <v>1701</v>
      </c>
      <c r="K616" s="14" t="s">
        <v>52</v>
      </c>
      <c r="L616" s="14" t="s">
        <v>49</v>
      </c>
      <c r="M616" s="14" t="s">
        <v>52</v>
      </c>
      <c r="N616" s="14" t="s">
        <v>52</v>
      </c>
      <c r="O616" s="14" t="s">
        <v>1784</v>
      </c>
      <c r="P616" s="14" t="s">
        <v>54</v>
      </c>
      <c r="Q616" s="14" t="s">
        <v>50</v>
      </c>
      <c r="R616" s="14" t="s">
        <v>6189</v>
      </c>
      <c r="S616" s="14" t="s">
        <v>316</v>
      </c>
      <c r="T616" s="14" t="s">
        <v>70</v>
      </c>
      <c r="U616" s="14" t="s">
        <v>1620</v>
      </c>
      <c r="V616" s="14" t="s">
        <v>3173</v>
      </c>
      <c r="W616" s="14" t="s">
        <v>3174</v>
      </c>
      <c r="X616" s="14" t="s">
        <v>52</v>
      </c>
      <c r="Y616" s="14" t="s">
        <v>74</v>
      </c>
      <c r="Z616" s="14" t="s">
        <v>60</v>
      </c>
      <c r="AA616" s="14" t="s">
        <v>1621</v>
      </c>
      <c r="AB616" s="14" t="s">
        <v>3175</v>
      </c>
      <c r="AC616" s="14" t="s">
        <v>1659</v>
      </c>
      <c r="AD616" s="14" t="s">
        <v>64</v>
      </c>
    </row>
    <row r="617" spans="1:30" x14ac:dyDescent="0.25">
      <c r="A617" s="14">
        <v>4045372</v>
      </c>
      <c r="B617" s="14" t="s">
        <v>3741</v>
      </c>
      <c r="C617" s="14" t="s">
        <v>3742</v>
      </c>
      <c r="D617" s="14" t="s">
        <v>138</v>
      </c>
      <c r="E617" s="14" t="s">
        <v>48</v>
      </c>
      <c r="F617" s="14" t="s">
        <v>49</v>
      </c>
      <c r="G617" s="14" t="s">
        <v>50</v>
      </c>
      <c r="H617" s="14" t="s">
        <v>49</v>
      </c>
      <c r="I617" s="14" t="s">
        <v>6162</v>
      </c>
      <c r="J617" s="14" t="s">
        <v>1683</v>
      </c>
      <c r="K617" s="14" t="s">
        <v>52</v>
      </c>
      <c r="L617" s="14" t="s">
        <v>49</v>
      </c>
      <c r="M617" s="14" t="s">
        <v>52</v>
      </c>
      <c r="N617" s="14" t="s">
        <v>52</v>
      </c>
      <c r="O617" s="14" t="s">
        <v>3743</v>
      </c>
      <c r="P617" s="14" t="s">
        <v>54</v>
      </c>
      <c r="Q617" s="14" t="s">
        <v>50</v>
      </c>
      <c r="R617" s="14" t="s">
        <v>6189</v>
      </c>
      <c r="S617" s="14" t="s">
        <v>316</v>
      </c>
      <c r="T617" s="14" t="s">
        <v>1639</v>
      </c>
      <c r="U617" s="14" t="s">
        <v>1620</v>
      </c>
      <c r="V617" s="14" t="s">
        <v>3744</v>
      </c>
      <c r="W617" s="14" t="s">
        <v>3745</v>
      </c>
      <c r="X617" s="14" t="s">
        <v>52</v>
      </c>
      <c r="Y617" s="14" t="s">
        <v>74</v>
      </c>
      <c r="Z617" s="14" t="s">
        <v>60</v>
      </c>
      <c r="AA617" s="14" t="s">
        <v>1621</v>
      </c>
      <c r="AB617" s="14" t="s">
        <v>3746</v>
      </c>
      <c r="AC617" s="14" t="s">
        <v>3747</v>
      </c>
      <c r="AD617" s="14" t="s">
        <v>64</v>
      </c>
    </row>
    <row r="618" spans="1:30" x14ac:dyDescent="0.25">
      <c r="A618" s="14">
        <v>4045525</v>
      </c>
      <c r="B618" s="14" t="s">
        <v>729</v>
      </c>
      <c r="C618" s="14" t="s">
        <v>730</v>
      </c>
      <c r="D618" s="14" t="s">
        <v>442</v>
      </c>
      <c r="E618" s="14" t="s">
        <v>48</v>
      </c>
      <c r="F618" s="14" t="s">
        <v>49</v>
      </c>
      <c r="G618" s="14" t="s">
        <v>50</v>
      </c>
      <c r="H618" s="14" t="s">
        <v>49</v>
      </c>
      <c r="I618" s="14" t="s">
        <v>5318</v>
      </c>
      <c r="J618" s="14" t="s">
        <v>320</v>
      </c>
      <c r="K618" s="14" t="s">
        <v>52</v>
      </c>
      <c r="L618" s="14" t="s">
        <v>49</v>
      </c>
      <c r="M618" s="14" t="s">
        <v>52</v>
      </c>
      <c r="N618" s="14" t="s">
        <v>52</v>
      </c>
      <c r="O618" s="14" t="s">
        <v>731</v>
      </c>
      <c r="P618" s="14" t="s">
        <v>54</v>
      </c>
      <c r="Q618" s="14" t="s">
        <v>50</v>
      </c>
      <c r="R618" s="14" t="s">
        <v>6189</v>
      </c>
      <c r="S618" s="14" t="s">
        <v>316</v>
      </c>
      <c r="T618" s="14" t="s">
        <v>732</v>
      </c>
      <c r="U618" s="14" t="s">
        <v>56</v>
      </c>
      <c r="V618" s="14" t="s">
        <v>733</v>
      </c>
      <c r="W618" s="14" t="s">
        <v>734</v>
      </c>
      <c r="X618" s="14" t="s">
        <v>52</v>
      </c>
      <c r="Y618" s="14" t="s">
        <v>74</v>
      </c>
      <c r="Z618" s="14" t="s">
        <v>60</v>
      </c>
      <c r="AA618" s="14" t="s">
        <v>61</v>
      </c>
      <c r="AB618" s="14" t="s">
        <v>735</v>
      </c>
      <c r="AC618" s="14" t="s">
        <v>736</v>
      </c>
      <c r="AD618" s="14" t="s">
        <v>330</v>
      </c>
    </row>
    <row r="619" spans="1:30" x14ac:dyDescent="0.25">
      <c r="A619" s="14">
        <v>4045534</v>
      </c>
      <c r="B619" s="14" t="s">
        <v>3609</v>
      </c>
      <c r="C619" s="14" t="s">
        <v>3610</v>
      </c>
      <c r="D619" s="14" t="s">
        <v>1613</v>
      </c>
      <c r="E619" s="14" t="s">
        <v>99</v>
      </c>
      <c r="F619" s="14" t="s">
        <v>49</v>
      </c>
      <c r="G619" s="14" t="s">
        <v>50</v>
      </c>
      <c r="H619" s="14" t="s">
        <v>49</v>
      </c>
      <c r="I619" s="14" t="s">
        <v>6131</v>
      </c>
      <c r="J619" s="14" t="s">
        <v>1711</v>
      </c>
      <c r="K619" s="14" t="s">
        <v>52</v>
      </c>
      <c r="L619" s="14" t="s">
        <v>49</v>
      </c>
      <c r="M619" s="14" t="s">
        <v>52</v>
      </c>
      <c r="N619" s="14" t="s">
        <v>52</v>
      </c>
      <c r="O619" s="14" t="s">
        <v>3611</v>
      </c>
      <c r="P619" s="14" t="s">
        <v>54</v>
      </c>
      <c r="Q619" s="14" t="s">
        <v>50</v>
      </c>
      <c r="R619" s="14" t="s">
        <v>6189</v>
      </c>
      <c r="S619" s="14" t="s">
        <v>316</v>
      </c>
      <c r="T619" s="14" t="s">
        <v>90</v>
      </c>
      <c r="U619" s="14" t="s">
        <v>1620</v>
      </c>
      <c r="V619" s="14" t="s">
        <v>3612</v>
      </c>
      <c r="W619" s="14" t="s">
        <v>3613</v>
      </c>
      <c r="X619" s="14" t="s">
        <v>52</v>
      </c>
      <c r="Y619" s="14" t="s">
        <v>74</v>
      </c>
      <c r="Z619" s="14" t="s">
        <v>60</v>
      </c>
      <c r="AA619" s="14" t="s">
        <v>1621</v>
      </c>
      <c r="AB619" s="14" t="s">
        <v>728</v>
      </c>
      <c r="AC619" s="14" t="s">
        <v>1618</v>
      </c>
      <c r="AD619" s="14" t="s">
        <v>64</v>
      </c>
    </row>
    <row r="620" spans="1:30" x14ac:dyDescent="0.25">
      <c r="A620" s="14">
        <v>4045541</v>
      </c>
      <c r="B620" s="14" t="s">
        <v>498</v>
      </c>
      <c r="C620" s="14" t="s">
        <v>499</v>
      </c>
      <c r="D620" s="14" t="s">
        <v>500</v>
      </c>
      <c r="E620" s="14" t="s">
        <v>48</v>
      </c>
      <c r="F620" s="14" t="s">
        <v>49</v>
      </c>
      <c r="G620" s="14" t="s">
        <v>50</v>
      </c>
      <c r="H620" s="14" t="s">
        <v>49</v>
      </c>
      <c r="I620" s="14" t="s">
        <v>6131</v>
      </c>
      <c r="J620" s="14" t="s">
        <v>1711</v>
      </c>
      <c r="K620" s="14" t="s">
        <v>52</v>
      </c>
      <c r="L620" s="14" t="s">
        <v>49</v>
      </c>
      <c r="M620" s="14" t="s">
        <v>52</v>
      </c>
      <c r="N620" s="14" t="s">
        <v>52</v>
      </c>
      <c r="O620" s="14" t="s">
        <v>501</v>
      </c>
      <c r="P620" s="14" t="s">
        <v>54</v>
      </c>
      <c r="Q620" s="14" t="s">
        <v>50</v>
      </c>
      <c r="R620" s="14" t="s">
        <v>6189</v>
      </c>
      <c r="S620" s="14" t="s">
        <v>316</v>
      </c>
      <c r="T620" s="14" t="s">
        <v>502</v>
      </c>
      <c r="U620" s="14" t="s">
        <v>1620</v>
      </c>
      <c r="V620" s="14" t="s">
        <v>503</v>
      </c>
      <c r="W620" s="14" t="s">
        <v>504</v>
      </c>
      <c r="X620" s="14" t="s">
        <v>52</v>
      </c>
      <c r="Y620" s="14" t="s">
        <v>74</v>
      </c>
      <c r="Z620" s="14" t="s">
        <v>60</v>
      </c>
      <c r="AA620" s="14" t="s">
        <v>1621</v>
      </c>
      <c r="AB620" s="14" t="s">
        <v>505</v>
      </c>
      <c r="AC620" s="14" t="s">
        <v>506</v>
      </c>
      <c r="AD620" s="14" t="s">
        <v>64</v>
      </c>
    </row>
    <row r="621" spans="1:30" x14ac:dyDescent="0.25">
      <c r="A621" s="14">
        <v>4045551</v>
      </c>
      <c r="B621" s="14" t="s">
        <v>3681</v>
      </c>
      <c r="C621" s="14" t="s">
        <v>3682</v>
      </c>
      <c r="D621" s="14" t="s">
        <v>689</v>
      </c>
      <c r="E621" s="14" t="s">
        <v>48</v>
      </c>
      <c r="F621" s="14" t="s">
        <v>49</v>
      </c>
      <c r="G621" s="14" t="s">
        <v>50</v>
      </c>
      <c r="H621" s="14" t="s">
        <v>49</v>
      </c>
      <c r="I621" s="14" t="s">
        <v>3935</v>
      </c>
      <c r="J621" s="14" t="s">
        <v>550</v>
      </c>
      <c r="K621" s="14" t="s">
        <v>52</v>
      </c>
      <c r="L621" s="14" t="s">
        <v>49</v>
      </c>
      <c r="M621" s="14" t="s">
        <v>52</v>
      </c>
      <c r="N621" s="14" t="s">
        <v>52</v>
      </c>
      <c r="O621" s="14" t="s">
        <v>2662</v>
      </c>
      <c r="P621" s="14" t="s">
        <v>54</v>
      </c>
      <c r="Q621" s="14" t="s">
        <v>50</v>
      </c>
      <c r="R621" s="14" t="s">
        <v>6189</v>
      </c>
      <c r="S621" s="14" t="s">
        <v>316</v>
      </c>
      <c r="T621" s="14" t="s">
        <v>802</v>
      </c>
      <c r="U621" s="14" t="s">
        <v>56</v>
      </c>
      <c r="V621" s="14" t="s">
        <v>3683</v>
      </c>
      <c r="W621" s="14" t="s">
        <v>3684</v>
      </c>
      <c r="X621" s="14" t="s">
        <v>52</v>
      </c>
      <c r="Y621" s="14" t="s">
        <v>74</v>
      </c>
      <c r="Z621" s="14" t="s">
        <v>60</v>
      </c>
      <c r="AA621" s="14" t="s">
        <v>61</v>
      </c>
      <c r="AB621" s="14" t="s">
        <v>3685</v>
      </c>
      <c r="AC621" s="14" t="s">
        <v>694</v>
      </c>
      <c r="AD621" s="14" t="s">
        <v>64</v>
      </c>
    </row>
    <row r="622" spans="1:30" x14ac:dyDescent="0.25">
      <c r="A622" s="14">
        <v>4045563</v>
      </c>
      <c r="B622" s="14" t="s">
        <v>2771</v>
      </c>
      <c r="C622" s="14" t="s">
        <v>2772</v>
      </c>
      <c r="D622" s="14" t="s">
        <v>2773</v>
      </c>
      <c r="E622" s="14" t="s">
        <v>48</v>
      </c>
      <c r="F622" s="14" t="s">
        <v>49</v>
      </c>
      <c r="G622" s="14" t="s">
        <v>50</v>
      </c>
      <c r="H622" s="14" t="s">
        <v>49</v>
      </c>
      <c r="I622" s="14" t="s">
        <v>6133</v>
      </c>
      <c r="J622" s="14" t="s">
        <v>1783</v>
      </c>
      <c r="K622" s="14" t="s">
        <v>52</v>
      </c>
      <c r="L622" s="14" t="s">
        <v>49</v>
      </c>
      <c r="M622" s="14" t="s">
        <v>52</v>
      </c>
      <c r="N622" s="14" t="s">
        <v>52</v>
      </c>
      <c r="O622" s="14" t="s">
        <v>2774</v>
      </c>
      <c r="P622" s="14" t="s">
        <v>54</v>
      </c>
      <c r="Q622" s="14" t="s">
        <v>50</v>
      </c>
      <c r="R622" s="14" t="s">
        <v>6189</v>
      </c>
      <c r="S622" s="14" t="s">
        <v>316</v>
      </c>
      <c r="T622" s="14" t="s">
        <v>70</v>
      </c>
      <c r="U622" s="14" t="s">
        <v>1620</v>
      </c>
      <c r="V622" s="14" t="s">
        <v>2775</v>
      </c>
      <c r="W622" s="14" t="s">
        <v>2776</v>
      </c>
      <c r="X622" s="14" t="s">
        <v>52</v>
      </c>
      <c r="Y622" s="14" t="s">
        <v>74</v>
      </c>
      <c r="Z622" s="14" t="s">
        <v>60</v>
      </c>
      <c r="AA622" s="14" t="s">
        <v>1621</v>
      </c>
      <c r="AB622" s="14" t="s">
        <v>52</v>
      </c>
      <c r="AC622" s="14" t="s">
        <v>2777</v>
      </c>
      <c r="AD622" s="14" t="s">
        <v>330</v>
      </c>
    </row>
    <row r="623" spans="1:30" x14ac:dyDescent="0.25">
      <c r="A623" s="14">
        <v>4045684</v>
      </c>
      <c r="B623" s="14" t="s">
        <v>2399</v>
      </c>
      <c r="C623" s="14" t="s">
        <v>2400</v>
      </c>
      <c r="D623" s="14" t="s">
        <v>2401</v>
      </c>
      <c r="E623" s="14" t="s">
        <v>48</v>
      </c>
      <c r="F623" s="14" t="s">
        <v>49</v>
      </c>
      <c r="G623" s="14" t="s">
        <v>50</v>
      </c>
      <c r="H623" s="14" t="s">
        <v>49</v>
      </c>
      <c r="I623" s="14" t="s">
        <v>6131</v>
      </c>
      <c r="J623" s="14" t="s">
        <v>1707</v>
      </c>
      <c r="K623" s="14" t="s">
        <v>52</v>
      </c>
      <c r="L623" s="14" t="s">
        <v>49</v>
      </c>
      <c r="M623" s="14" t="s">
        <v>52</v>
      </c>
      <c r="N623" s="14" t="s">
        <v>52</v>
      </c>
      <c r="O623" s="14" t="s">
        <v>2402</v>
      </c>
      <c r="P623" s="14" t="s">
        <v>54</v>
      </c>
      <c r="Q623" s="14" t="s">
        <v>50</v>
      </c>
      <c r="R623" s="14" t="s">
        <v>6189</v>
      </c>
      <c r="S623" s="14" t="s">
        <v>316</v>
      </c>
      <c r="T623" s="14" t="s">
        <v>2403</v>
      </c>
      <c r="U623" s="14" t="s">
        <v>1620</v>
      </c>
      <c r="V623" s="14" t="s">
        <v>2404</v>
      </c>
      <c r="W623" s="14" t="s">
        <v>2405</v>
      </c>
      <c r="X623" s="14" t="s">
        <v>52</v>
      </c>
      <c r="Y623" s="14" t="s">
        <v>74</v>
      </c>
      <c r="Z623" s="14" t="s">
        <v>60</v>
      </c>
      <c r="AA623" s="14" t="s">
        <v>1621</v>
      </c>
      <c r="AB623" s="14" t="s">
        <v>2406</v>
      </c>
      <c r="AC623" s="14" t="s">
        <v>2407</v>
      </c>
      <c r="AD623" s="14" t="s">
        <v>64</v>
      </c>
    </row>
    <row r="624" spans="1:30" x14ac:dyDescent="0.25">
      <c r="A624" s="14">
        <v>4045705</v>
      </c>
      <c r="B624" s="14" t="s">
        <v>1689</v>
      </c>
      <c r="C624" s="14" t="s">
        <v>1690</v>
      </c>
      <c r="D624" s="14" t="s">
        <v>940</v>
      </c>
      <c r="E624" s="14" t="s">
        <v>48</v>
      </c>
      <c r="F624" s="14" t="s">
        <v>49</v>
      </c>
      <c r="G624" s="14" t="s">
        <v>50</v>
      </c>
      <c r="H624" s="14" t="s">
        <v>49</v>
      </c>
      <c r="I624" s="14" t="s">
        <v>6131</v>
      </c>
      <c r="J624" s="14" t="s">
        <v>1707</v>
      </c>
      <c r="K624" s="14" t="s">
        <v>52</v>
      </c>
      <c r="L624" s="14" t="s">
        <v>49</v>
      </c>
      <c r="M624" s="14" t="s">
        <v>52</v>
      </c>
      <c r="N624" s="14" t="s">
        <v>52</v>
      </c>
      <c r="O624" s="14" t="s">
        <v>1691</v>
      </c>
      <c r="P624" s="14" t="s">
        <v>54</v>
      </c>
      <c r="Q624" s="14" t="s">
        <v>50</v>
      </c>
      <c r="R624" s="14" t="s">
        <v>6189</v>
      </c>
      <c r="S624" s="14" t="s">
        <v>316</v>
      </c>
      <c r="T624" s="14" t="s">
        <v>1692</v>
      </c>
      <c r="U624" s="14" t="s">
        <v>1620</v>
      </c>
      <c r="V624" s="14" t="s">
        <v>1693</v>
      </c>
      <c r="W624" s="14" t="s">
        <v>1694</v>
      </c>
      <c r="X624" s="14" t="s">
        <v>52</v>
      </c>
      <c r="Y624" s="14" t="s">
        <v>74</v>
      </c>
      <c r="Z624" s="14" t="s">
        <v>60</v>
      </c>
      <c r="AA624" s="14" t="s">
        <v>1621</v>
      </c>
      <c r="AB624" s="14" t="s">
        <v>1695</v>
      </c>
      <c r="AC624" s="14" t="s">
        <v>348</v>
      </c>
      <c r="AD624" s="14" t="s">
        <v>64</v>
      </c>
    </row>
    <row r="625" spans="1:30" x14ac:dyDescent="0.25">
      <c r="A625" s="14">
        <v>4046125</v>
      </c>
      <c r="B625" s="14" t="s">
        <v>6197</v>
      </c>
      <c r="C625" s="14" t="s">
        <v>6198</v>
      </c>
      <c r="D625" s="14" t="s">
        <v>2974</v>
      </c>
      <c r="E625" s="14" t="s">
        <v>99</v>
      </c>
      <c r="F625" s="14" t="s">
        <v>49</v>
      </c>
      <c r="G625" s="14" t="s">
        <v>50</v>
      </c>
      <c r="H625" s="14" t="s">
        <v>49</v>
      </c>
      <c r="I625" s="14" t="s">
        <v>3935</v>
      </c>
      <c r="J625" s="14" t="s">
        <v>673</v>
      </c>
      <c r="K625" s="14" t="s">
        <v>52</v>
      </c>
      <c r="L625" s="14" t="s">
        <v>49</v>
      </c>
      <c r="M625" s="14" t="s">
        <v>52</v>
      </c>
      <c r="N625" s="14" t="s">
        <v>52</v>
      </c>
      <c r="O625" s="14" t="s">
        <v>6199</v>
      </c>
      <c r="P625" s="14" t="s">
        <v>54</v>
      </c>
      <c r="Q625" s="14" t="s">
        <v>50</v>
      </c>
      <c r="R625" s="14" t="s">
        <v>6189</v>
      </c>
      <c r="S625" s="14" t="s">
        <v>6189</v>
      </c>
      <c r="T625" s="14" t="s">
        <v>112</v>
      </c>
      <c r="U625" s="14" t="s">
        <v>154</v>
      </c>
      <c r="V625" s="14" t="s">
        <v>6200</v>
      </c>
      <c r="W625" s="14" t="s">
        <v>6201</v>
      </c>
      <c r="X625" s="14" t="s">
        <v>52</v>
      </c>
      <c r="Y625" s="14" t="s">
        <v>74</v>
      </c>
      <c r="Z625" s="14" t="s">
        <v>60</v>
      </c>
      <c r="AA625" s="14" t="s">
        <v>61</v>
      </c>
      <c r="AB625" s="14" t="s">
        <v>6202</v>
      </c>
      <c r="AC625" s="14" t="s">
        <v>6203</v>
      </c>
      <c r="AD625" s="14" t="s">
        <v>64</v>
      </c>
    </row>
    <row r="626" spans="1:30" x14ac:dyDescent="0.25">
      <c r="A626" s="14">
        <v>4046160</v>
      </c>
      <c r="B626" s="14" t="s">
        <v>6204</v>
      </c>
      <c r="C626" s="14" t="s">
        <v>6205</v>
      </c>
      <c r="D626" s="14" t="s">
        <v>4092</v>
      </c>
      <c r="E626" s="14" t="s">
        <v>48</v>
      </c>
      <c r="F626" s="14" t="s">
        <v>49</v>
      </c>
      <c r="G626" s="14" t="s">
        <v>50</v>
      </c>
      <c r="H626" s="14" t="s">
        <v>49</v>
      </c>
      <c r="I626" s="14" t="s">
        <v>3966</v>
      </c>
      <c r="J626" s="14" t="s">
        <v>130</v>
      </c>
      <c r="K626" s="14" t="s">
        <v>52</v>
      </c>
      <c r="L626" s="14" t="s">
        <v>49</v>
      </c>
      <c r="M626" s="14" t="s">
        <v>52</v>
      </c>
      <c r="N626" s="14" t="s">
        <v>52</v>
      </c>
      <c r="O626" s="14" t="s">
        <v>6206</v>
      </c>
      <c r="P626" s="14" t="s">
        <v>54</v>
      </c>
      <c r="Q626" s="14" t="s">
        <v>50</v>
      </c>
      <c r="R626" s="14" t="s">
        <v>6189</v>
      </c>
      <c r="S626" s="14" t="s">
        <v>6189</v>
      </c>
      <c r="T626" s="14" t="s">
        <v>70</v>
      </c>
      <c r="U626" s="14" t="s">
        <v>71</v>
      </c>
      <c r="V626" s="14" t="s">
        <v>6207</v>
      </c>
      <c r="W626" s="14" t="s">
        <v>6208</v>
      </c>
      <c r="X626" s="14" t="s">
        <v>52</v>
      </c>
      <c r="Y626" s="14" t="s">
        <v>74</v>
      </c>
      <c r="Z626" s="14" t="s">
        <v>60</v>
      </c>
      <c r="AA626" s="14" t="s">
        <v>61</v>
      </c>
      <c r="AB626" s="14" t="s">
        <v>6209</v>
      </c>
      <c r="AC626" s="14" t="s">
        <v>2273</v>
      </c>
      <c r="AD626" s="14" t="s">
        <v>64</v>
      </c>
    </row>
    <row r="627" spans="1:30" x14ac:dyDescent="0.25">
      <c r="A627" s="14">
        <v>4046328</v>
      </c>
      <c r="B627" s="14" t="s">
        <v>2393</v>
      </c>
      <c r="C627" s="14" t="s">
        <v>2394</v>
      </c>
      <c r="D627" s="14" t="s">
        <v>1162</v>
      </c>
      <c r="E627" s="14" t="s">
        <v>48</v>
      </c>
      <c r="F627" s="14" t="s">
        <v>49</v>
      </c>
      <c r="G627" s="14" t="s">
        <v>50</v>
      </c>
      <c r="H627" s="14" t="s">
        <v>49</v>
      </c>
      <c r="I627" s="14" t="s">
        <v>3935</v>
      </c>
      <c r="J627" s="14" t="s">
        <v>800</v>
      </c>
      <c r="K627" s="14" t="s">
        <v>52</v>
      </c>
      <c r="L627" s="14" t="s">
        <v>49</v>
      </c>
      <c r="M627" s="14" t="s">
        <v>52</v>
      </c>
      <c r="N627" s="14" t="s">
        <v>52</v>
      </c>
      <c r="O627" s="14" t="s">
        <v>2395</v>
      </c>
      <c r="P627" s="14" t="s">
        <v>54</v>
      </c>
      <c r="Q627" s="14" t="s">
        <v>50</v>
      </c>
      <c r="R627" s="14" t="s">
        <v>6189</v>
      </c>
      <c r="S627" s="14" t="s">
        <v>316</v>
      </c>
      <c r="T627" s="14" t="s">
        <v>2396</v>
      </c>
      <c r="U627" s="14" t="s">
        <v>56</v>
      </c>
      <c r="V627" s="14" t="s">
        <v>2397</v>
      </c>
      <c r="W627" s="14" t="s">
        <v>2398</v>
      </c>
      <c r="X627" s="14" t="s">
        <v>52</v>
      </c>
      <c r="Y627" s="14" t="s">
        <v>74</v>
      </c>
      <c r="Z627" s="14" t="s">
        <v>60</v>
      </c>
      <c r="AA627" s="14" t="s">
        <v>61</v>
      </c>
      <c r="AB627" s="14" t="s">
        <v>52</v>
      </c>
      <c r="AC627" s="14" t="s">
        <v>1167</v>
      </c>
      <c r="AD627" s="14" t="s">
        <v>64</v>
      </c>
    </row>
    <row r="628" spans="1:30" x14ac:dyDescent="0.25">
      <c r="A628" s="14">
        <v>4046343</v>
      </c>
      <c r="B628" s="14" t="s">
        <v>299</v>
      </c>
      <c r="C628" s="14" t="s">
        <v>300</v>
      </c>
      <c r="D628" s="14" t="s">
        <v>67</v>
      </c>
      <c r="E628" s="14" t="s">
        <v>48</v>
      </c>
      <c r="F628" s="14" t="s">
        <v>49</v>
      </c>
      <c r="G628" s="14" t="s">
        <v>50</v>
      </c>
      <c r="H628" s="14" t="s">
        <v>49</v>
      </c>
      <c r="I628" s="14" t="s">
        <v>3909</v>
      </c>
      <c r="J628" s="14" t="s">
        <v>1511</v>
      </c>
      <c r="K628" s="14" t="s">
        <v>52</v>
      </c>
      <c r="L628" s="14" t="s">
        <v>49</v>
      </c>
      <c r="M628" s="14" t="s">
        <v>52</v>
      </c>
      <c r="N628" s="14" t="s">
        <v>52</v>
      </c>
      <c r="O628" s="14" t="s">
        <v>301</v>
      </c>
      <c r="P628" s="14" t="s">
        <v>54</v>
      </c>
      <c r="Q628" s="14" t="s">
        <v>50</v>
      </c>
      <c r="R628" s="14" t="s">
        <v>6189</v>
      </c>
      <c r="S628" s="14" t="s">
        <v>316</v>
      </c>
      <c r="T628" s="14" t="s">
        <v>70</v>
      </c>
      <c r="U628" s="14" t="s">
        <v>56</v>
      </c>
      <c r="V628" s="14" t="s">
        <v>302</v>
      </c>
      <c r="W628" s="14" t="s">
        <v>303</v>
      </c>
      <c r="X628" s="14" t="s">
        <v>52</v>
      </c>
      <c r="Y628" s="14" t="s">
        <v>74</v>
      </c>
      <c r="Z628" s="14" t="s">
        <v>60</v>
      </c>
      <c r="AA628" s="14" t="s">
        <v>61</v>
      </c>
      <c r="AB628" s="14" t="s">
        <v>304</v>
      </c>
      <c r="AC628" s="14" t="s">
        <v>305</v>
      </c>
      <c r="AD628" s="14" t="s">
        <v>64</v>
      </c>
    </row>
    <row r="629" spans="1:30" x14ac:dyDescent="0.25">
      <c r="A629" s="14">
        <v>4046390</v>
      </c>
      <c r="B629" s="14" t="s">
        <v>1107</v>
      </c>
      <c r="C629" s="14" t="s">
        <v>1108</v>
      </c>
      <c r="D629" s="14" t="s">
        <v>88</v>
      </c>
      <c r="E629" s="14" t="s">
        <v>48</v>
      </c>
      <c r="F629" s="14" t="s">
        <v>49</v>
      </c>
      <c r="G629" s="14" t="s">
        <v>50</v>
      </c>
      <c r="H629" s="14" t="s">
        <v>49</v>
      </c>
      <c r="I629" s="14" t="s">
        <v>6132</v>
      </c>
      <c r="J629" s="14" t="s">
        <v>1701</v>
      </c>
      <c r="K629" s="14" t="s">
        <v>52</v>
      </c>
      <c r="L629" s="14" t="s">
        <v>49</v>
      </c>
      <c r="M629" s="14" t="s">
        <v>52</v>
      </c>
      <c r="N629" s="14" t="s">
        <v>52</v>
      </c>
      <c r="O629" s="14" t="s">
        <v>1109</v>
      </c>
      <c r="P629" s="14" t="s">
        <v>54</v>
      </c>
      <c r="Q629" s="14" t="s">
        <v>50</v>
      </c>
      <c r="R629" s="14" t="s">
        <v>6189</v>
      </c>
      <c r="S629" s="14" t="s">
        <v>316</v>
      </c>
      <c r="T629" s="14" t="s">
        <v>1110</v>
      </c>
      <c r="U629" s="14" t="s">
        <v>1620</v>
      </c>
      <c r="V629" s="14" t="s">
        <v>1111</v>
      </c>
      <c r="W629" s="14" t="s">
        <v>1112</v>
      </c>
      <c r="X629" s="14" t="s">
        <v>52</v>
      </c>
      <c r="Y629" s="14" t="s">
        <v>74</v>
      </c>
      <c r="Z629" s="14" t="s">
        <v>60</v>
      </c>
      <c r="AA629" s="14" t="s">
        <v>1621</v>
      </c>
      <c r="AB629" s="14" t="s">
        <v>1113</v>
      </c>
      <c r="AC629" s="14" t="s">
        <v>95</v>
      </c>
      <c r="AD629" s="14" t="s">
        <v>64</v>
      </c>
    </row>
    <row r="630" spans="1:30" x14ac:dyDescent="0.25">
      <c r="A630" s="14">
        <v>4046396</v>
      </c>
      <c r="B630" s="14" t="s">
        <v>3809</v>
      </c>
      <c r="C630" s="14" t="s">
        <v>3810</v>
      </c>
      <c r="D630" s="14" t="s">
        <v>358</v>
      </c>
      <c r="E630" s="14" t="s">
        <v>48</v>
      </c>
      <c r="F630" s="14" t="s">
        <v>49</v>
      </c>
      <c r="G630" s="14" t="s">
        <v>50</v>
      </c>
      <c r="H630" s="14" t="s">
        <v>49</v>
      </c>
      <c r="I630" s="14" t="s">
        <v>6132</v>
      </c>
      <c r="J630" s="14" t="s">
        <v>1703</v>
      </c>
      <c r="K630" s="14" t="s">
        <v>52</v>
      </c>
      <c r="L630" s="14" t="s">
        <v>49</v>
      </c>
      <c r="M630" s="14" t="s">
        <v>52</v>
      </c>
      <c r="N630" s="14" t="s">
        <v>52</v>
      </c>
      <c r="O630" s="14" t="s">
        <v>1152</v>
      </c>
      <c r="P630" s="14" t="s">
        <v>54</v>
      </c>
      <c r="Q630" s="14" t="s">
        <v>50</v>
      </c>
      <c r="R630" s="14" t="s">
        <v>6189</v>
      </c>
      <c r="S630" s="14" t="s">
        <v>316</v>
      </c>
      <c r="T630" s="14" t="s">
        <v>70</v>
      </c>
      <c r="U630" s="14" t="s">
        <v>1620</v>
      </c>
      <c r="V630" s="14" t="s">
        <v>3811</v>
      </c>
      <c r="W630" s="14" t="s">
        <v>3812</v>
      </c>
      <c r="X630" s="14" t="s">
        <v>52</v>
      </c>
      <c r="Y630" s="14" t="s">
        <v>74</v>
      </c>
      <c r="Z630" s="14" t="s">
        <v>60</v>
      </c>
      <c r="AA630" s="14" t="s">
        <v>1621</v>
      </c>
      <c r="AB630" s="14" t="s">
        <v>3813</v>
      </c>
      <c r="AC630" s="14" t="s">
        <v>363</v>
      </c>
      <c r="AD630" s="14" t="s">
        <v>64</v>
      </c>
    </row>
    <row r="631" spans="1:30" x14ac:dyDescent="0.25">
      <c r="A631" s="14">
        <v>4046400</v>
      </c>
      <c r="B631" s="14" t="s">
        <v>2408</v>
      </c>
      <c r="C631" s="14" t="s">
        <v>2409</v>
      </c>
      <c r="D631" s="14" t="s">
        <v>2410</v>
      </c>
      <c r="E631" s="14" t="s">
        <v>48</v>
      </c>
      <c r="F631" s="14" t="s">
        <v>49</v>
      </c>
      <c r="G631" s="14" t="s">
        <v>50</v>
      </c>
      <c r="H631" s="14" t="s">
        <v>49</v>
      </c>
      <c r="I631" s="14" t="s">
        <v>6132</v>
      </c>
      <c r="J631" s="14" t="s">
        <v>1701</v>
      </c>
      <c r="K631" s="14" t="s">
        <v>52</v>
      </c>
      <c r="L631" s="14" t="s">
        <v>49</v>
      </c>
      <c r="M631" s="14" t="s">
        <v>52</v>
      </c>
      <c r="N631" s="14" t="s">
        <v>52</v>
      </c>
      <c r="O631" s="14" t="s">
        <v>2411</v>
      </c>
      <c r="P631" s="14" t="s">
        <v>54</v>
      </c>
      <c r="Q631" s="14" t="s">
        <v>50</v>
      </c>
      <c r="R631" s="14" t="s">
        <v>6189</v>
      </c>
      <c r="S631" s="14" t="s">
        <v>316</v>
      </c>
      <c r="T631" s="14" t="s">
        <v>2412</v>
      </c>
      <c r="U631" s="14" t="s">
        <v>1620</v>
      </c>
      <c r="V631" s="14" t="s">
        <v>2413</v>
      </c>
      <c r="W631" s="14" t="s">
        <v>2414</v>
      </c>
      <c r="X631" s="14" t="s">
        <v>52</v>
      </c>
      <c r="Y631" s="14" t="s">
        <v>74</v>
      </c>
      <c r="Z631" s="14" t="s">
        <v>60</v>
      </c>
      <c r="AA631" s="14" t="s">
        <v>1621</v>
      </c>
      <c r="AB631" s="14" t="s">
        <v>1941</v>
      </c>
      <c r="AC631" s="14" t="s">
        <v>469</v>
      </c>
      <c r="AD631" s="14" t="s">
        <v>64</v>
      </c>
    </row>
    <row r="632" spans="1:30" x14ac:dyDescent="0.25">
      <c r="A632" s="14">
        <v>4046409</v>
      </c>
      <c r="B632" s="14" t="s">
        <v>2612</v>
      </c>
      <c r="C632" s="14" t="s">
        <v>2613</v>
      </c>
      <c r="D632" s="14" t="s">
        <v>88</v>
      </c>
      <c r="E632" s="14" t="s">
        <v>48</v>
      </c>
      <c r="F632" s="14" t="s">
        <v>49</v>
      </c>
      <c r="G632" s="14" t="s">
        <v>50</v>
      </c>
      <c r="H632" s="14" t="s">
        <v>49</v>
      </c>
      <c r="I632" s="14" t="s">
        <v>6132</v>
      </c>
      <c r="J632" s="14" t="s">
        <v>1701</v>
      </c>
      <c r="K632" s="14" t="s">
        <v>52</v>
      </c>
      <c r="L632" s="14" t="s">
        <v>49</v>
      </c>
      <c r="M632" s="14" t="s">
        <v>52</v>
      </c>
      <c r="N632" s="14" t="s">
        <v>52</v>
      </c>
      <c r="O632" s="14" t="s">
        <v>2614</v>
      </c>
      <c r="P632" s="14" t="s">
        <v>54</v>
      </c>
      <c r="Q632" s="14" t="s">
        <v>50</v>
      </c>
      <c r="R632" s="14" t="s">
        <v>6189</v>
      </c>
      <c r="S632" s="14" t="s">
        <v>316</v>
      </c>
      <c r="T632" s="14" t="s">
        <v>70</v>
      </c>
      <c r="U632" s="14" t="s">
        <v>1620</v>
      </c>
      <c r="V632" s="14" t="s">
        <v>2615</v>
      </c>
      <c r="W632" s="14" t="s">
        <v>2616</v>
      </c>
      <c r="X632" s="14" t="s">
        <v>52</v>
      </c>
      <c r="Y632" s="14" t="s">
        <v>74</v>
      </c>
      <c r="Z632" s="14" t="s">
        <v>60</v>
      </c>
      <c r="AA632" s="14" t="s">
        <v>1621</v>
      </c>
      <c r="AB632" s="14" t="s">
        <v>2617</v>
      </c>
      <c r="AC632" s="14" t="s">
        <v>95</v>
      </c>
      <c r="AD632" s="14" t="s">
        <v>64</v>
      </c>
    </row>
    <row r="633" spans="1:30" x14ac:dyDescent="0.25">
      <c r="A633" s="14">
        <v>4046414</v>
      </c>
      <c r="B633" s="14" t="s">
        <v>2457</v>
      </c>
      <c r="C633" s="14" t="s">
        <v>2458</v>
      </c>
      <c r="D633" s="14" t="s">
        <v>2459</v>
      </c>
      <c r="E633" s="14" t="s">
        <v>48</v>
      </c>
      <c r="F633" s="14" t="s">
        <v>49</v>
      </c>
      <c r="G633" s="14" t="s">
        <v>50</v>
      </c>
      <c r="H633" s="14" t="s">
        <v>49</v>
      </c>
      <c r="I633" s="14" t="s">
        <v>6132</v>
      </c>
      <c r="J633" s="14" t="s">
        <v>1701</v>
      </c>
      <c r="K633" s="14" t="s">
        <v>52</v>
      </c>
      <c r="L633" s="14" t="s">
        <v>49</v>
      </c>
      <c r="M633" s="14" t="s">
        <v>52</v>
      </c>
      <c r="N633" s="14" t="s">
        <v>52</v>
      </c>
      <c r="O633" s="14" t="s">
        <v>2460</v>
      </c>
      <c r="P633" s="14" t="s">
        <v>54</v>
      </c>
      <c r="Q633" s="14" t="s">
        <v>50</v>
      </c>
      <c r="R633" s="14" t="s">
        <v>6189</v>
      </c>
      <c r="S633" s="14" t="s">
        <v>316</v>
      </c>
      <c r="T633" s="14" t="s">
        <v>2461</v>
      </c>
      <c r="U633" s="14" t="s">
        <v>1620</v>
      </c>
      <c r="V633" s="14" t="s">
        <v>2462</v>
      </c>
      <c r="W633" s="14" t="s">
        <v>2463</v>
      </c>
      <c r="X633" s="14" t="s">
        <v>52</v>
      </c>
      <c r="Y633" s="14" t="s">
        <v>74</v>
      </c>
      <c r="Z633" s="14" t="s">
        <v>60</v>
      </c>
      <c r="AA633" s="14" t="s">
        <v>1621</v>
      </c>
      <c r="AB633" s="14" t="s">
        <v>1461</v>
      </c>
      <c r="AC633" s="14" t="s">
        <v>1788</v>
      </c>
      <c r="AD633" s="14" t="s">
        <v>64</v>
      </c>
    </row>
    <row r="634" spans="1:30" x14ac:dyDescent="0.25">
      <c r="A634" s="14">
        <v>4046420</v>
      </c>
      <c r="B634" s="14" t="s">
        <v>1809</v>
      </c>
      <c r="C634" s="14" t="s">
        <v>747</v>
      </c>
      <c r="D634" s="14" t="s">
        <v>392</v>
      </c>
      <c r="E634" s="14" t="s">
        <v>48</v>
      </c>
      <c r="F634" s="14" t="s">
        <v>49</v>
      </c>
      <c r="G634" s="14" t="s">
        <v>50</v>
      </c>
      <c r="H634" s="14" t="s">
        <v>49</v>
      </c>
      <c r="I634" s="14" t="s">
        <v>3909</v>
      </c>
      <c r="J634" s="14" t="s">
        <v>4987</v>
      </c>
      <c r="K634" s="14" t="s">
        <v>52</v>
      </c>
      <c r="L634" s="14" t="s">
        <v>49</v>
      </c>
      <c r="M634" s="14" t="s">
        <v>52</v>
      </c>
      <c r="N634" s="14" t="s">
        <v>52</v>
      </c>
      <c r="O634" s="14" t="s">
        <v>1810</v>
      </c>
      <c r="P634" s="14" t="s">
        <v>54</v>
      </c>
      <c r="Q634" s="14" t="s">
        <v>50</v>
      </c>
      <c r="R634" s="14" t="s">
        <v>6189</v>
      </c>
      <c r="S634" s="14" t="s">
        <v>316</v>
      </c>
      <c r="T634" s="14" t="s">
        <v>90</v>
      </c>
      <c r="U634" s="14" t="s">
        <v>56</v>
      </c>
      <c r="V634" s="14" t="s">
        <v>1811</v>
      </c>
      <c r="W634" s="14" t="s">
        <v>1812</v>
      </c>
      <c r="X634" s="14" t="s">
        <v>52</v>
      </c>
      <c r="Y634" s="14" t="s">
        <v>74</v>
      </c>
      <c r="Z634" s="14" t="s">
        <v>60</v>
      </c>
      <c r="AA634" s="14" t="s">
        <v>61</v>
      </c>
      <c r="AB634" s="14" t="s">
        <v>1813</v>
      </c>
      <c r="AC634" s="14" t="s">
        <v>1814</v>
      </c>
      <c r="AD634" s="14" t="s">
        <v>64</v>
      </c>
    </row>
    <row r="635" spans="1:30" x14ac:dyDescent="0.25">
      <c r="A635" s="14">
        <v>4046427</v>
      </c>
      <c r="B635" s="14" t="s">
        <v>1822</v>
      </c>
      <c r="C635" s="14" t="s">
        <v>1823</v>
      </c>
      <c r="D635" s="14" t="s">
        <v>88</v>
      </c>
      <c r="E635" s="14" t="s">
        <v>48</v>
      </c>
      <c r="F635" s="14" t="s">
        <v>49</v>
      </c>
      <c r="G635" s="14" t="s">
        <v>50</v>
      </c>
      <c r="H635" s="14" t="s">
        <v>49</v>
      </c>
      <c r="I635" s="14" t="s">
        <v>6162</v>
      </c>
      <c r="J635" s="14" t="s">
        <v>1696</v>
      </c>
      <c r="K635" s="14" t="s">
        <v>52</v>
      </c>
      <c r="L635" s="14" t="s">
        <v>49</v>
      </c>
      <c r="M635" s="14" t="s">
        <v>52</v>
      </c>
      <c r="N635" s="14" t="s">
        <v>52</v>
      </c>
      <c r="O635" s="14" t="s">
        <v>1824</v>
      </c>
      <c r="P635" s="14" t="s">
        <v>54</v>
      </c>
      <c r="Q635" s="14" t="s">
        <v>50</v>
      </c>
      <c r="R635" s="14" t="s">
        <v>6189</v>
      </c>
      <c r="S635" s="14" t="s">
        <v>316</v>
      </c>
      <c r="T635" s="14" t="s">
        <v>1825</v>
      </c>
      <c r="U635" s="14" t="s">
        <v>1620</v>
      </c>
      <c r="V635" s="14" t="s">
        <v>1826</v>
      </c>
      <c r="W635" s="14" t="s">
        <v>1827</v>
      </c>
      <c r="X635" s="14" t="s">
        <v>52</v>
      </c>
      <c r="Y635" s="14" t="s">
        <v>74</v>
      </c>
      <c r="Z635" s="14" t="s">
        <v>60</v>
      </c>
      <c r="AA635" s="14" t="s">
        <v>1621</v>
      </c>
      <c r="AB635" s="14" t="s">
        <v>1828</v>
      </c>
      <c r="AC635" s="14" t="s">
        <v>95</v>
      </c>
      <c r="AD635" s="14" t="s">
        <v>64</v>
      </c>
    </row>
    <row r="636" spans="1:30" x14ac:dyDescent="0.25">
      <c r="A636" s="14">
        <v>4046440</v>
      </c>
      <c r="B636" s="14" t="s">
        <v>1643</v>
      </c>
      <c r="C636" s="14" t="s">
        <v>1644</v>
      </c>
      <c r="D636" s="14" t="s">
        <v>1645</v>
      </c>
      <c r="E636" s="14" t="s">
        <v>99</v>
      </c>
      <c r="F636" s="14" t="s">
        <v>49</v>
      </c>
      <c r="G636" s="14" t="s">
        <v>50</v>
      </c>
      <c r="H636" s="14" t="s">
        <v>49</v>
      </c>
      <c r="I636" s="14" t="s">
        <v>6131</v>
      </c>
      <c r="J636" s="14" t="s">
        <v>1707</v>
      </c>
      <c r="K636" s="14" t="s">
        <v>52</v>
      </c>
      <c r="L636" s="14" t="s">
        <v>49</v>
      </c>
      <c r="M636" s="14" t="s">
        <v>52</v>
      </c>
      <c r="N636" s="14" t="s">
        <v>52</v>
      </c>
      <c r="O636" s="14" t="s">
        <v>1646</v>
      </c>
      <c r="P636" s="14" t="s">
        <v>54</v>
      </c>
      <c r="Q636" s="14" t="s">
        <v>50</v>
      </c>
      <c r="R636" s="14" t="s">
        <v>6189</v>
      </c>
      <c r="S636" s="14" t="s">
        <v>316</v>
      </c>
      <c r="T636" s="14" t="s">
        <v>1647</v>
      </c>
      <c r="U636" s="14" t="s">
        <v>1620</v>
      </c>
      <c r="V636" s="14" t="s">
        <v>1648</v>
      </c>
      <c r="W636" s="14" t="s">
        <v>1649</v>
      </c>
      <c r="X636" s="14" t="s">
        <v>52</v>
      </c>
      <c r="Y636" s="14" t="s">
        <v>74</v>
      </c>
      <c r="Z636" s="14" t="s">
        <v>60</v>
      </c>
      <c r="AA636" s="14" t="s">
        <v>1621</v>
      </c>
      <c r="AB636" s="14" t="s">
        <v>1650</v>
      </c>
      <c r="AC636" s="14" t="s">
        <v>1651</v>
      </c>
      <c r="AD636" s="14" t="s">
        <v>64</v>
      </c>
    </row>
    <row r="637" spans="1:30" x14ac:dyDescent="0.25">
      <c r="A637" s="14">
        <v>4046455</v>
      </c>
      <c r="B637" s="14" t="s">
        <v>2134</v>
      </c>
      <c r="C637" s="14" t="s">
        <v>2135</v>
      </c>
      <c r="D637" s="14" t="s">
        <v>2136</v>
      </c>
      <c r="E637" s="14" t="s">
        <v>48</v>
      </c>
      <c r="F637" s="14" t="s">
        <v>49</v>
      </c>
      <c r="G637" s="14" t="s">
        <v>50</v>
      </c>
      <c r="H637" s="14" t="s">
        <v>49</v>
      </c>
      <c r="I637" s="14" t="s">
        <v>6162</v>
      </c>
      <c r="J637" s="14" t="s">
        <v>1683</v>
      </c>
      <c r="K637" s="14" t="s">
        <v>52</v>
      </c>
      <c r="L637" s="14" t="s">
        <v>49</v>
      </c>
      <c r="M637" s="14" t="s">
        <v>52</v>
      </c>
      <c r="N637" s="14" t="s">
        <v>52</v>
      </c>
      <c r="O637" s="14" t="s">
        <v>2137</v>
      </c>
      <c r="P637" s="14" t="s">
        <v>54</v>
      </c>
      <c r="Q637" s="14" t="s">
        <v>50</v>
      </c>
      <c r="R637" s="14" t="s">
        <v>6189</v>
      </c>
      <c r="S637" s="14" t="s">
        <v>316</v>
      </c>
      <c r="T637" s="14" t="s">
        <v>802</v>
      </c>
      <c r="U637" s="14" t="s">
        <v>1620</v>
      </c>
      <c r="V637" s="14" t="s">
        <v>2138</v>
      </c>
      <c r="W637" s="14" t="s">
        <v>2139</v>
      </c>
      <c r="X637" s="14" t="s">
        <v>52</v>
      </c>
      <c r="Y637" s="14" t="s">
        <v>2140</v>
      </c>
      <c r="Z637" s="14" t="s">
        <v>60</v>
      </c>
      <c r="AA637" s="14" t="s">
        <v>1621</v>
      </c>
      <c r="AB637" s="14" t="s">
        <v>2141</v>
      </c>
      <c r="AC637" s="14" t="s">
        <v>116</v>
      </c>
      <c r="AD637" s="14" t="s">
        <v>64</v>
      </c>
    </row>
    <row r="638" spans="1:30" x14ac:dyDescent="0.25">
      <c r="A638" s="14">
        <v>4046460</v>
      </c>
      <c r="B638" s="14" t="s">
        <v>977</v>
      </c>
      <c r="C638" s="14" t="s">
        <v>978</v>
      </c>
      <c r="D638" s="14" t="s">
        <v>689</v>
      </c>
      <c r="E638" s="14" t="s">
        <v>48</v>
      </c>
      <c r="F638" s="14" t="s">
        <v>49</v>
      </c>
      <c r="G638" s="14" t="s">
        <v>50</v>
      </c>
      <c r="H638" s="14" t="s">
        <v>49</v>
      </c>
      <c r="I638" s="14" t="s">
        <v>6162</v>
      </c>
      <c r="J638" s="14" t="s">
        <v>1683</v>
      </c>
      <c r="K638" s="14" t="s">
        <v>52</v>
      </c>
      <c r="L638" s="14" t="s">
        <v>49</v>
      </c>
      <c r="M638" s="14" t="s">
        <v>52</v>
      </c>
      <c r="N638" s="14" t="s">
        <v>52</v>
      </c>
      <c r="O638" s="14" t="s">
        <v>979</v>
      </c>
      <c r="P638" s="14" t="s">
        <v>54</v>
      </c>
      <c r="Q638" s="14" t="s">
        <v>50</v>
      </c>
      <c r="R638" s="14" t="s">
        <v>6189</v>
      </c>
      <c r="S638" s="14" t="s">
        <v>316</v>
      </c>
      <c r="T638" s="14" t="s">
        <v>70</v>
      </c>
      <c r="U638" s="14" t="s">
        <v>1620</v>
      </c>
      <c r="V638" s="14" t="s">
        <v>980</v>
      </c>
      <c r="W638" s="14" t="s">
        <v>981</v>
      </c>
      <c r="X638" s="14" t="s">
        <v>52</v>
      </c>
      <c r="Y638" s="14" t="s">
        <v>74</v>
      </c>
      <c r="Z638" s="14" t="s">
        <v>60</v>
      </c>
      <c r="AA638" s="14" t="s">
        <v>1621</v>
      </c>
      <c r="AB638" s="14" t="s">
        <v>982</v>
      </c>
      <c r="AC638" s="14" t="s">
        <v>694</v>
      </c>
      <c r="AD638" s="14" t="s">
        <v>64</v>
      </c>
    </row>
    <row r="639" spans="1:30" x14ac:dyDescent="0.25">
      <c r="A639" s="14">
        <v>4046466</v>
      </c>
      <c r="B639" s="14" t="s">
        <v>432</v>
      </c>
      <c r="C639" s="14" t="s">
        <v>433</v>
      </c>
      <c r="D639" s="14" t="s">
        <v>434</v>
      </c>
      <c r="E639" s="14" t="s">
        <v>48</v>
      </c>
      <c r="F639" s="14" t="s">
        <v>49</v>
      </c>
      <c r="G639" s="14" t="s">
        <v>50</v>
      </c>
      <c r="H639" s="14" t="s">
        <v>49</v>
      </c>
      <c r="I639" s="14" t="s">
        <v>6162</v>
      </c>
      <c r="J639" s="14" t="s">
        <v>1696</v>
      </c>
      <c r="K639" s="14" t="s">
        <v>52</v>
      </c>
      <c r="L639" s="14" t="s">
        <v>49</v>
      </c>
      <c r="M639" s="14" t="s">
        <v>52</v>
      </c>
      <c r="N639" s="14" t="s">
        <v>52</v>
      </c>
      <c r="O639" s="14" t="s">
        <v>435</v>
      </c>
      <c r="P639" s="14" t="s">
        <v>54</v>
      </c>
      <c r="Q639" s="14" t="s">
        <v>50</v>
      </c>
      <c r="R639" s="14" t="s">
        <v>6189</v>
      </c>
      <c r="S639" s="14" t="s">
        <v>52</v>
      </c>
      <c r="T639" s="14" t="s">
        <v>90</v>
      </c>
      <c r="U639" s="14" t="s">
        <v>1620</v>
      </c>
      <c r="V639" s="14" t="s">
        <v>436</v>
      </c>
      <c r="W639" s="14" t="s">
        <v>437</v>
      </c>
      <c r="X639" s="14" t="s">
        <v>52</v>
      </c>
      <c r="Y639" s="14" t="s">
        <v>74</v>
      </c>
      <c r="Z639" s="14" t="s">
        <v>60</v>
      </c>
      <c r="AA639" s="14" t="s">
        <v>1621</v>
      </c>
      <c r="AB639" s="14" t="s">
        <v>438</v>
      </c>
      <c r="AC639" s="14" t="s">
        <v>439</v>
      </c>
      <c r="AD639" s="14" t="s">
        <v>64</v>
      </c>
    </row>
    <row r="640" spans="1:30" x14ac:dyDescent="0.25">
      <c r="A640" s="14">
        <v>4046470</v>
      </c>
      <c r="B640" s="14" t="s">
        <v>778</v>
      </c>
      <c r="C640" s="14" t="s">
        <v>779</v>
      </c>
      <c r="D640" s="14" t="s">
        <v>263</v>
      </c>
      <c r="E640" s="14" t="s">
        <v>48</v>
      </c>
      <c r="F640" s="14" t="s">
        <v>49</v>
      </c>
      <c r="G640" s="14" t="s">
        <v>50</v>
      </c>
      <c r="H640" s="14" t="s">
        <v>49</v>
      </c>
      <c r="I640" s="14" t="s">
        <v>6162</v>
      </c>
      <c r="J640" s="14" t="s">
        <v>1696</v>
      </c>
      <c r="K640" s="14" t="s">
        <v>52</v>
      </c>
      <c r="L640" s="14" t="s">
        <v>49</v>
      </c>
      <c r="M640" s="14" t="s">
        <v>52</v>
      </c>
      <c r="N640" s="14" t="s">
        <v>52</v>
      </c>
      <c r="O640" s="14" t="s">
        <v>384</v>
      </c>
      <c r="P640" s="14" t="s">
        <v>54</v>
      </c>
      <c r="Q640" s="14" t="s">
        <v>50</v>
      </c>
      <c r="R640" s="14" t="s">
        <v>6189</v>
      </c>
      <c r="S640" s="14" t="s">
        <v>316</v>
      </c>
      <c r="T640" s="14" t="s">
        <v>90</v>
      </c>
      <c r="U640" s="14" t="s">
        <v>1620</v>
      </c>
      <c r="V640" s="14" t="s">
        <v>780</v>
      </c>
      <c r="W640" s="14" t="s">
        <v>781</v>
      </c>
      <c r="X640" s="14" t="s">
        <v>52</v>
      </c>
      <c r="Y640" s="14" t="s">
        <v>74</v>
      </c>
      <c r="Z640" s="14" t="s">
        <v>60</v>
      </c>
      <c r="AA640" s="14" t="s">
        <v>1621</v>
      </c>
      <c r="AB640" s="14" t="s">
        <v>782</v>
      </c>
      <c r="AC640" s="14" t="s">
        <v>783</v>
      </c>
      <c r="AD640" s="14" t="s">
        <v>64</v>
      </c>
    </row>
    <row r="641" spans="1:30" x14ac:dyDescent="0.25">
      <c r="A641" s="14">
        <v>4046513</v>
      </c>
      <c r="B641" s="14" t="s">
        <v>2102</v>
      </c>
      <c r="C641" s="14" t="s">
        <v>2103</v>
      </c>
      <c r="D641" s="14" t="s">
        <v>970</v>
      </c>
      <c r="E641" s="14" t="s">
        <v>48</v>
      </c>
      <c r="F641" s="14" t="s">
        <v>49</v>
      </c>
      <c r="G641" s="14" t="s">
        <v>50</v>
      </c>
      <c r="H641" s="14" t="s">
        <v>49</v>
      </c>
      <c r="I641" s="14" t="s">
        <v>6130</v>
      </c>
      <c r="J641" s="14" t="s">
        <v>1724</v>
      </c>
      <c r="K641" s="14" t="s">
        <v>52</v>
      </c>
      <c r="L641" s="14" t="s">
        <v>49</v>
      </c>
      <c r="M641" s="14" t="s">
        <v>52</v>
      </c>
      <c r="N641" s="14" t="s">
        <v>52</v>
      </c>
      <c r="O641" s="14" t="s">
        <v>2104</v>
      </c>
      <c r="P641" s="14" t="s">
        <v>54</v>
      </c>
      <c r="Q641" s="14" t="s">
        <v>50</v>
      </c>
      <c r="R641" s="14" t="s">
        <v>6189</v>
      </c>
      <c r="S641" s="14" t="s">
        <v>316</v>
      </c>
      <c r="T641" s="14" t="s">
        <v>1188</v>
      </c>
      <c r="U641" s="14" t="s">
        <v>1620</v>
      </c>
      <c r="V641" s="14" t="s">
        <v>2105</v>
      </c>
      <c r="W641" s="14" t="s">
        <v>2106</v>
      </c>
      <c r="X641" s="14" t="s">
        <v>52</v>
      </c>
      <c r="Y641" s="14" t="s">
        <v>2107</v>
      </c>
      <c r="Z641" s="14" t="s">
        <v>60</v>
      </c>
      <c r="AA641" s="14" t="s">
        <v>1621</v>
      </c>
      <c r="AB641" s="14" t="s">
        <v>2108</v>
      </c>
      <c r="AC641" s="14" t="s">
        <v>976</v>
      </c>
      <c r="AD641" s="14" t="s">
        <v>64</v>
      </c>
    </row>
    <row r="642" spans="1:30" x14ac:dyDescent="0.25">
      <c r="A642" s="14">
        <v>4046526</v>
      </c>
      <c r="B642" s="14" t="s">
        <v>679</v>
      </c>
      <c r="C642" s="14" t="s">
        <v>680</v>
      </c>
      <c r="D642" s="14" t="s">
        <v>681</v>
      </c>
      <c r="E642" s="14" t="s">
        <v>48</v>
      </c>
      <c r="F642" s="14" t="s">
        <v>49</v>
      </c>
      <c r="G642" s="14" t="s">
        <v>50</v>
      </c>
      <c r="H642" s="14" t="s">
        <v>49</v>
      </c>
      <c r="I642" s="14" t="s">
        <v>6130</v>
      </c>
      <c r="J642" s="14" t="s">
        <v>1724</v>
      </c>
      <c r="K642" s="14" t="s">
        <v>52</v>
      </c>
      <c r="L642" s="14" t="s">
        <v>49</v>
      </c>
      <c r="M642" s="14" t="s">
        <v>52</v>
      </c>
      <c r="N642" s="14" t="s">
        <v>52</v>
      </c>
      <c r="O642" s="14" t="s">
        <v>682</v>
      </c>
      <c r="P642" s="14" t="s">
        <v>54</v>
      </c>
      <c r="Q642" s="14" t="s">
        <v>50</v>
      </c>
      <c r="R642" s="14" t="s">
        <v>6189</v>
      </c>
      <c r="S642" s="14" t="s">
        <v>316</v>
      </c>
      <c r="T642" s="14" t="s">
        <v>70</v>
      </c>
      <c r="U642" s="14" t="s">
        <v>1620</v>
      </c>
      <c r="V642" s="14" t="s">
        <v>683</v>
      </c>
      <c r="W642" s="14" t="s">
        <v>684</v>
      </c>
      <c r="X642" s="14" t="s">
        <v>52</v>
      </c>
      <c r="Y642" s="14" t="s">
        <v>74</v>
      </c>
      <c r="Z642" s="14" t="s">
        <v>60</v>
      </c>
      <c r="AA642" s="14" t="s">
        <v>1621</v>
      </c>
      <c r="AB642" s="14" t="s">
        <v>685</v>
      </c>
      <c r="AC642" s="14" t="s">
        <v>686</v>
      </c>
      <c r="AD642" s="14" t="s">
        <v>64</v>
      </c>
    </row>
    <row r="643" spans="1:30" x14ac:dyDescent="0.25">
      <c r="A643" s="14">
        <v>4046540</v>
      </c>
      <c r="B643" s="14" t="s">
        <v>1038</v>
      </c>
      <c r="C643" s="14" t="s">
        <v>1039</v>
      </c>
      <c r="D643" s="14" t="s">
        <v>211</v>
      </c>
      <c r="E643" s="14" t="s">
        <v>48</v>
      </c>
      <c r="F643" s="14" t="s">
        <v>49</v>
      </c>
      <c r="G643" s="14" t="s">
        <v>50</v>
      </c>
      <c r="H643" s="14" t="s">
        <v>49</v>
      </c>
      <c r="I643" s="14" t="s">
        <v>6130</v>
      </c>
      <c r="J643" s="14" t="s">
        <v>1623</v>
      </c>
      <c r="K643" s="14" t="s">
        <v>52</v>
      </c>
      <c r="L643" s="14" t="s">
        <v>49</v>
      </c>
      <c r="M643" s="14" t="s">
        <v>52</v>
      </c>
      <c r="N643" s="14" t="s">
        <v>52</v>
      </c>
      <c r="O643" s="14" t="s">
        <v>1040</v>
      </c>
      <c r="P643" s="14" t="s">
        <v>54</v>
      </c>
      <c r="Q643" s="14" t="s">
        <v>50</v>
      </c>
      <c r="R643" s="14" t="s">
        <v>6189</v>
      </c>
      <c r="S643" s="14" t="s">
        <v>316</v>
      </c>
      <c r="T643" s="14" t="s">
        <v>70</v>
      </c>
      <c r="U643" s="14" t="s">
        <v>1620</v>
      </c>
      <c r="V643" s="14" t="s">
        <v>1041</v>
      </c>
      <c r="W643" s="14" t="s">
        <v>1042</v>
      </c>
      <c r="X643" s="14" t="s">
        <v>52</v>
      </c>
      <c r="Y643" s="14" t="s">
        <v>74</v>
      </c>
      <c r="Z643" s="14" t="s">
        <v>60</v>
      </c>
      <c r="AA643" s="14" t="s">
        <v>1621</v>
      </c>
      <c r="AB643" s="14" t="s">
        <v>1043</v>
      </c>
      <c r="AC643" s="14" t="s">
        <v>217</v>
      </c>
      <c r="AD643" s="14" t="s">
        <v>64</v>
      </c>
    </row>
    <row r="644" spans="1:30" x14ac:dyDescent="0.25">
      <c r="A644" s="14">
        <v>4046549</v>
      </c>
      <c r="B644" s="14" t="s">
        <v>2547</v>
      </c>
      <c r="C644" s="14" t="s">
        <v>2548</v>
      </c>
      <c r="D644" s="14" t="s">
        <v>2549</v>
      </c>
      <c r="E644" s="14" t="s">
        <v>48</v>
      </c>
      <c r="F644" s="14" t="s">
        <v>49</v>
      </c>
      <c r="G644" s="14" t="s">
        <v>50</v>
      </c>
      <c r="H644" s="14" t="s">
        <v>49</v>
      </c>
      <c r="I644" s="14" t="s">
        <v>6130</v>
      </c>
      <c r="J644" s="14" t="s">
        <v>1623</v>
      </c>
      <c r="K644" s="14" t="s">
        <v>52</v>
      </c>
      <c r="L644" s="14" t="s">
        <v>49</v>
      </c>
      <c r="M644" s="14" t="s">
        <v>52</v>
      </c>
      <c r="N644" s="14" t="s">
        <v>52</v>
      </c>
      <c r="O644" s="14" t="s">
        <v>2550</v>
      </c>
      <c r="P644" s="14" t="s">
        <v>54</v>
      </c>
      <c r="Q644" s="14" t="s">
        <v>50</v>
      </c>
      <c r="R644" s="14" t="s">
        <v>6189</v>
      </c>
      <c r="S644" s="14" t="s">
        <v>316</v>
      </c>
      <c r="T644" s="14" t="s">
        <v>2551</v>
      </c>
      <c r="U644" s="14" t="s">
        <v>1620</v>
      </c>
      <c r="V644" s="14" t="s">
        <v>2552</v>
      </c>
      <c r="W644" s="14" t="s">
        <v>2553</v>
      </c>
      <c r="X644" s="14" t="s">
        <v>52</v>
      </c>
      <c r="Y644" s="14" t="s">
        <v>74</v>
      </c>
      <c r="Z644" s="14" t="s">
        <v>60</v>
      </c>
      <c r="AA644" s="14" t="s">
        <v>1621</v>
      </c>
      <c r="AB644" s="14" t="s">
        <v>2554</v>
      </c>
      <c r="AC644" s="14" t="s">
        <v>107</v>
      </c>
      <c r="AD644" s="14" t="s">
        <v>64</v>
      </c>
    </row>
    <row r="645" spans="1:30" x14ac:dyDescent="0.25">
      <c r="A645" s="14">
        <v>4046561</v>
      </c>
      <c r="B645" s="14" t="s">
        <v>1518</v>
      </c>
      <c r="C645" s="14" t="s">
        <v>1519</v>
      </c>
      <c r="D645" s="14" t="s">
        <v>1520</v>
      </c>
      <c r="E645" s="14" t="s">
        <v>48</v>
      </c>
      <c r="F645" s="14" t="s">
        <v>49</v>
      </c>
      <c r="G645" s="14" t="s">
        <v>50</v>
      </c>
      <c r="H645" s="14" t="s">
        <v>49</v>
      </c>
      <c r="I645" s="14" t="s">
        <v>6130</v>
      </c>
      <c r="J645" s="14" t="s">
        <v>2786</v>
      </c>
      <c r="K645" s="14" t="s">
        <v>52</v>
      </c>
      <c r="L645" s="14" t="s">
        <v>49</v>
      </c>
      <c r="M645" s="14" t="s">
        <v>52</v>
      </c>
      <c r="N645" s="14" t="s">
        <v>52</v>
      </c>
      <c r="O645" s="14" t="s">
        <v>1521</v>
      </c>
      <c r="P645" s="14" t="s">
        <v>54</v>
      </c>
      <c r="Q645" s="14" t="s">
        <v>50</v>
      </c>
      <c r="R645" s="14" t="s">
        <v>6189</v>
      </c>
      <c r="S645" s="14" t="s">
        <v>316</v>
      </c>
      <c r="T645" s="14" t="s">
        <v>112</v>
      </c>
      <c r="U645" s="14" t="s">
        <v>1620</v>
      </c>
      <c r="V645" s="14" t="s">
        <v>1522</v>
      </c>
      <c r="W645" s="14" t="s">
        <v>1523</v>
      </c>
      <c r="X645" s="14" t="s">
        <v>52</v>
      </c>
      <c r="Y645" s="14" t="s">
        <v>74</v>
      </c>
      <c r="Z645" s="14" t="s">
        <v>60</v>
      </c>
      <c r="AA645" s="14" t="s">
        <v>1621</v>
      </c>
      <c r="AB645" s="14" t="s">
        <v>1524</v>
      </c>
      <c r="AC645" s="14" t="s">
        <v>1525</v>
      </c>
      <c r="AD645" s="14" t="s">
        <v>64</v>
      </c>
    </row>
    <row r="646" spans="1:30" x14ac:dyDescent="0.25">
      <c r="A646" s="14">
        <v>4046575</v>
      </c>
      <c r="B646" s="14" t="s">
        <v>3137</v>
      </c>
      <c r="C646" s="14" t="s">
        <v>3138</v>
      </c>
      <c r="D646" s="14" t="s">
        <v>970</v>
      </c>
      <c r="E646" s="14" t="s">
        <v>48</v>
      </c>
      <c r="F646" s="14" t="s">
        <v>49</v>
      </c>
      <c r="G646" s="14" t="s">
        <v>50</v>
      </c>
      <c r="H646" s="14" t="s">
        <v>49</v>
      </c>
      <c r="I646" s="14" t="s">
        <v>6133</v>
      </c>
      <c r="J646" s="14" t="s">
        <v>1626</v>
      </c>
      <c r="K646" s="14" t="s">
        <v>52</v>
      </c>
      <c r="L646" s="14" t="s">
        <v>49</v>
      </c>
      <c r="M646" s="14" t="s">
        <v>52</v>
      </c>
      <c r="N646" s="14" t="s">
        <v>52</v>
      </c>
      <c r="O646" s="14" t="s">
        <v>3139</v>
      </c>
      <c r="P646" s="14" t="s">
        <v>54</v>
      </c>
      <c r="Q646" s="14" t="s">
        <v>50</v>
      </c>
      <c r="R646" s="14" t="s">
        <v>6189</v>
      </c>
      <c r="S646" s="14" t="s">
        <v>316</v>
      </c>
      <c r="T646" s="14" t="s">
        <v>90</v>
      </c>
      <c r="U646" s="14" t="s">
        <v>1620</v>
      </c>
      <c r="V646" s="14" t="s">
        <v>3140</v>
      </c>
      <c r="W646" s="14" t="s">
        <v>3141</v>
      </c>
      <c r="X646" s="14" t="s">
        <v>52</v>
      </c>
      <c r="Y646" s="14" t="s">
        <v>3142</v>
      </c>
      <c r="Z646" s="14" t="s">
        <v>60</v>
      </c>
      <c r="AA646" s="14" t="s">
        <v>1621</v>
      </c>
      <c r="AB646" s="14" t="s">
        <v>3143</v>
      </c>
      <c r="AC646" s="14" t="s">
        <v>976</v>
      </c>
      <c r="AD646" s="14" t="s">
        <v>330</v>
      </c>
    </row>
    <row r="647" spans="1:30" x14ac:dyDescent="0.25">
      <c r="A647" s="14">
        <v>4046582</v>
      </c>
      <c r="B647" s="14" t="s">
        <v>3300</v>
      </c>
      <c r="C647" s="14" t="s">
        <v>3301</v>
      </c>
      <c r="D647" s="14" t="s">
        <v>3302</v>
      </c>
      <c r="E647" s="14" t="s">
        <v>48</v>
      </c>
      <c r="F647" s="14" t="s">
        <v>49</v>
      </c>
      <c r="G647" s="14" t="s">
        <v>50</v>
      </c>
      <c r="H647" s="14" t="s">
        <v>49</v>
      </c>
      <c r="I647" s="14" t="s">
        <v>6130</v>
      </c>
      <c r="J647" s="14" t="s">
        <v>1724</v>
      </c>
      <c r="K647" s="14" t="s">
        <v>52</v>
      </c>
      <c r="L647" s="14" t="s">
        <v>49</v>
      </c>
      <c r="M647" s="14" t="s">
        <v>52</v>
      </c>
      <c r="N647" s="14" t="s">
        <v>52</v>
      </c>
      <c r="O647" s="14" t="s">
        <v>3303</v>
      </c>
      <c r="P647" s="14" t="s">
        <v>54</v>
      </c>
      <c r="Q647" s="14" t="s">
        <v>50</v>
      </c>
      <c r="R647" s="14" t="s">
        <v>6189</v>
      </c>
      <c r="S647" s="14" t="s">
        <v>316</v>
      </c>
      <c r="T647" s="14" t="s">
        <v>3304</v>
      </c>
      <c r="U647" s="14" t="s">
        <v>1620</v>
      </c>
      <c r="V647" s="14" t="s">
        <v>3305</v>
      </c>
      <c r="W647" s="14" t="s">
        <v>3306</v>
      </c>
      <c r="X647" s="14" t="s">
        <v>52</v>
      </c>
      <c r="Y647" s="14" t="s">
        <v>3307</v>
      </c>
      <c r="Z647" s="14" t="s">
        <v>60</v>
      </c>
      <c r="AA647" s="14" t="s">
        <v>1621</v>
      </c>
      <c r="AB647" s="14" t="s">
        <v>3308</v>
      </c>
      <c r="AC647" s="14" t="s">
        <v>3309</v>
      </c>
      <c r="AD647" s="14" t="s">
        <v>64</v>
      </c>
    </row>
    <row r="648" spans="1:30" x14ac:dyDescent="0.25">
      <c r="A648" s="14">
        <v>4046584</v>
      </c>
      <c r="B648" s="14" t="s">
        <v>737</v>
      </c>
      <c r="C648" s="14" t="s">
        <v>738</v>
      </c>
      <c r="D648" s="14" t="s">
        <v>681</v>
      </c>
      <c r="E648" s="14" t="s">
        <v>48</v>
      </c>
      <c r="F648" s="14" t="s">
        <v>49</v>
      </c>
      <c r="G648" s="14" t="s">
        <v>50</v>
      </c>
      <c r="H648" s="14" t="s">
        <v>49</v>
      </c>
      <c r="I648" s="14" t="s">
        <v>6133</v>
      </c>
      <c r="J648" s="14" t="s">
        <v>1783</v>
      </c>
      <c r="K648" s="14" t="s">
        <v>52</v>
      </c>
      <c r="L648" s="14" t="s">
        <v>49</v>
      </c>
      <c r="M648" s="14" t="s">
        <v>52</v>
      </c>
      <c r="N648" s="14" t="s">
        <v>52</v>
      </c>
      <c r="O648" s="14" t="s">
        <v>739</v>
      </c>
      <c r="P648" s="14" t="s">
        <v>54</v>
      </c>
      <c r="Q648" s="14" t="s">
        <v>50</v>
      </c>
      <c r="R648" s="14" t="s">
        <v>6189</v>
      </c>
      <c r="S648" s="14" t="s">
        <v>316</v>
      </c>
      <c r="T648" s="14" t="s">
        <v>740</v>
      </c>
      <c r="U648" s="14" t="s">
        <v>1620</v>
      </c>
      <c r="V648" s="14" t="s">
        <v>741</v>
      </c>
      <c r="W648" s="14" t="s">
        <v>742</v>
      </c>
      <c r="X648" s="14" t="s">
        <v>52</v>
      </c>
      <c r="Y648" s="14" t="s">
        <v>74</v>
      </c>
      <c r="Z648" s="14" t="s">
        <v>60</v>
      </c>
      <c r="AA648" s="14" t="s">
        <v>1621</v>
      </c>
      <c r="AB648" s="14" t="s">
        <v>743</v>
      </c>
      <c r="AC648" s="14" t="s">
        <v>686</v>
      </c>
      <c r="AD648" s="14" t="s">
        <v>330</v>
      </c>
    </row>
    <row r="649" spans="1:30" x14ac:dyDescent="0.25">
      <c r="A649" s="14">
        <v>4046593</v>
      </c>
      <c r="B649" s="14" t="s">
        <v>2693</v>
      </c>
      <c r="C649" s="14" t="s">
        <v>2694</v>
      </c>
      <c r="D649" s="14" t="s">
        <v>2695</v>
      </c>
      <c r="E649" s="14" t="s">
        <v>99</v>
      </c>
      <c r="F649" s="14" t="s">
        <v>49</v>
      </c>
      <c r="G649" s="14" t="s">
        <v>50</v>
      </c>
      <c r="H649" s="14" t="s">
        <v>49</v>
      </c>
      <c r="I649" s="14" t="s">
        <v>6133</v>
      </c>
      <c r="J649" s="14" t="s">
        <v>2672</v>
      </c>
      <c r="K649" s="14" t="s">
        <v>52</v>
      </c>
      <c r="L649" s="14" t="s">
        <v>49</v>
      </c>
      <c r="M649" s="14" t="s">
        <v>52</v>
      </c>
      <c r="N649" s="14" t="s">
        <v>52</v>
      </c>
      <c r="O649" s="14" t="s">
        <v>2696</v>
      </c>
      <c r="P649" s="14" t="s">
        <v>54</v>
      </c>
      <c r="Q649" s="14" t="s">
        <v>50</v>
      </c>
      <c r="R649" s="14" t="s">
        <v>6189</v>
      </c>
      <c r="S649" s="14" t="s">
        <v>316</v>
      </c>
      <c r="T649" s="14" t="s">
        <v>81</v>
      </c>
      <c r="U649" s="14" t="s">
        <v>1620</v>
      </c>
      <c r="V649" s="14" t="s">
        <v>2697</v>
      </c>
      <c r="W649" s="14" t="s">
        <v>2698</v>
      </c>
      <c r="X649" s="14" t="s">
        <v>52</v>
      </c>
      <c r="Y649" s="14" t="s">
        <v>74</v>
      </c>
      <c r="Z649" s="14" t="s">
        <v>60</v>
      </c>
      <c r="AA649" s="14" t="s">
        <v>1621</v>
      </c>
      <c r="AB649" s="14" t="s">
        <v>52</v>
      </c>
      <c r="AC649" s="14" t="s">
        <v>2699</v>
      </c>
      <c r="AD649" s="14" t="s">
        <v>330</v>
      </c>
    </row>
    <row r="650" spans="1:30" x14ac:dyDescent="0.25">
      <c r="A650" s="14">
        <v>4046598</v>
      </c>
      <c r="B650" s="14" t="s">
        <v>2354</v>
      </c>
      <c r="C650" s="14" t="s">
        <v>2355</v>
      </c>
      <c r="D650" s="14" t="s">
        <v>1684</v>
      </c>
      <c r="E650" s="14" t="s">
        <v>48</v>
      </c>
      <c r="F650" s="14" t="s">
        <v>49</v>
      </c>
      <c r="G650" s="14" t="s">
        <v>50</v>
      </c>
      <c r="H650" s="14" t="s">
        <v>49</v>
      </c>
      <c r="I650" s="14" t="s">
        <v>6133</v>
      </c>
      <c r="J650" s="14" t="s">
        <v>2672</v>
      </c>
      <c r="K650" s="14" t="s">
        <v>52</v>
      </c>
      <c r="L650" s="14" t="s">
        <v>49</v>
      </c>
      <c r="M650" s="14" t="s">
        <v>52</v>
      </c>
      <c r="N650" s="14" t="s">
        <v>52</v>
      </c>
      <c r="O650" s="14" t="s">
        <v>2356</v>
      </c>
      <c r="P650" s="14" t="s">
        <v>54</v>
      </c>
      <c r="Q650" s="14" t="s">
        <v>50</v>
      </c>
      <c r="R650" s="14" t="s">
        <v>6189</v>
      </c>
      <c r="S650" s="14" t="s">
        <v>316</v>
      </c>
      <c r="T650" s="14" t="s">
        <v>70</v>
      </c>
      <c r="U650" s="14" t="s">
        <v>1620</v>
      </c>
      <c r="V650" s="14" t="s">
        <v>2357</v>
      </c>
      <c r="W650" s="14" t="s">
        <v>2358</v>
      </c>
      <c r="X650" s="14" t="s">
        <v>52</v>
      </c>
      <c r="Y650" s="14" t="s">
        <v>74</v>
      </c>
      <c r="Z650" s="14" t="s">
        <v>60</v>
      </c>
      <c r="AA650" s="14" t="s">
        <v>1621</v>
      </c>
      <c r="AB650" s="14" t="s">
        <v>2359</v>
      </c>
      <c r="AC650" s="14" t="s">
        <v>1686</v>
      </c>
      <c r="AD650" s="14" t="s">
        <v>330</v>
      </c>
    </row>
    <row r="651" spans="1:30" x14ac:dyDescent="0.25">
      <c r="A651" s="14">
        <v>4046603</v>
      </c>
      <c r="B651" s="14" t="s">
        <v>2865</v>
      </c>
      <c r="C651" s="14" t="s">
        <v>2866</v>
      </c>
      <c r="D651" s="14" t="s">
        <v>1977</v>
      </c>
      <c r="E651" s="14" t="s">
        <v>99</v>
      </c>
      <c r="F651" s="14" t="s">
        <v>49</v>
      </c>
      <c r="G651" s="14" t="s">
        <v>50</v>
      </c>
      <c r="H651" s="14" t="s">
        <v>49</v>
      </c>
      <c r="I651" s="14" t="s">
        <v>6133</v>
      </c>
      <c r="J651" s="14" t="s">
        <v>1783</v>
      </c>
      <c r="K651" s="14" t="s">
        <v>52</v>
      </c>
      <c r="L651" s="14" t="s">
        <v>49</v>
      </c>
      <c r="M651" s="14" t="s">
        <v>52</v>
      </c>
      <c r="N651" s="14" t="s">
        <v>52</v>
      </c>
      <c r="O651" s="14" t="s">
        <v>2191</v>
      </c>
      <c r="P651" s="14" t="s">
        <v>54</v>
      </c>
      <c r="Q651" s="14" t="s">
        <v>50</v>
      </c>
      <c r="R651" s="14" t="s">
        <v>6189</v>
      </c>
      <c r="S651" s="14" t="s">
        <v>316</v>
      </c>
      <c r="T651" s="14" t="s">
        <v>385</v>
      </c>
      <c r="U651" s="14" t="s">
        <v>1620</v>
      </c>
      <c r="V651" s="14" t="s">
        <v>2867</v>
      </c>
      <c r="W651" s="14" t="s">
        <v>2868</v>
      </c>
      <c r="X651" s="14" t="s">
        <v>52</v>
      </c>
      <c r="Y651" s="14" t="s">
        <v>74</v>
      </c>
      <c r="Z651" s="14" t="s">
        <v>60</v>
      </c>
      <c r="AA651" s="14" t="s">
        <v>1621</v>
      </c>
      <c r="AB651" s="14" t="s">
        <v>2869</v>
      </c>
      <c r="AC651" s="14" t="s">
        <v>709</v>
      </c>
      <c r="AD651" s="14" t="s">
        <v>630</v>
      </c>
    </row>
    <row r="652" spans="1:30" x14ac:dyDescent="0.25">
      <c r="A652" s="14">
        <v>4046607</v>
      </c>
      <c r="B652" s="14" t="s">
        <v>1184</v>
      </c>
      <c r="C652" s="14" t="s">
        <v>1185</v>
      </c>
      <c r="D652" s="14" t="s">
        <v>1186</v>
      </c>
      <c r="E652" s="14" t="s">
        <v>99</v>
      </c>
      <c r="F652" s="14" t="s">
        <v>49</v>
      </c>
      <c r="G652" s="14" t="s">
        <v>50</v>
      </c>
      <c r="H652" s="14" t="s">
        <v>49</v>
      </c>
      <c r="I652" s="14" t="s">
        <v>6133</v>
      </c>
      <c r="J652" s="14" t="s">
        <v>2672</v>
      </c>
      <c r="K652" s="14" t="s">
        <v>52</v>
      </c>
      <c r="L652" s="14" t="s">
        <v>49</v>
      </c>
      <c r="M652" s="14" t="s">
        <v>52</v>
      </c>
      <c r="N652" s="14" t="s">
        <v>52</v>
      </c>
      <c r="O652" s="14" t="s">
        <v>1187</v>
      </c>
      <c r="P652" s="14" t="s">
        <v>54</v>
      </c>
      <c r="Q652" s="14" t="s">
        <v>50</v>
      </c>
      <c r="R652" s="14" t="s">
        <v>6189</v>
      </c>
      <c r="S652" s="14" t="s">
        <v>316</v>
      </c>
      <c r="T652" s="14" t="s">
        <v>1188</v>
      </c>
      <c r="U652" s="14" t="s">
        <v>1620</v>
      </c>
      <c r="V652" s="14" t="s">
        <v>1189</v>
      </c>
      <c r="W652" s="14" t="s">
        <v>1190</v>
      </c>
      <c r="X652" s="14" t="s">
        <v>52</v>
      </c>
      <c r="Y652" s="14" t="s">
        <v>74</v>
      </c>
      <c r="Z652" s="14" t="s">
        <v>60</v>
      </c>
      <c r="AA652" s="14" t="s">
        <v>1621</v>
      </c>
      <c r="AB652" s="14" t="s">
        <v>1191</v>
      </c>
      <c r="AC652" s="14" t="s">
        <v>1192</v>
      </c>
      <c r="AD652" s="14" t="s">
        <v>330</v>
      </c>
    </row>
    <row r="653" spans="1:30" x14ac:dyDescent="0.25">
      <c r="A653" s="14">
        <v>4046609</v>
      </c>
      <c r="B653" s="14" t="s">
        <v>538</v>
      </c>
      <c r="C653" s="14" t="s">
        <v>539</v>
      </c>
      <c r="D653" s="14" t="s">
        <v>540</v>
      </c>
      <c r="E653" s="14" t="s">
        <v>48</v>
      </c>
      <c r="F653" s="14" t="s">
        <v>49</v>
      </c>
      <c r="G653" s="14" t="s">
        <v>50</v>
      </c>
      <c r="H653" s="14" t="s">
        <v>49</v>
      </c>
      <c r="I653" s="14" t="s">
        <v>6133</v>
      </c>
      <c r="J653" s="14" t="s">
        <v>1626</v>
      </c>
      <c r="K653" s="14" t="s">
        <v>52</v>
      </c>
      <c r="L653" s="14" t="s">
        <v>49</v>
      </c>
      <c r="M653" s="14" t="s">
        <v>52</v>
      </c>
      <c r="N653" s="14" t="s">
        <v>52</v>
      </c>
      <c r="O653" s="14" t="s">
        <v>541</v>
      </c>
      <c r="P653" s="14" t="s">
        <v>54</v>
      </c>
      <c r="Q653" s="14" t="s">
        <v>50</v>
      </c>
      <c r="R653" s="14" t="s">
        <v>6189</v>
      </c>
      <c r="S653" s="14" t="s">
        <v>316</v>
      </c>
      <c r="T653" s="14" t="s">
        <v>542</v>
      </c>
      <c r="U653" s="14" t="s">
        <v>1620</v>
      </c>
      <c r="V653" s="14" t="s">
        <v>543</v>
      </c>
      <c r="W653" s="14" t="s">
        <v>544</v>
      </c>
      <c r="X653" s="14" t="s">
        <v>52</v>
      </c>
      <c r="Y653" s="14" t="s">
        <v>74</v>
      </c>
      <c r="Z653" s="14" t="s">
        <v>60</v>
      </c>
      <c r="AA653" s="14" t="s">
        <v>1621</v>
      </c>
      <c r="AB653" s="14" t="s">
        <v>545</v>
      </c>
      <c r="AC653" s="14" t="s">
        <v>546</v>
      </c>
      <c r="AD653" s="14" t="s">
        <v>330</v>
      </c>
    </row>
    <row r="654" spans="1:30" x14ac:dyDescent="0.25">
      <c r="A654" s="14">
        <v>4046614</v>
      </c>
      <c r="B654" s="14" t="s">
        <v>599</v>
      </c>
      <c r="C654" s="14" t="s">
        <v>600</v>
      </c>
      <c r="D654" s="14" t="s">
        <v>463</v>
      </c>
      <c r="E654" s="14" t="s">
        <v>48</v>
      </c>
      <c r="F654" s="14" t="s">
        <v>49</v>
      </c>
      <c r="G654" s="14" t="s">
        <v>50</v>
      </c>
      <c r="H654" s="14" t="s">
        <v>49</v>
      </c>
      <c r="I654" s="14" t="s">
        <v>6133</v>
      </c>
      <c r="J654" s="14" t="s">
        <v>1626</v>
      </c>
      <c r="K654" s="14" t="s">
        <v>52</v>
      </c>
      <c r="L654" s="14" t="s">
        <v>49</v>
      </c>
      <c r="M654" s="14" t="s">
        <v>52</v>
      </c>
      <c r="N654" s="14" t="s">
        <v>52</v>
      </c>
      <c r="O654" s="14" t="s">
        <v>601</v>
      </c>
      <c r="P654" s="14" t="s">
        <v>54</v>
      </c>
      <c r="Q654" s="14" t="s">
        <v>50</v>
      </c>
      <c r="R654" s="14" t="s">
        <v>6189</v>
      </c>
      <c r="S654" s="14" t="s">
        <v>316</v>
      </c>
      <c r="T654" s="14" t="s">
        <v>602</v>
      </c>
      <c r="U654" s="14" t="s">
        <v>1620</v>
      </c>
      <c r="V654" s="14" t="s">
        <v>603</v>
      </c>
      <c r="W654" s="14" t="s">
        <v>604</v>
      </c>
      <c r="X654" s="14" t="s">
        <v>52</v>
      </c>
      <c r="Y654" s="14" t="s">
        <v>74</v>
      </c>
      <c r="Z654" s="14" t="s">
        <v>60</v>
      </c>
      <c r="AA654" s="14" t="s">
        <v>1621</v>
      </c>
      <c r="AB654" s="14" t="s">
        <v>605</v>
      </c>
      <c r="AC654" s="14" t="s">
        <v>469</v>
      </c>
      <c r="AD654" s="14" t="s">
        <v>330</v>
      </c>
    </row>
    <row r="655" spans="1:30" x14ac:dyDescent="0.25">
      <c r="A655" s="14">
        <v>4046620</v>
      </c>
      <c r="B655" s="14" t="s">
        <v>461</v>
      </c>
      <c r="C655" s="14" t="s">
        <v>462</v>
      </c>
      <c r="D655" s="14" t="s">
        <v>463</v>
      </c>
      <c r="E655" s="14" t="s">
        <v>48</v>
      </c>
      <c r="F655" s="14" t="s">
        <v>49</v>
      </c>
      <c r="G655" s="14" t="s">
        <v>50</v>
      </c>
      <c r="H655" s="14" t="s">
        <v>49</v>
      </c>
      <c r="I655" s="14" t="s">
        <v>6133</v>
      </c>
      <c r="J655" s="14" t="s">
        <v>2672</v>
      </c>
      <c r="K655" s="14" t="s">
        <v>52</v>
      </c>
      <c r="L655" s="14" t="s">
        <v>49</v>
      </c>
      <c r="M655" s="14" t="s">
        <v>52</v>
      </c>
      <c r="N655" s="14" t="s">
        <v>52</v>
      </c>
      <c r="O655" s="14" t="s">
        <v>464</v>
      </c>
      <c r="P655" s="14" t="s">
        <v>54</v>
      </c>
      <c r="Q655" s="14" t="s">
        <v>50</v>
      </c>
      <c r="R655" s="14" t="s">
        <v>6189</v>
      </c>
      <c r="S655" s="14" t="s">
        <v>316</v>
      </c>
      <c r="T655" s="14" t="s">
        <v>465</v>
      </c>
      <c r="U655" s="14" t="s">
        <v>1620</v>
      </c>
      <c r="V655" s="14" t="s">
        <v>466</v>
      </c>
      <c r="W655" s="14" t="s">
        <v>467</v>
      </c>
      <c r="X655" s="14" t="s">
        <v>52</v>
      </c>
      <c r="Y655" s="14" t="s">
        <v>74</v>
      </c>
      <c r="Z655" s="14" t="s">
        <v>60</v>
      </c>
      <c r="AA655" s="14" t="s">
        <v>1621</v>
      </c>
      <c r="AB655" s="14" t="s">
        <v>468</v>
      </c>
      <c r="AC655" s="14" t="s">
        <v>469</v>
      </c>
      <c r="AD655" s="14" t="s">
        <v>330</v>
      </c>
    </row>
    <row r="656" spans="1:30" x14ac:dyDescent="0.25">
      <c r="A656" s="14">
        <v>4046627</v>
      </c>
      <c r="B656" s="14" t="s">
        <v>2639</v>
      </c>
      <c r="C656" s="14" t="s">
        <v>2640</v>
      </c>
      <c r="D656" s="14" t="s">
        <v>2324</v>
      </c>
      <c r="E656" s="14" t="s">
        <v>99</v>
      </c>
      <c r="F656" s="14" t="s">
        <v>49</v>
      </c>
      <c r="G656" s="14" t="s">
        <v>50</v>
      </c>
      <c r="H656" s="14" t="s">
        <v>49</v>
      </c>
      <c r="I656" s="14" t="s">
        <v>6133</v>
      </c>
      <c r="J656" s="14" t="s">
        <v>1783</v>
      </c>
      <c r="K656" s="14" t="s">
        <v>52</v>
      </c>
      <c r="L656" s="14" t="s">
        <v>49</v>
      </c>
      <c r="M656" s="14" t="s">
        <v>52</v>
      </c>
      <c r="N656" s="14" t="s">
        <v>52</v>
      </c>
      <c r="O656" s="14" t="s">
        <v>2641</v>
      </c>
      <c r="P656" s="14" t="s">
        <v>54</v>
      </c>
      <c r="Q656" s="14" t="s">
        <v>50</v>
      </c>
      <c r="R656" s="14" t="s">
        <v>6189</v>
      </c>
      <c r="S656" s="14" t="s">
        <v>316</v>
      </c>
      <c r="T656" s="14" t="s">
        <v>90</v>
      </c>
      <c r="U656" s="14" t="s">
        <v>1620</v>
      </c>
      <c r="V656" s="14" t="s">
        <v>2642</v>
      </c>
      <c r="W656" s="14" t="s">
        <v>2643</v>
      </c>
      <c r="X656" s="14" t="s">
        <v>52</v>
      </c>
      <c r="Y656" s="14" t="s">
        <v>74</v>
      </c>
      <c r="Z656" s="14" t="s">
        <v>60</v>
      </c>
      <c r="AA656" s="14" t="s">
        <v>1621</v>
      </c>
      <c r="AB656" s="14" t="s">
        <v>2644</v>
      </c>
      <c r="AC656" s="14" t="s">
        <v>2329</v>
      </c>
      <c r="AD656" s="14" t="s">
        <v>330</v>
      </c>
    </row>
    <row r="657" spans="1:30" x14ac:dyDescent="0.25">
      <c r="A657" s="14">
        <v>4046631</v>
      </c>
      <c r="B657" s="14" t="s">
        <v>695</v>
      </c>
      <c r="C657" s="14" t="s">
        <v>696</v>
      </c>
      <c r="D657" s="14" t="s">
        <v>697</v>
      </c>
      <c r="E657" s="14" t="s">
        <v>99</v>
      </c>
      <c r="F657" s="14" t="s">
        <v>49</v>
      </c>
      <c r="G657" s="14" t="s">
        <v>50</v>
      </c>
      <c r="H657" s="14" t="s">
        <v>49</v>
      </c>
      <c r="I657" s="14" t="s">
        <v>6133</v>
      </c>
      <c r="J657" s="14" t="s">
        <v>2672</v>
      </c>
      <c r="K657" s="14" t="s">
        <v>52</v>
      </c>
      <c r="L657" s="14" t="s">
        <v>49</v>
      </c>
      <c r="M657" s="14" t="s">
        <v>52</v>
      </c>
      <c r="N657" s="14" t="s">
        <v>52</v>
      </c>
      <c r="O657" s="14" t="s">
        <v>698</v>
      </c>
      <c r="P657" s="14" t="s">
        <v>54</v>
      </c>
      <c r="Q657" s="14" t="s">
        <v>50</v>
      </c>
      <c r="R657" s="14" t="s">
        <v>6189</v>
      </c>
      <c r="S657" s="14" t="s">
        <v>316</v>
      </c>
      <c r="T657" s="14" t="s">
        <v>70</v>
      </c>
      <c r="U657" s="14" t="s">
        <v>1620</v>
      </c>
      <c r="V657" s="14" t="s">
        <v>699</v>
      </c>
      <c r="W657" s="14" t="s">
        <v>700</v>
      </c>
      <c r="X657" s="14" t="s">
        <v>52</v>
      </c>
      <c r="Y657" s="14" t="s">
        <v>74</v>
      </c>
      <c r="Z657" s="14" t="s">
        <v>60</v>
      </c>
      <c r="AA657" s="14" t="s">
        <v>1621</v>
      </c>
      <c r="AB657" s="14" t="s">
        <v>701</v>
      </c>
      <c r="AC657" s="14" t="s">
        <v>702</v>
      </c>
      <c r="AD657" s="14" t="s">
        <v>330</v>
      </c>
    </row>
    <row r="658" spans="1:30" x14ac:dyDescent="0.25">
      <c r="A658" s="14">
        <v>4046640</v>
      </c>
      <c r="B658" s="14" t="s">
        <v>755</v>
      </c>
      <c r="C658" s="14" t="s">
        <v>756</v>
      </c>
      <c r="D658" s="14" t="s">
        <v>67</v>
      </c>
      <c r="E658" s="14" t="s">
        <v>99</v>
      </c>
      <c r="F658" s="14" t="s">
        <v>49</v>
      </c>
      <c r="G658" s="14" t="s">
        <v>50</v>
      </c>
      <c r="H658" s="14" t="s">
        <v>49</v>
      </c>
      <c r="I658" s="14" t="s">
        <v>6133</v>
      </c>
      <c r="J658" s="14" t="s">
        <v>1783</v>
      </c>
      <c r="K658" s="14" t="s">
        <v>52</v>
      </c>
      <c r="L658" s="14" t="s">
        <v>49</v>
      </c>
      <c r="M658" s="14" t="s">
        <v>52</v>
      </c>
      <c r="N658" s="14" t="s">
        <v>52</v>
      </c>
      <c r="O658" s="14" t="s">
        <v>757</v>
      </c>
      <c r="P658" s="14" t="s">
        <v>54</v>
      </c>
      <c r="Q658" s="14" t="s">
        <v>50</v>
      </c>
      <c r="R658" s="14" t="s">
        <v>6189</v>
      </c>
      <c r="S658" s="14" t="s">
        <v>316</v>
      </c>
      <c r="T658" s="14" t="s">
        <v>758</v>
      </c>
      <c r="U658" s="14" t="s">
        <v>1620</v>
      </c>
      <c r="V658" s="14" t="s">
        <v>759</v>
      </c>
      <c r="W658" s="14" t="s">
        <v>760</v>
      </c>
      <c r="X658" s="14" t="s">
        <v>52</v>
      </c>
      <c r="Y658" s="14" t="s">
        <v>74</v>
      </c>
      <c r="Z658" s="14" t="s">
        <v>60</v>
      </c>
      <c r="AA658" s="14" t="s">
        <v>1621</v>
      </c>
      <c r="AB658" s="14" t="s">
        <v>761</v>
      </c>
      <c r="AC658" s="14" t="s">
        <v>76</v>
      </c>
      <c r="AD658" s="14" t="s">
        <v>330</v>
      </c>
    </row>
    <row r="659" spans="1:30" x14ac:dyDescent="0.25">
      <c r="A659" s="14">
        <v>4046644</v>
      </c>
      <c r="B659" s="14" t="s">
        <v>2565</v>
      </c>
      <c r="C659" s="14" t="s">
        <v>2566</v>
      </c>
      <c r="D659" s="14" t="s">
        <v>230</v>
      </c>
      <c r="E659" s="14" t="s">
        <v>99</v>
      </c>
      <c r="F659" s="14" t="s">
        <v>49</v>
      </c>
      <c r="G659" s="14" t="s">
        <v>50</v>
      </c>
      <c r="H659" s="14" t="s">
        <v>49</v>
      </c>
      <c r="I659" s="14" t="s">
        <v>6133</v>
      </c>
      <c r="J659" s="14" t="s">
        <v>1783</v>
      </c>
      <c r="K659" s="14" t="s">
        <v>52</v>
      </c>
      <c r="L659" s="14" t="s">
        <v>49</v>
      </c>
      <c r="M659" s="14" t="s">
        <v>52</v>
      </c>
      <c r="N659" s="14" t="s">
        <v>52</v>
      </c>
      <c r="O659" s="14" t="s">
        <v>1600</v>
      </c>
      <c r="P659" s="14" t="s">
        <v>54</v>
      </c>
      <c r="Q659" s="14" t="s">
        <v>50</v>
      </c>
      <c r="R659" s="14" t="s">
        <v>6189</v>
      </c>
      <c r="S659" s="14" t="s">
        <v>316</v>
      </c>
      <c r="T659" s="14" t="s">
        <v>2567</v>
      </c>
      <c r="U659" s="14" t="s">
        <v>1620</v>
      </c>
      <c r="V659" s="14" t="s">
        <v>2568</v>
      </c>
      <c r="W659" s="14" t="s">
        <v>2569</v>
      </c>
      <c r="X659" s="14" t="s">
        <v>52</v>
      </c>
      <c r="Y659" s="14" t="s">
        <v>74</v>
      </c>
      <c r="Z659" s="14" t="s">
        <v>60</v>
      </c>
      <c r="AA659" s="14" t="s">
        <v>1621</v>
      </c>
      <c r="AB659" s="14" t="s">
        <v>1265</v>
      </c>
      <c r="AC659" s="14" t="s">
        <v>235</v>
      </c>
      <c r="AD659" s="14" t="s">
        <v>330</v>
      </c>
    </row>
    <row r="660" spans="1:30" x14ac:dyDescent="0.25">
      <c r="A660" s="14">
        <v>4046647</v>
      </c>
      <c r="B660" s="14" t="s">
        <v>1816</v>
      </c>
      <c r="C660" s="14" t="s">
        <v>1817</v>
      </c>
      <c r="D660" s="14" t="s">
        <v>1151</v>
      </c>
      <c r="E660" s="14" t="s">
        <v>48</v>
      </c>
      <c r="F660" s="14" t="s">
        <v>49</v>
      </c>
      <c r="G660" s="14" t="s">
        <v>50</v>
      </c>
      <c r="H660" s="14" t="s">
        <v>49</v>
      </c>
      <c r="I660" s="14" t="s">
        <v>6133</v>
      </c>
      <c r="J660" s="14" t="s">
        <v>1783</v>
      </c>
      <c r="K660" s="14" t="s">
        <v>52</v>
      </c>
      <c r="L660" s="14" t="s">
        <v>49</v>
      </c>
      <c r="M660" s="14" t="s">
        <v>52</v>
      </c>
      <c r="N660" s="14" t="s">
        <v>52</v>
      </c>
      <c r="O660" s="14" t="s">
        <v>1818</v>
      </c>
      <c r="P660" s="14" t="s">
        <v>54</v>
      </c>
      <c r="Q660" s="14" t="s">
        <v>50</v>
      </c>
      <c r="R660" s="14" t="s">
        <v>6189</v>
      </c>
      <c r="S660" s="14" t="s">
        <v>316</v>
      </c>
      <c r="T660" s="14" t="s">
        <v>90</v>
      </c>
      <c r="U660" s="14" t="s">
        <v>1620</v>
      </c>
      <c r="V660" s="14" t="s">
        <v>1819</v>
      </c>
      <c r="W660" s="14" t="s">
        <v>1820</v>
      </c>
      <c r="X660" s="14" t="s">
        <v>52</v>
      </c>
      <c r="Y660" s="14" t="s">
        <v>74</v>
      </c>
      <c r="Z660" s="14" t="s">
        <v>60</v>
      </c>
      <c r="AA660" s="14" t="s">
        <v>1621</v>
      </c>
      <c r="AB660" s="14" t="s">
        <v>1821</v>
      </c>
      <c r="AC660" s="14" t="s">
        <v>1154</v>
      </c>
      <c r="AD660" s="14" t="s">
        <v>330</v>
      </c>
    </row>
    <row r="661" spans="1:30" x14ac:dyDescent="0.25">
      <c r="A661" s="14">
        <v>4046653</v>
      </c>
      <c r="B661" s="14" t="s">
        <v>1739</v>
      </c>
      <c r="C661" s="14" t="s">
        <v>1740</v>
      </c>
      <c r="D661" s="14" t="s">
        <v>1741</v>
      </c>
      <c r="E661" s="14" t="s">
        <v>48</v>
      </c>
      <c r="F661" s="14" t="s">
        <v>49</v>
      </c>
      <c r="G661" s="14" t="s">
        <v>50</v>
      </c>
      <c r="H661" s="14" t="s">
        <v>49</v>
      </c>
      <c r="I661" s="14" t="s">
        <v>6132</v>
      </c>
      <c r="J661" s="14" t="s">
        <v>1703</v>
      </c>
      <c r="K661" s="14" t="s">
        <v>52</v>
      </c>
      <c r="L661" s="14" t="s">
        <v>49</v>
      </c>
      <c r="M661" s="14" t="s">
        <v>52</v>
      </c>
      <c r="N661" s="14" t="s">
        <v>52</v>
      </c>
      <c r="O661" s="14" t="s">
        <v>1742</v>
      </c>
      <c r="P661" s="14" t="s">
        <v>54</v>
      </c>
      <c r="Q661" s="14" t="s">
        <v>50</v>
      </c>
      <c r="R661" s="14" t="s">
        <v>6189</v>
      </c>
      <c r="S661" s="14" t="s">
        <v>316</v>
      </c>
      <c r="T661" s="14" t="s">
        <v>70</v>
      </c>
      <c r="U661" s="14" t="s">
        <v>1620</v>
      </c>
      <c r="V661" s="14" t="s">
        <v>1743</v>
      </c>
      <c r="W661" s="14" t="s">
        <v>1744</v>
      </c>
      <c r="X661" s="14" t="s">
        <v>52</v>
      </c>
      <c r="Y661" s="14" t="s">
        <v>74</v>
      </c>
      <c r="Z661" s="14" t="s">
        <v>60</v>
      </c>
      <c r="AA661" s="14" t="s">
        <v>1621</v>
      </c>
      <c r="AB661" s="14" t="s">
        <v>1745</v>
      </c>
      <c r="AC661" s="14" t="s">
        <v>1746</v>
      </c>
      <c r="AD661" s="14" t="s">
        <v>64</v>
      </c>
    </row>
    <row r="662" spans="1:30" x14ac:dyDescent="0.25">
      <c r="A662" s="14">
        <v>4046692</v>
      </c>
      <c r="B662" s="14" t="s">
        <v>2483</v>
      </c>
      <c r="C662" s="14" t="s">
        <v>2484</v>
      </c>
      <c r="D662" s="14" t="s">
        <v>463</v>
      </c>
      <c r="E662" s="14" t="s">
        <v>48</v>
      </c>
      <c r="F662" s="14" t="s">
        <v>49</v>
      </c>
      <c r="G662" s="14" t="s">
        <v>50</v>
      </c>
      <c r="H662" s="14" t="s">
        <v>49</v>
      </c>
      <c r="I662" s="14" t="s">
        <v>6131</v>
      </c>
      <c r="J662" s="14" t="s">
        <v>1707</v>
      </c>
      <c r="K662" s="14" t="s">
        <v>52</v>
      </c>
      <c r="L662" s="14" t="s">
        <v>49</v>
      </c>
      <c r="M662" s="14" t="s">
        <v>52</v>
      </c>
      <c r="N662" s="14" t="s">
        <v>52</v>
      </c>
      <c r="O662" s="14" t="s">
        <v>2485</v>
      </c>
      <c r="P662" s="14" t="s">
        <v>54</v>
      </c>
      <c r="Q662" s="14" t="s">
        <v>50</v>
      </c>
      <c r="R662" s="14" t="s">
        <v>6189</v>
      </c>
      <c r="S662" s="14" t="s">
        <v>316</v>
      </c>
      <c r="T662" s="14" t="s">
        <v>473</v>
      </c>
      <c r="U662" s="14" t="s">
        <v>1620</v>
      </c>
      <c r="V662" s="14" t="s">
        <v>2486</v>
      </c>
      <c r="W662" s="14" t="s">
        <v>2487</v>
      </c>
      <c r="X662" s="14" t="s">
        <v>52</v>
      </c>
      <c r="Y662" s="14" t="s">
        <v>2488</v>
      </c>
      <c r="Z662" s="14" t="s">
        <v>60</v>
      </c>
      <c r="AA662" s="14" t="s">
        <v>1621</v>
      </c>
      <c r="AB662" s="14" t="s">
        <v>2489</v>
      </c>
      <c r="AC662" s="14" t="s">
        <v>469</v>
      </c>
      <c r="AD662" s="14" t="s">
        <v>64</v>
      </c>
    </row>
    <row r="663" spans="1:30" x14ac:dyDescent="0.25">
      <c r="A663" s="14">
        <v>4046698</v>
      </c>
      <c r="B663" s="14" t="s">
        <v>3075</v>
      </c>
      <c r="C663" s="14" t="s">
        <v>3076</v>
      </c>
      <c r="D663" s="14" t="s">
        <v>1645</v>
      </c>
      <c r="E663" s="14" t="s">
        <v>99</v>
      </c>
      <c r="F663" s="14" t="s">
        <v>49</v>
      </c>
      <c r="G663" s="14" t="s">
        <v>50</v>
      </c>
      <c r="H663" s="14" t="s">
        <v>49</v>
      </c>
      <c r="I663" s="14" t="s">
        <v>6131</v>
      </c>
      <c r="J663" s="14" t="s">
        <v>1707</v>
      </c>
      <c r="K663" s="14" t="s">
        <v>52</v>
      </c>
      <c r="L663" s="14" t="s">
        <v>49</v>
      </c>
      <c r="M663" s="14" t="s">
        <v>52</v>
      </c>
      <c r="N663" s="14" t="s">
        <v>52</v>
      </c>
      <c r="O663" s="14" t="s">
        <v>3077</v>
      </c>
      <c r="P663" s="14" t="s">
        <v>54</v>
      </c>
      <c r="Q663" s="14" t="s">
        <v>50</v>
      </c>
      <c r="R663" s="14" t="s">
        <v>6189</v>
      </c>
      <c r="S663" s="14" t="s">
        <v>316</v>
      </c>
      <c r="T663" s="14" t="s">
        <v>90</v>
      </c>
      <c r="U663" s="14" t="s">
        <v>1620</v>
      </c>
      <c r="V663" s="14" t="s">
        <v>3078</v>
      </c>
      <c r="W663" s="14" t="s">
        <v>3079</v>
      </c>
      <c r="X663" s="14" t="s">
        <v>52</v>
      </c>
      <c r="Y663" s="14" t="s">
        <v>74</v>
      </c>
      <c r="Z663" s="14" t="s">
        <v>60</v>
      </c>
      <c r="AA663" s="14" t="s">
        <v>1621</v>
      </c>
      <c r="AB663" s="14" t="s">
        <v>1562</v>
      </c>
      <c r="AC663" s="14" t="s">
        <v>3080</v>
      </c>
      <c r="AD663" s="14" t="s">
        <v>64</v>
      </c>
    </row>
    <row r="664" spans="1:30" x14ac:dyDescent="0.25">
      <c r="A664" s="14">
        <v>4046711</v>
      </c>
      <c r="B664" s="14" t="s">
        <v>1436</v>
      </c>
      <c r="C664" s="14" t="s">
        <v>1437</v>
      </c>
      <c r="D664" s="14" t="s">
        <v>713</v>
      </c>
      <c r="E664" s="14" t="s">
        <v>48</v>
      </c>
      <c r="F664" s="14" t="s">
        <v>49</v>
      </c>
      <c r="G664" s="14" t="s">
        <v>50</v>
      </c>
      <c r="H664" s="14" t="s">
        <v>49</v>
      </c>
      <c r="I664" s="14" t="s">
        <v>6131</v>
      </c>
      <c r="J664" s="14" t="s">
        <v>1707</v>
      </c>
      <c r="K664" s="14" t="s">
        <v>52</v>
      </c>
      <c r="L664" s="14" t="s">
        <v>49</v>
      </c>
      <c r="M664" s="14" t="s">
        <v>52</v>
      </c>
      <c r="N664" s="14" t="s">
        <v>52</v>
      </c>
      <c r="O664" s="14" t="s">
        <v>1438</v>
      </c>
      <c r="P664" s="14" t="s">
        <v>54</v>
      </c>
      <c r="Q664" s="14" t="s">
        <v>50</v>
      </c>
      <c r="R664" s="14" t="s">
        <v>6189</v>
      </c>
      <c r="S664" s="14" t="s">
        <v>316</v>
      </c>
      <c r="T664" s="14" t="s">
        <v>90</v>
      </c>
      <c r="U664" s="14" t="s">
        <v>1620</v>
      </c>
      <c r="V664" s="14" t="s">
        <v>1439</v>
      </c>
      <c r="W664" s="14" t="s">
        <v>1440</v>
      </c>
      <c r="X664" s="14" t="s">
        <v>52</v>
      </c>
      <c r="Y664" s="14" t="s">
        <v>74</v>
      </c>
      <c r="Z664" s="14" t="s">
        <v>60</v>
      </c>
      <c r="AA664" s="14" t="s">
        <v>1621</v>
      </c>
      <c r="AB664" s="14" t="s">
        <v>1441</v>
      </c>
      <c r="AC664" s="14" t="s">
        <v>718</v>
      </c>
      <c r="AD664" s="14" t="s">
        <v>64</v>
      </c>
    </row>
    <row r="665" spans="1:30" x14ac:dyDescent="0.25">
      <c r="A665" s="14">
        <v>4046719</v>
      </c>
      <c r="B665" s="14" t="s">
        <v>3516</v>
      </c>
      <c r="C665" s="14" t="s">
        <v>3517</v>
      </c>
      <c r="D665" s="14" t="s">
        <v>144</v>
      </c>
      <c r="E665" s="14" t="s">
        <v>48</v>
      </c>
      <c r="F665" s="14" t="s">
        <v>49</v>
      </c>
      <c r="G665" s="14" t="s">
        <v>50</v>
      </c>
      <c r="H665" s="14" t="s">
        <v>49</v>
      </c>
      <c r="I665" s="14" t="s">
        <v>6131</v>
      </c>
      <c r="J665" s="14" t="s">
        <v>1707</v>
      </c>
      <c r="K665" s="14" t="s">
        <v>52</v>
      </c>
      <c r="L665" s="14" t="s">
        <v>49</v>
      </c>
      <c r="M665" s="14" t="s">
        <v>52</v>
      </c>
      <c r="N665" s="14" t="s">
        <v>52</v>
      </c>
      <c r="O665" s="14" t="s">
        <v>2172</v>
      </c>
      <c r="P665" s="14" t="s">
        <v>54</v>
      </c>
      <c r="Q665" s="14" t="s">
        <v>50</v>
      </c>
      <c r="R665" s="14" t="s">
        <v>6189</v>
      </c>
      <c r="S665" s="14" t="s">
        <v>316</v>
      </c>
      <c r="T665" s="14" t="s">
        <v>112</v>
      </c>
      <c r="U665" s="14" t="s">
        <v>1620</v>
      </c>
      <c r="V665" s="14" t="s">
        <v>3518</v>
      </c>
      <c r="W665" s="14" t="s">
        <v>3519</v>
      </c>
      <c r="X665" s="14" t="s">
        <v>52</v>
      </c>
      <c r="Y665" s="14" t="s">
        <v>74</v>
      </c>
      <c r="Z665" s="14" t="s">
        <v>60</v>
      </c>
      <c r="AA665" s="14" t="s">
        <v>1621</v>
      </c>
      <c r="AB665" s="14" t="s">
        <v>3520</v>
      </c>
      <c r="AC665" s="14" t="s">
        <v>146</v>
      </c>
      <c r="AD665" s="14" t="s">
        <v>64</v>
      </c>
    </row>
    <row r="666" spans="1:30" x14ac:dyDescent="0.25">
      <c r="A666" s="14">
        <v>4046723</v>
      </c>
      <c r="B666" s="14" t="s">
        <v>2541</v>
      </c>
      <c r="C666" s="14" t="s">
        <v>2542</v>
      </c>
      <c r="D666" s="14" t="s">
        <v>1709</v>
      </c>
      <c r="E666" s="14" t="s">
        <v>99</v>
      </c>
      <c r="F666" s="14" t="s">
        <v>49</v>
      </c>
      <c r="G666" s="14" t="s">
        <v>50</v>
      </c>
      <c r="H666" s="14" t="s">
        <v>49</v>
      </c>
      <c r="I666" s="14" t="s">
        <v>6131</v>
      </c>
      <c r="J666" s="14" t="s">
        <v>1711</v>
      </c>
      <c r="K666" s="14" t="s">
        <v>52</v>
      </c>
      <c r="L666" s="14" t="s">
        <v>49</v>
      </c>
      <c r="M666" s="14" t="s">
        <v>52</v>
      </c>
      <c r="N666" s="14" t="s">
        <v>52</v>
      </c>
      <c r="O666" s="14" t="s">
        <v>2543</v>
      </c>
      <c r="P666" s="14" t="s">
        <v>54</v>
      </c>
      <c r="Q666" s="14" t="s">
        <v>50</v>
      </c>
      <c r="R666" s="14" t="s">
        <v>6189</v>
      </c>
      <c r="S666" s="14" t="s">
        <v>316</v>
      </c>
      <c r="T666" s="14" t="s">
        <v>70</v>
      </c>
      <c r="U666" s="14" t="s">
        <v>1620</v>
      </c>
      <c r="V666" s="14" t="s">
        <v>2544</v>
      </c>
      <c r="W666" s="14" t="s">
        <v>2545</v>
      </c>
      <c r="X666" s="14" t="s">
        <v>52</v>
      </c>
      <c r="Y666" s="14" t="s">
        <v>74</v>
      </c>
      <c r="Z666" s="14" t="s">
        <v>60</v>
      </c>
      <c r="AA666" s="14" t="s">
        <v>1621</v>
      </c>
      <c r="AB666" s="14" t="s">
        <v>2546</v>
      </c>
      <c r="AC666" s="14" t="s">
        <v>1712</v>
      </c>
      <c r="AD666" s="14" t="s">
        <v>64</v>
      </c>
    </row>
    <row r="667" spans="1:30" x14ac:dyDescent="0.25">
      <c r="A667" s="14">
        <v>4046730</v>
      </c>
      <c r="B667" s="14" t="s">
        <v>1675</v>
      </c>
      <c r="C667" s="14" t="s">
        <v>1676</v>
      </c>
      <c r="D667" s="14" t="s">
        <v>1677</v>
      </c>
      <c r="E667" s="14" t="s">
        <v>48</v>
      </c>
      <c r="F667" s="14" t="s">
        <v>49</v>
      </c>
      <c r="G667" s="14" t="s">
        <v>50</v>
      </c>
      <c r="H667" s="14" t="s">
        <v>49</v>
      </c>
      <c r="I667" s="14" t="s">
        <v>6130</v>
      </c>
      <c r="J667" s="14" t="s">
        <v>1715</v>
      </c>
      <c r="K667" s="14" t="s">
        <v>52</v>
      </c>
      <c r="L667" s="14" t="s">
        <v>49</v>
      </c>
      <c r="M667" s="14" t="s">
        <v>52</v>
      </c>
      <c r="N667" s="14" t="s">
        <v>52</v>
      </c>
      <c r="O667" s="14" t="s">
        <v>1678</v>
      </c>
      <c r="P667" s="14" t="s">
        <v>54</v>
      </c>
      <c r="Q667" s="14" t="s">
        <v>50</v>
      </c>
      <c r="R667" s="14" t="s">
        <v>6189</v>
      </c>
      <c r="S667" s="14" t="s">
        <v>316</v>
      </c>
      <c r="T667" s="14" t="s">
        <v>1679</v>
      </c>
      <c r="U667" s="14" t="s">
        <v>1620</v>
      </c>
      <c r="V667" s="14" t="s">
        <v>1680</v>
      </c>
      <c r="W667" s="14" t="s">
        <v>1681</v>
      </c>
      <c r="X667" s="14" t="s">
        <v>52</v>
      </c>
      <c r="Y667" s="14" t="s">
        <v>74</v>
      </c>
      <c r="Z667" s="14" t="s">
        <v>60</v>
      </c>
      <c r="AA667" s="14" t="s">
        <v>1621</v>
      </c>
      <c r="AB667" s="14" t="s">
        <v>52</v>
      </c>
      <c r="AC667" s="14" t="s">
        <v>52</v>
      </c>
      <c r="AD667" s="14" t="s">
        <v>64</v>
      </c>
    </row>
    <row r="668" spans="1:30" x14ac:dyDescent="0.25">
      <c r="A668" s="14">
        <v>4046738</v>
      </c>
      <c r="B668" s="14" t="s">
        <v>2654</v>
      </c>
      <c r="C668" s="14" t="s">
        <v>2655</v>
      </c>
      <c r="D668" s="14" t="s">
        <v>463</v>
      </c>
      <c r="E668" s="14" t="s">
        <v>48</v>
      </c>
      <c r="F668" s="14" t="s">
        <v>49</v>
      </c>
      <c r="G668" s="14" t="s">
        <v>50</v>
      </c>
      <c r="H668" s="14" t="s">
        <v>49</v>
      </c>
      <c r="I668" s="14" t="s">
        <v>6130</v>
      </c>
      <c r="J668" s="14" t="s">
        <v>1623</v>
      </c>
      <c r="K668" s="14" t="s">
        <v>52</v>
      </c>
      <c r="L668" s="14" t="s">
        <v>49</v>
      </c>
      <c r="M668" s="14" t="s">
        <v>52</v>
      </c>
      <c r="N668" s="14" t="s">
        <v>52</v>
      </c>
      <c r="O668" s="14" t="s">
        <v>2656</v>
      </c>
      <c r="P668" s="14" t="s">
        <v>54</v>
      </c>
      <c r="Q668" s="14" t="s">
        <v>50</v>
      </c>
      <c r="R668" s="14" t="s">
        <v>6189</v>
      </c>
      <c r="S668" s="14" t="s">
        <v>316</v>
      </c>
      <c r="T668" s="14" t="s">
        <v>90</v>
      </c>
      <c r="U668" s="14" t="s">
        <v>1620</v>
      </c>
      <c r="V668" s="14" t="s">
        <v>2657</v>
      </c>
      <c r="W668" s="14" t="s">
        <v>2658</v>
      </c>
      <c r="X668" s="14" t="s">
        <v>52</v>
      </c>
      <c r="Y668" s="14" t="s">
        <v>74</v>
      </c>
      <c r="Z668" s="14" t="s">
        <v>60</v>
      </c>
      <c r="AA668" s="14" t="s">
        <v>1621</v>
      </c>
      <c r="AB668" s="14" t="s">
        <v>2659</v>
      </c>
      <c r="AC668" s="14" t="s">
        <v>2660</v>
      </c>
      <c r="AD668" s="14" t="s">
        <v>64</v>
      </c>
    </row>
    <row r="669" spans="1:30" x14ac:dyDescent="0.25">
      <c r="A669" s="14">
        <v>4046827</v>
      </c>
      <c r="B669" s="14" t="s">
        <v>6210</v>
      </c>
      <c r="C669" s="14" t="s">
        <v>6211</v>
      </c>
      <c r="D669" s="14" t="s">
        <v>230</v>
      </c>
      <c r="E669" s="14" t="s">
        <v>99</v>
      </c>
      <c r="F669" s="14" t="s">
        <v>49</v>
      </c>
      <c r="G669" s="14" t="s">
        <v>50</v>
      </c>
      <c r="H669" s="14" t="s">
        <v>49</v>
      </c>
      <c r="I669" s="14" t="s">
        <v>3935</v>
      </c>
      <c r="J669" s="14" t="s">
        <v>616</v>
      </c>
      <c r="K669" s="14" t="s">
        <v>52</v>
      </c>
      <c r="L669" s="14" t="s">
        <v>49</v>
      </c>
      <c r="M669" s="14" t="s">
        <v>52</v>
      </c>
      <c r="N669" s="14" t="s">
        <v>52</v>
      </c>
      <c r="O669" s="14" t="s">
        <v>6212</v>
      </c>
      <c r="P669" s="14" t="s">
        <v>54</v>
      </c>
      <c r="Q669" s="14" t="s">
        <v>50</v>
      </c>
      <c r="R669" s="14" t="s">
        <v>6189</v>
      </c>
      <c r="S669" s="14" t="s">
        <v>6189</v>
      </c>
      <c r="T669" s="14" t="s">
        <v>70</v>
      </c>
      <c r="U669" s="14" t="s">
        <v>154</v>
      </c>
      <c r="V669" s="14" t="s">
        <v>6213</v>
      </c>
      <c r="W669" s="14" t="s">
        <v>6214</v>
      </c>
      <c r="X669" s="14" t="s">
        <v>52</v>
      </c>
      <c r="Y669" s="14" t="s">
        <v>6215</v>
      </c>
      <c r="Z669" s="14" t="s">
        <v>60</v>
      </c>
      <c r="AA669" s="14" t="s">
        <v>61</v>
      </c>
      <c r="AB669" s="14" t="s">
        <v>6216</v>
      </c>
      <c r="AC669" s="14" t="s">
        <v>235</v>
      </c>
      <c r="AD669" s="14" t="s">
        <v>64</v>
      </c>
    </row>
    <row r="670" spans="1:30" x14ac:dyDescent="0.25">
      <c r="A670" s="14">
        <v>4048667</v>
      </c>
      <c r="B670" s="14" t="s">
        <v>3389</v>
      </c>
      <c r="C670" s="14" t="s">
        <v>3390</v>
      </c>
      <c r="D670" s="14" t="s">
        <v>79</v>
      </c>
      <c r="E670" s="14" t="s">
        <v>48</v>
      </c>
      <c r="F670" s="14" t="s">
        <v>49</v>
      </c>
      <c r="G670" s="14" t="s">
        <v>50</v>
      </c>
      <c r="H670" s="14" t="s">
        <v>49</v>
      </c>
      <c r="I670" s="14" t="s">
        <v>6130</v>
      </c>
      <c r="J670" s="14" t="s">
        <v>1715</v>
      </c>
      <c r="K670" s="14" t="s">
        <v>52</v>
      </c>
      <c r="L670" s="14" t="s">
        <v>49</v>
      </c>
      <c r="M670" s="14" t="s">
        <v>52</v>
      </c>
      <c r="N670" s="14" t="s">
        <v>52</v>
      </c>
      <c r="O670" s="14" t="s">
        <v>3391</v>
      </c>
      <c r="P670" s="14" t="s">
        <v>54</v>
      </c>
      <c r="Q670" s="14" t="s">
        <v>50</v>
      </c>
      <c r="R670" s="14" t="s">
        <v>6217</v>
      </c>
      <c r="S670" s="14" t="s">
        <v>316</v>
      </c>
      <c r="T670" s="14" t="s">
        <v>70</v>
      </c>
      <c r="U670" s="14" t="s">
        <v>1620</v>
      </c>
      <c r="V670" s="14" t="s">
        <v>3392</v>
      </c>
      <c r="W670" s="14" t="s">
        <v>3393</v>
      </c>
      <c r="X670" s="14" t="s">
        <v>52</v>
      </c>
      <c r="Y670" s="14" t="s">
        <v>3394</v>
      </c>
      <c r="Z670" s="14" t="s">
        <v>60</v>
      </c>
      <c r="AA670" s="14" t="s">
        <v>1621</v>
      </c>
      <c r="AB670" s="14" t="s">
        <v>3395</v>
      </c>
      <c r="AC670" s="14" t="s">
        <v>85</v>
      </c>
      <c r="AD670" s="14" t="s">
        <v>630</v>
      </c>
    </row>
    <row r="671" spans="1:30" x14ac:dyDescent="0.25">
      <c r="A671" s="14">
        <v>4048683</v>
      </c>
      <c r="B671" s="14" t="s">
        <v>671</v>
      </c>
      <c r="C671" s="14" t="s">
        <v>672</v>
      </c>
      <c r="D671" s="14" t="s">
        <v>79</v>
      </c>
      <c r="E671" s="14" t="s">
        <v>48</v>
      </c>
      <c r="F671" s="14" t="s">
        <v>49</v>
      </c>
      <c r="G671" s="14" t="s">
        <v>50</v>
      </c>
      <c r="H671" s="14" t="s">
        <v>49</v>
      </c>
      <c r="I671" s="14" t="s">
        <v>6130</v>
      </c>
      <c r="J671" s="14" t="s">
        <v>1724</v>
      </c>
      <c r="K671" s="14" t="s">
        <v>52</v>
      </c>
      <c r="L671" s="14" t="s">
        <v>49</v>
      </c>
      <c r="M671" s="14" t="s">
        <v>52</v>
      </c>
      <c r="N671" s="14" t="s">
        <v>52</v>
      </c>
      <c r="O671" s="14" t="s">
        <v>674</v>
      </c>
      <c r="P671" s="14" t="s">
        <v>54</v>
      </c>
      <c r="Q671" s="14" t="s">
        <v>50</v>
      </c>
      <c r="R671" s="14" t="s">
        <v>6217</v>
      </c>
      <c r="S671" s="14" t="s">
        <v>316</v>
      </c>
      <c r="T671" s="14" t="s">
        <v>675</v>
      </c>
      <c r="U671" s="14" t="s">
        <v>1620</v>
      </c>
      <c r="V671" s="14" t="s">
        <v>676</v>
      </c>
      <c r="W671" s="14" t="s">
        <v>677</v>
      </c>
      <c r="X671" s="14" t="s">
        <v>52</v>
      </c>
      <c r="Y671" s="14" t="s">
        <v>74</v>
      </c>
      <c r="Z671" s="14" t="s">
        <v>60</v>
      </c>
      <c r="AA671" s="14" t="s">
        <v>1621</v>
      </c>
      <c r="AB671" s="14" t="s">
        <v>678</v>
      </c>
      <c r="AC671" s="14" t="s">
        <v>85</v>
      </c>
      <c r="AD671" s="14" t="s">
        <v>64</v>
      </c>
    </row>
    <row r="672" spans="1:30" x14ac:dyDescent="0.25">
      <c r="A672" s="14">
        <v>4048714</v>
      </c>
      <c r="B672" s="14" t="s">
        <v>1552</v>
      </c>
      <c r="C672" s="14" t="s">
        <v>1553</v>
      </c>
      <c r="D672" s="14" t="s">
        <v>771</v>
      </c>
      <c r="E672" s="14" t="s">
        <v>48</v>
      </c>
      <c r="F672" s="14" t="s">
        <v>49</v>
      </c>
      <c r="G672" s="14" t="s">
        <v>50</v>
      </c>
      <c r="H672" s="14" t="s">
        <v>49</v>
      </c>
      <c r="I672" s="14" t="s">
        <v>6130</v>
      </c>
      <c r="J672" s="14" t="s">
        <v>1724</v>
      </c>
      <c r="K672" s="14" t="s">
        <v>52</v>
      </c>
      <c r="L672" s="14" t="s">
        <v>49</v>
      </c>
      <c r="M672" s="14" t="s">
        <v>52</v>
      </c>
      <c r="N672" s="14" t="s">
        <v>52</v>
      </c>
      <c r="O672" s="14" t="s">
        <v>435</v>
      </c>
      <c r="P672" s="14" t="s">
        <v>54</v>
      </c>
      <c r="Q672" s="14" t="s">
        <v>50</v>
      </c>
      <c r="R672" s="14" t="s">
        <v>6217</v>
      </c>
      <c r="S672" s="14" t="s">
        <v>316</v>
      </c>
      <c r="T672" s="14" t="s">
        <v>112</v>
      </c>
      <c r="U672" s="14" t="s">
        <v>1620</v>
      </c>
      <c r="V672" s="14" t="s">
        <v>1554</v>
      </c>
      <c r="W672" s="14" t="s">
        <v>1555</v>
      </c>
      <c r="X672" s="14" t="s">
        <v>52</v>
      </c>
      <c r="Y672" s="14" t="s">
        <v>74</v>
      </c>
      <c r="Z672" s="14" t="s">
        <v>60</v>
      </c>
      <c r="AA672" s="14" t="s">
        <v>1621</v>
      </c>
      <c r="AB672" s="14" t="s">
        <v>1556</v>
      </c>
      <c r="AC672" s="14" t="s">
        <v>777</v>
      </c>
      <c r="AD672" s="14" t="s">
        <v>64</v>
      </c>
    </row>
    <row r="673" spans="1:30" x14ac:dyDescent="0.25">
      <c r="A673" s="14">
        <v>4048726</v>
      </c>
      <c r="B673" s="14" t="s">
        <v>946</v>
      </c>
      <c r="C673" s="14" t="s">
        <v>947</v>
      </c>
      <c r="D673" s="14" t="s">
        <v>948</v>
      </c>
      <c r="E673" s="14" t="s">
        <v>48</v>
      </c>
      <c r="F673" s="14" t="s">
        <v>49</v>
      </c>
      <c r="G673" s="14" t="s">
        <v>50</v>
      </c>
      <c r="H673" s="14" t="s">
        <v>49</v>
      </c>
      <c r="I673" s="14" t="s">
        <v>6130</v>
      </c>
      <c r="J673" s="14" t="s">
        <v>2786</v>
      </c>
      <c r="K673" s="14" t="s">
        <v>52</v>
      </c>
      <c r="L673" s="14" t="s">
        <v>49</v>
      </c>
      <c r="M673" s="14" t="s">
        <v>52</v>
      </c>
      <c r="N673" s="14" t="s">
        <v>52</v>
      </c>
      <c r="O673" s="14" t="s">
        <v>844</v>
      </c>
      <c r="P673" s="14" t="s">
        <v>54</v>
      </c>
      <c r="Q673" s="14" t="s">
        <v>50</v>
      </c>
      <c r="R673" s="14" t="s">
        <v>6217</v>
      </c>
      <c r="S673" s="14" t="s">
        <v>316</v>
      </c>
      <c r="T673" s="14" t="s">
        <v>112</v>
      </c>
      <c r="U673" s="14" t="s">
        <v>1620</v>
      </c>
      <c r="V673" s="14" t="s">
        <v>949</v>
      </c>
      <c r="W673" s="14" t="s">
        <v>950</v>
      </c>
      <c r="X673" s="14" t="s">
        <v>52</v>
      </c>
      <c r="Y673" s="14" t="s">
        <v>74</v>
      </c>
      <c r="Z673" s="14" t="s">
        <v>60</v>
      </c>
      <c r="AA673" s="14" t="s">
        <v>1621</v>
      </c>
      <c r="AB673" s="14" t="s">
        <v>951</v>
      </c>
      <c r="AC673" s="14" t="s">
        <v>952</v>
      </c>
      <c r="AD673" s="14" t="s">
        <v>64</v>
      </c>
    </row>
    <row r="674" spans="1:30" x14ac:dyDescent="0.25">
      <c r="A674" s="14">
        <v>4048748</v>
      </c>
      <c r="B674" s="14" t="s">
        <v>3034</v>
      </c>
      <c r="C674" s="14" t="s">
        <v>3035</v>
      </c>
      <c r="D674" s="14" t="s">
        <v>559</v>
      </c>
      <c r="E674" s="14" t="s">
        <v>48</v>
      </c>
      <c r="F674" s="14" t="s">
        <v>49</v>
      </c>
      <c r="G674" s="14" t="s">
        <v>50</v>
      </c>
      <c r="H674" s="14" t="s">
        <v>49</v>
      </c>
      <c r="I674" s="14" t="s">
        <v>6130</v>
      </c>
      <c r="J674" s="14" t="s">
        <v>1623</v>
      </c>
      <c r="K674" s="14" t="s">
        <v>52</v>
      </c>
      <c r="L674" s="14" t="s">
        <v>49</v>
      </c>
      <c r="M674" s="14" t="s">
        <v>52</v>
      </c>
      <c r="N674" s="14" t="s">
        <v>52</v>
      </c>
      <c r="O674" s="14" t="s">
        <v>3036</v>
      </c>
      <c r="P674" s="14" t="s">
        <v>54</v>
      </c>
      <c r="Q674" s="14" t="s">
        <v>50</v>
      </c>
      <c r="R674" s="14" t="s">
        <v>6217</v>
      </c>
      <c r="S674" s="14" t="s">
        <v>316</v>
      </c>
      <c r="T674" s="14" t="s">
        <v>70</v>
      </c>
      <c r="U674" s="14" t="s">
        <v>1620</v>
      </c>
      <c r="V674" s="14" t="s">
        <v>3037</v>
      </c>
      <c r="W674" s="14" t="s">
        <v>3038</v>
      </c>
      <c r="X674" s="14" t="s">
        <v>52</v>
      </c>
      <c r="Y674" s="14" t="s">
        <v>74</v>
      </c>
      <c r="Z674" s="14" t="s">
        <v>60</v>
      </c>
      <c r="AA674" s="14" t="s">
        <v>1621</v>
      </c>
      <c r="AB674" s="14" t="s">
        <v>3039</v>
      </c>
      <c r="AC674" s="14" t="s">
        <v>348</v>
      </c>
      <c r="AD674" s="14" t="s">
        <v>64</v>
      </c>
    </row>
    <row r="675" spans="1:30" x14ac:dyDescent="0.25">
      <c r="A675" s="14">
        <v>4048767</v>
      </c>
      <c r="B675" s="14" t="s">
        <v>440</v>
      </c>
      <c r="C675" s="14" t="s">
        <v>441</v>
      </c>
      <c r="D675" s="14" t="s">
        <v>442</v>
      </c>
      <c r="E675" s="14" t="s">
        <v>48</v>
      </c>
      <c r="F675" s="14" t="s">
        <v>49</v>
      </c>
      <c r="G675" s="14" t="s">
        <v>50</v>
      </c>
      <c r="H675" s="14" t="s">
        <v>49</v>
      </c>
      <c r="I675" s="14" t="s">
        <v>6133</v>
      </c>
      <c r="J675" s="14" t="s">
        <v>1626</v>
      </c>
      <c r="K675" s="14" t="s">
        <v>52</v>
      </c>
      <c r="L675" s="14" t="s">
        <v>49</v>
      </c>
      <c r="M675" s="14" t="s">
        <v>52</v>
      </c>
      <c r="N675" s="14" t="s">
        <v>52</v>
      </c>
      <c r="O675" s="14" t="s">
        <v>443</v>
      </c>
      <c r="P675" s="14" t="s">
        <v>54</v>
      </c>
      <c r="Q675" s="14" t="s">
        <v>50</v>
      </c>
      <c r="R675" s="14" t="s">
        <v>6217</v>
      </c>
      <c r="S675" s="14" t="s">
        <v>316</v>
      </c>
      <c r="T675" s="14" t="s">
        <v>70</v>
      </c>
      <c r="U675" s="14" t="s">
        <v>1620</v>
      </c>
      <c r="V675" s="14" t="s">
        <v>444</v>
      </c>
      <c r="W675" s="14" t="s">
        <v>445</v>
      </c>
      <c r="X675" s="14" t="s">
        <v>52</v>
      </c>
      <c r="Y675" s="14" t="s">
        <v>74</v>
      </c>
      <c r="Z675" s="14" t="s">
        <v>60</v>
      </c>
      <c r="AA675" s="14" t="s">
        <v>1621</v>
      </c>
      <c r="AB675" s="14" t="s">
        <v>446</v>
      </c>
      <c r="AC675" s="14" t="s">
        <v>118</v>
      </c>
      <c r="AD675" s="14" t="s">
        <v>330</v>
      </c>
    </row>
    <row r="676" spans="1:30" x14ac:dyDescent="0.25">
      <c r="A676" s="14">
        <v>4048774</v>
      </c>
      <c r="B676" s="14" t="s">
        <v>2787</v>
      </c>
      <c r="C676" s="14" t="s">
        <v>2788</v>
      </c>
      <c r="D676" s="14" t="s">
        <v>129</v>
      </c>
      <c r="E676" s="14" t="s">
        <v>48</v>
      </c>
      <c r="F676" s="14" t="s">
        <v>49</v>
      </c>
      <c r="G676" s="14" t="s">
        <v>50</v>
      </c>
      <c r="H676" s="14" t="s">
        <v>49</v>
      </c>
      <c r="I676" s="14" t="s">
        <v>6130</v>
      </c>
      <c r="J676" s="14" t="s">
        <v>1623</v>
      </c>
      <c r="K676" s="14" t="s">
        <v>52</v>
      </c>
      <c r="L676" s="14" t="s">
        <v>49</v>
      </c>
      <c r="M676" s="14" t="s">
        <v>52</v>
      </c>
      <c r="N676" s="14" t="s">
        <v>52</v>
      </c>
      <c r="O676" s="14" t="s">
        <v>2789</v>
      </c>
      <c r="P676" s="14" t="s">
        <v>54</v>
      </c>
      <c r="Q676" s="14" t="s">
        <v>50</v>
      </c>
      <c r="R676" s="14" t="s">
        <v>6217</v>
      </c>
      <c r="S676" s="14" t="s">
        <v>316</v>
      </c>
      <c r="T676" s="14" t="s">
        <v>70</v>
      </c>
      <c r="U676" s="14" t="s">
        <v>1620</v>
      </c>
      <c r="V676" s="14" t="s">
        <v>2790</v>
      </c>
      <c r="W676" s="14" t="s">
        <v>2791</v>
      </c>
      <c r="X676" s="14" t="s">
        <v>52</v>
      </c>
      <c r="Y676" s="14" t="s">
        <v>74</v>
      </c>
      <c r="Z676" s="14" t="s">
        <v>60</v>
      </c>
      <c r="AA676" s="14" t="s">
        <v>1621</v>
      </c>
      <c r="AB676" s="14" t="s">
        <v>2792</v>
      </c>
      <c r="AC676" s="14" t="s">
        <v>2793</v>
      </c>
      <c r="AD676" s="14" t="s">
        <v>64</v>
      </c>
    </row>
    <row r="677" spans="1:30" x14ac:dyDescent="0.25">
      <c r="A677" s="14">
        <v>4048782</v>
      </c>
      <c r="B677" s="14" t="s">
        <v>1532</v>
      </c>
      <c r="C677" s="14" t="s">
        <v>1533</v>
      </c>
      <c r="D677" s="14" t="s">
        <v>1534</v>
      </c>
      <c r="E677" s="14" t="s">
        <v>48</v>
      </c>
      <c r="F677" s="14" t="s">
        <v>49</v>
      </c>
      <c r="G677" s="14" t="s">
        <v>50</v>
      </c>
      <c r="H677" s="14" t="s">
        <v>49</v>
      </c>
      <c r="I677" s="14" t="s">
        <v>6130</v>
      </c>
      <c r="J677" s="14" t="s">
        <v>1623</v>
      </c>
      <c r="K677" s="14" t="s">
        <v>52</v>
      </c>
      <c r="L677" s="14" t="s">
        <v>49</v>
      </c>
      <c r="M677" s="14" t="s">
        <v>52</v>
      </c>
      <c r="N677" s="14" t="s">
        <v>52</v>
      </c>
      <c r="O677" s="14" t="s">
        <v>1535</v>
      </c>
      <c r="P677" s="14" t="s">
        <v>54</v>
      </c>
      <c r="Q677" s="14" t="s">
        <v>50</v>
      </c>
      <c r="R677" s="14" t="s">
        <v>6217</v>
      </c>
      <c r="S677" s="14" t="s">
        <v>316</v>
      </c>
      <c r="T677" s="14" t="s">
        <v>1536</v>
      </c>
      <c r="U677" s="14" t="s">
        <v>1620</v>
      </c>
      <c r="V677" s="14" t="s">
        <v>1537</v>
      </c>
      <c r="W677" s="14" t="s">
        <v>1538</v>
      </c>
      <c r="X677" s="14" t="s">
        <v>52</v>
      </c>
      <c r="Y677" s="14" t="s">
        <v>74</v>
      </c>
      <c r="Z677" s="14" t="s">
        <v>60</v>
      </c>
      <c r="AA677" s="14" t="s">
        <v>1621</v>
      </c>
      <c r="AB677" s="14" t="s">
        <v>52</v>
      </c>
      <c r="AC677" s="14" t="s">
        <v>52</v>
      </c>
      <c r="AD677" s="14" t="s">
        <v>64</v>
      </c>
    </row>
    <row r="678" spans="1:30" x14ac:dyDescent="0.25">
      <c r="A678" s="14">
        <v>4048784</v>
      </c>
      <c r="B678" s="14" t="s">
        <v>3843</v>
      </c>
      <c r="C678" s="14" t="s">
        <v>2968</v>
      </c>
      <c r="D678" s="14" t="s">
        <v>1714</v>
      </c>
      <c r="E678" s="14" t="s">
        <v>48</v>
      </c>
      <c r="F678" s="14" t="s">
        <v>49</v>
      </c>
      <c r="G678" s="14" t="s">
        <v>50</v>
      </c>
      <c r="H678" s="14" t="s">
        <v>49</v>
      </c>
      <c r="I678" s="14" t="s">
        <v>6132</v>
      </c>
      <c r="J678" s="14" t="s">
        <v>1704</v>
      </c>
      <c r="K678" s="14" t="s">
        <v>52</v>
      </c>
      <c r="L678" s="14" t="s">
        <v>49</v>
      </c>
      <c r="M678" s="14" t="s">
        <v>52</v>
      </c>
      <c r="N678" s="14" t="s">
        <v>52</v>
      </c>
      <c r="O678" s="14" t="s">
        <v>3006</v>
      </c>
      <c r="P678" s="14" t="s">
        <v>54</v>
      </c>
      <c r="Q678" s="14" t="s">
        <v>50</v>
      </c>
      <c r="R678" s="14" t="s">
        <v>6217</v>
      </c>
      <c r="S678" s="14" t="s">
        <v>316</v>
      </c>
      <c r="T678" s="14" t="s">
        <v>112</v>
      </c>
      <c r="U678" s="14" t="s">
        <v>1620</v>
      </c>
      <c r="V678" s="14" t="s">
        <v>3844</v>
      </c>
      <c r="W678" s="14" t="s">
        <v>3845</v>
      </c>
      <c r="X678" s="14" t="s">
        <v>52</v>
      </c>
      <c r="Y678" s="14" t="s">
        <v>74</v>
      </c>
      <c r="Z678" s="14" t="s">
        <v>60</v>
      </c>
      <c r="AA678" s="14" t="s">
        <v>1621</v>
      </c>
      <c r="AB678" s="14" t="s">
        <v>2969</v>
      </c>
      <c r="AC678" s="14" t="s">
        <v>1716</v>
      </c>
      <c r="AD678" s="14" t="s">
        <v>64</v>
      </c>
    </row>
    <row r="679" spans="1:30" x14ac:dyDescent="0.25">
      <c r="A679" s="14">
        <v>4048789</v>
      </c>
      <c r="B679" s="14" t="s">
        <v>1061</v>
      </c>
      <c r="C679" s="14" t="s">
        <v>256</v>
      </c>
      <c r="D679" s="14" t="s">
        <v>705</v>
      </c>
      <c r="E679" s="14" t="s">
        <v>48</v>
      </c>
      <c r="F679" s="14" t="s">
        <v>49</v>
      </c>
      <c r="G679" s="14" t="s">
        <v>50</v>
      </c>
      <c r="H679" s="14" t="s">
        <v>49</v>
      </c>
      <c r="I679" s="14" t="s">
        <v>6130</v>
      </c>
      <c r="J679" s="14" t="s">
        <v>1724</v>
      </c>
      <c r="K679" s="14" t="s">
        <v>52</v>
      </c>
      <c r="L679" s="14" t="s">
        <v>49</v>
      </c>
      <c r="M679" s="14" t="s">
        <v>52</v>
      </c>
      <c r="N679" s="14" t="s">
        <v>52</v>
      </c>
      <c r="O679" s="14" t="s">
        <v>1062</v>
      </c>
      <c r="P679" s="14" t="s">
        <v>54</v>
      </c>
      <c r="Q679" s="14" t="s">
        <v>50</v>
      </c>
      <c r="R679" s="14" t="s">
        <v>6217</v>
      </c>
      <c r="S679" s="14" t="s">
        <v>316</v>
      </c>
      <c r="T679" s="14" t="s">
        <v>90</v>
      </c>
      <c r="U679" s="14" t="s">
        <v>1620</v>
      </c>
      <c r="V679" s="14" t="s">
        <v>1063</v>
      </c>
      <c r="W679" s="14" t="s">
        <v>1064</v>
      </c>
      <c r="X679" s="14" t="s">
        <v>52</v>
      </c>
      <c r="Y679" s="14" t="s">
        <v>74</v>
      </c>
      <c r="Z679" s="14" t="s">
        <v>60</v>
      </c>
      <c r="AA679" s="14" t="s">
        <v>1621</v>
      </c>
      <c r="AB679" s="14" t="s">
        <v>261</v>
      </c>
      <c r="AC679" s="14" t="s">
        <v>707</v>
      </c>
      <c r="AD679" s="14" t="s">
        <v>64</v>
      </c>
    </row>
    <row r="680" spans="1:30" x14ac:dyDescent="0.25">
      <c r="A680" s="14">
        <v>4048792</v>
      </c>
      <c r="B680" s="14" t="s">
        <v>1291</v>
      </c>
      <c r="C680" s="14" t="s">
        <v>1292</v>
      </c>
      <c r="D680" s="14" t="s">
        <v>426</v>
      </c>
      <c r="E680" s="14" t="s">
        <v>48</v>
      </c>
      <c r="F680" s="14" t="s">
        <v>49</v>
      </c>
      <c r="G680" s="14" t="s">
        <v>50</v>
      </c>
      <c r="H680" s="14" t="s">
        <v>49</v>
      </c>
      <c r="I680" s="14" t="s">
        <v>6130</v>
      </c>
      <c r="J680" s="14" t="s">
        <v>2786</v>
      </c>
      <c r="K680" s="14" t="s">
        <v>52</v>
      </c>
      <c r="L680" s="14" t="s">
        <v>49</v>
      </c>
      <c r="M680" s="14" t="s">
        <v>52</v>
      </c>
      <c r="N680" s="14" t="s">
        <v>52</v>
      </c>
      <c r="O680" s="14" t="s">
        <v>1293</v>
      </c>
      <c r="P680" s="14" t="s">
        <v>54</v>
      </c>
      <c r="Q680" s="14" t="s">
        <v>50</v>
      </c>
      <c r="R680" s="14" t="s">
        <v>6217</v>
      </c>
      <c r="S680" s="14" t="s">
        <v>316</v>
      </c>
      <c r="T680" s="14" t="s">
        <v>1057</v>
      </c>
      <c r="U680" s="14" t="s">
        <v>1620</v>
      </c>
      <c r="V680" s="14" t="s">
        <v>1294</v>
      </c>
      <c r="W680" s="14" t="s">
        <v>1295</v>
      </c>
      <c r="X680" s="14" t="s">
        <v>52</v>
      </c>
      <c r="Y680" s="14" t="s">
        <v>1296</v>
      </c>
      <c r="Z680" s="14" t="s">
        <v>60</v>
      </c>
      <c r="AA680" s="14" t="s">
        <v>1621</v>
      </c>
      <c r="AB680" s="14" t="s">
        <v>1297</v>
      </c>
      <c r="AC680" s="14" t="s">
        <v>85</v>
      </c>
      <c r="AD680" s="14" t="s">
        <v>64</v>
      </c>
    </row>
    <row r="681" spans="1:30" x14ac:dyDescent="0.25">
      <c r="A681" s="14">
        <v>4048793</v>
      </c>
      <c r="B681" s="14" t="s">
        <v>1193</v>
      </c>
      <c r="C681" s="14" t="s">
        <v>1194</v>
      </c>
      <c r="D681" s="14" t="s">
        <v>1195</v>
      </c>
      <c r="E681" s="14" t="s">
        <v>48</v>
      </c>
      <c r="F681" s="14" t="s">
        <v>49</v>
      </c>
      <c r="G681" s="14" t="s">
        <v>50</v>
      </c>
      <c r="H681" s="14" t="s">
        <v>49</v>
      </c>
      <c r="I681" s="14" t="s">
        <v>6130</v>
      </c>
      <c r="J681" s="14" t="s">
        <v>1715</v>
      </c>
      <c r="K681" s="14" t="s">
        <v>52</v>
      </c>
      <c r="L681" s="14" t="s">
        <v>49</v>
      </c>
      <c r="M681" s="14" t="s">
        <v>52</v>
      </c>
      <c r="N681" s="14" t="s">
        <v>52</v>
      </c>
      <c r="O681" s="14" t="s">
        <v>1196</v>
      </c>
      <c r="P681" s="14" t="s">
        <v>54</v>
      </c>
      <c r="Q681" s="14" t="s">
        <v>50</v>
      </c>
      <c r="R681" s="14" t="s">
        <v>6217</v>
      </c>
      <c r="S681" s="14" t="s">
        <v>316</v>
      </c>
      <c r="T681" s="14" t="s">
        <v>70</v>
      </c>
      <c r="U681" s="14" t="s">
        <v>1620</v>
      </c>
      <c r="V681" s="14" t="s">
        <v>1197</v>
      </c>
      <c r="W681" s="14" t="s">
        <v>1198</v>
      </c>
      <c r="X681" s="14" t="s">
        <v>52</v>
      </c>
      <c r="Y681" s="14" t="s">
        <v>74</v>
      </c>
      <c r="Z681" s="14" t="s">
        <v>60</v>
      </c>
      <c r="AA681" s="14" t="s">
        <v>1621</v>
      </c>
      <c r="AB681" s="14" t="s">
        <v>1199</v>
      </c>
      <c r="AC681" s="14" t="s">
        <v>1200</v>
      </c>
      <c r="AD681" s="14" t="s">
        <v>64</v>
      </c>
    </row>
    <row r="682" spans="1:30" x14ac:dyDescent="0.25">
      <c r="A682" s="14">
        <v>4048798</v>
      </c>
      <c r="B682" s="14" t="s">
        <v>2887</v>
      </c>
      <c r="C682" s="14" t="s">
        <v>2888</v>
      </c>
      <c r="D682" s="14" t="s">
        <v>472</v>
      </c>
      <c r="E682" s="14" t="s">
        <v>48</v>
      </c>
      <c r="F682" s="14" t="s">
        <v>49</v>
      </c>
      <c r="G682" s="14" t="s">
        <v>50</v>
      </c>
      <c r="H682" s="14" t="s">
        <v>49</v>
      </c>
      <c r="I682" s="14" t="s">
        <v>6130</v>
      </c>
      <c r="J682" s="14" t="s">
        <v>1724</v>
      </c>
      <c r="K682" s="14" t="s">
        <v>52</v>
      </c>
      <c r="L682" s="14" t="s">
        <v>49</v>
      </c>
      <c r="M682" s="14" t="s">
        <v>52</v>
      </c>
      <c r="N682" s="14" t="s">
        <v>52</v>
      </c>
      <c r="O682" s="14" t="s">
        <v>2889</v>
      </c>
      <c r="P682" s="14" t="s">
        <v>54</v>
      </c>
      <c r="Q682" s="14" t="s">
        <v>50</v>
      </c>
      <c r="R682" s="14" t="s">
        <v>6217</v>
      </c>
      <c r="S682" s="14" t="s">
        <v>316</v>
      </c>
      <c r="T682" s="14" t="s">
        <v>90</v>
      </c>
      <c r="U682" s="14" t="s">
        <v>1620</v>
      </c>
      <c r="V682" s="14" t="s">
        <v>2890</v>
      </c>
      <c r="W682" s="14" t="s">
        <v>2891</v>
      </c>
      <c r="X682" s="14" t="s">
        <v>52</v>
      </c>
      <c r="Y682" s="14" t="s">
        <v>74</v>
      </c>
      <c r="Z682" s="14" t="s">
        <v>60</v>
      </c>
      <c r="AA682" s="14" t="s">
        <v>1621</v>
      </c>
      <c r="AB682" s="14" t="s">
        <v>2892</v>
      </c>
      <c r="AC682" s="14" t="s">
        <v>474</v>
      </c>
      <c r="AD682" s="14" t="s">
        <v>64</v>
      </c>
    </row>
    <row r="683" spans="1:30" x14ac:dyDescent="0.25">
      <c r="A683" s="14">
        <v>4048809</v>
      </c>
      <c r="B683" s="14" t="s">
        <v>3331</v>
      </c>
      <c r="C683" s="14" t="s">
        <v>3332</v>
      </c>
      <c r="D683" s="14" t="s">
        <v>953</v>
      </c>
      <c r="E683" s="14" t="s">
        <v>48</v>
      </c>
      <c r="F683" s="14" t="s">
        <v>49</v>
      </c>
      <c r="G683" s="14" t="s">
        <v>50</v>
      </c>
      <c r="H683" s="14" t="s">
        <v>49</v>
      </c>
      <c r="I683" s="14" t="s">
        <v>6130</v>
      </c>
      <c r="J683" s="14" t="s">
        <v>1790</v>
      </c>
      <c r="K683" s="14" t="s">
        <v>52</v>
      </c>
      <c r="L683" s="14" t="s">
        <v>49</v>
      </c>
      <c r="M683" s="14" t="s">
        <v>52</v>
      </c>
      <c r="N683" s="14" t="s">
        <v>52</v>
      </c>
      <c r="O683" s="14" t="s">
        <v>3333</v>
      </c>
      <c r="P683" s="14" t="s">
        <v>54</v>
      </c>
      <c r="Q683" s="14" t="s">
        <v>50</v>
      </c>
      <c r="R683" s="14" t="s">
        <v>6217</v>
      </c>
      <c r="S683" s="14" t="s">
        <v>316</v>
      </c>
      <c r="T683" s="14" t="s">
        <v>3334</v>
      </c>
      <c r="U683" s="14" t="s">
        <v>1620</v>
      </c>
      <c r="V683" s="14" t="s">
        <v>3335</v>
      </c>
      <c r="W683" s="14" t="s">
        <v>3336</v>
      </c>
      <c r="X683" s="14" t="s">
        <v>52</v>
      </c>
      <c r="Y683" s="14" t="s">
        <v>3337</v>
      </c>
      <c r="Z683" s="14" t="s">
        <v>60</v>
      </c>
      <c r="AA683" s="14" t="s">
        <v>1621</v>
      </c>
      <c r="AB683" s="14" t="s">
        <v>3338</v>
      </c>
      <c r="AC683" s="14" t="s">
        <v>954</v>
      </c>
      <c r="AD683" s="14" t="s">
        <v>630</v>
      </c>
    </row>
    <row r="684" spans="1:30" x14ac:dyDescent="0.25">
      <c r="A684" s="14">
        <v>4048811</v>
      </c>
      <c r="B684" s="14" t="s">
        <v>3382</v>
      </c>
      <c r="C684" s="14" t="s">
        <v>3383</v>
      </c>
      <c r="D684" s="14" t="s">
        <v>705</v>
      </c>
      <c r="E684" s="14" t="s">
        <v>48</v>
      </c>
      <c r="F684" s="14" t="s">
        <v>49</v>
      </c>
      <c r="G684" s="14" t="s">
        <v>50</v>
      </c>
      <c r="H684" s="14" t="s">
        <v>49</v>
      </c>
      <c r="I684" s="14" t="s">
        <v>6130</v>
      </c>
      <c r="J684" s="14" t="s">
        <v>1724</v>
      </c>
      <c r="K684" s="14" t="s">
        <v>52</v>
      </c>
      <c r="L684" s="14" t="s">
        <v>49</v>
      </c>
      <c r="M684" s="14" t="s">
        <v>52</v>
      </c>
      <c r="N684" s="14" t="s">
        <v>52</v>
      </c>
      <c r="O684" s="14" t="s">
        <v>3384</v>
      </c>
      <c r="P684" s="14" t="s">
        <v>54</v>
      </c>
      <c r="Q684" s="14" t="s">
        <v>50</v>
      </c>
      <c r="R684" s="14" t="s">
        <v>6217</v>
      </c>
      <c r="S684" s="14" t="s">
        <v>316</v>
      </c>
      <c r="T684" s="14" t="s">
        <v>663</v>
      </c>
      <c r="U684" s="14" t="s">
        <v>1620</v>
      </c>
      <c r="V684" s="14" t="s">
        <v>3385</v>
      </c>
      <c r="W684" s="14" t="s">
        <v>3386</v>
      </c>
      <c r="X684" s="14" t="s">
        <v>52</v>
      </c>
      <c r="Y684" s="14" t="s">
        <v>3387</v>
      </c>
      <c r="Z684" s="14" t="s">
        <v>60</v>
      </c>
      <c r="AA684" s="14" t="s">
        <v>1621</v>
      </c>
      <c r="AB684" s="14" t="s">
        <v>3388</v>
      </c>
      <c r="AC684" s="14" t="s">
        <v>707</v>
      </c>
      <c r="AD684" s="14" t="s">
        <v>630</v>
      </c>
    </row>
    <row r="685" spans="1:30" x14ac:dyDescent="0.25">
      <c r="A685" s="14">
        <v>4048816</v>
      </c>
      <c r="B685" s="14" t="s">
        <v>3282</v>
      </c>
      <c r="C685" s="14" t="s">
        <v>3209</v>
      </c>
      <c r="D685" s="14" t="s">
        <v>3157</v>
      </c>
      <c r="E685" s="14" t="s">
        <v>48</v>
      </c>
      <c r="F685" s="14" t="s">
        <v>49</v>
      </c>
      <c r="G685" s="14" t="s">
        <v>50</v>
      </c>
      <c r="H685" s="14" t="s">
        <v>49</v>
      </c>
      <c r="I685" s="14" t="s">
        <v>6130</v>
      </c>
      <c r="J685" s="14" t="s">
        <v>2786</v>
      </c>
      <c r="K685" s="14" t="s">
        <v>52</v>
      </c>
      <c r="L685" s="14" t="s">
        <v>49</v>
      </c>
      <c r="M685" s="14" t="s">
        <v>52</v>
      </c>
      <c r="N685" s="14" t="s">
        <v>52</v>
      </c>
      <c r="O685" s="14" t="s">
        <v>3283</v>
      </c>
      <c r="P685" s="14" t="s">
        <v>54</v>
      </c>
      <c r="Q685" s="14" t="s">
        <v>50</v>
      </c>
      <c r="R685" s="14" t="s">
        <v>6217</v>
      </c>
      <c r="S685" s="14" t="s">
        <v>316</v>
      </c>
      <c r="T685" s="14" t="s">
        <v>90</v>
      </c>
      <c r="U685" s="14" t="s">
        <v>1620</v>
      </c>
      <c r="V685" s="14" t="s">
        <v>3284</v>
      </c>
      <c r="W685" s="14" t="s">
        <v>3285</v>
      </c>
      <c r="X685" s="14" t="s">
        <v>52</v>
      </c>
      <c r="Y685" s="14" t="s">
        <v>74</v>
      </c>
      <c r="Z685" s="14" t="s">
        <v>60</v>
      </c>
      <c r="AA685" s="14" t="s">
        <v>1621</v>
      </c>
      <c r="AB685" s="14" t="s">
        <v>3211</v>
      </c>
      <c r="AC685" s="14" t="s">
        <v>2952</v>
      </c>
      <c r="AD685" s="14" t="s">
        <v>64</v>
      </c>
    </row>
    <row r="686" spans="1:30" x14ac:dyDescent="0.25">
      <c r="A686" s="14">
        <v>4048822</v>
      </c>
      <c r="B686" s="14" t="s">
        <v>2028</v>
      </c>
      <c r="C686" s="14" t="s">
        <v>2029</v>
      </c>
      <c r="D686" s="14" t="s">
        <v>326</v>
      </c>
      <c r="E686" s="14" t="s">
        <v>48</v>
      </c>
      <c r="F686" s="14" t="s">
        <v>49</v>
      </c>
      <c r="G686" s="14" t="s">
        <v>50</v>
      </c>
      <c r="H686" s="14" t="s">
        <v>49</v>
      </c>
      <c r="I686" s="14" t="s">
        <v>6130</v>
      </c>
      <c r="J686" s="14" t="s">
        <v>1790</v>
      </c>
      <c r="K686" s="14" t="s">
        <v>52</v>
      </c>
      <c r="L686" s="14" t="s">
        <v>49</v>
      </c>
      <c r="M686" s="14" t="s">
        <v>52</v>
      </c>
      <c r="N686" s="14" t="s">
        <v>52</v>
      </c>
      <c r="O686" s="14" t="s">
        <v>2030</v>
      </c>
      <c r="P686" s="14" t="s">
        <v>54</v>
      </c>
      <c r="Q686" s="14" t="s">
        <v>50</v>
      </c>
      <c r="R686" s="14" t="s">
        <v>6217</v>
      </c>
      <c r="S686" s="14" t="s">
        <v>316</v>
      </c>
      <c r="T686" s="14" t="s">
        <v>2031</v>
      </c>
      <c r="U686" s="14" t="s">
        <v>1620</v>
      </c>
      <c r="V686" s="14" t="s">
        <v>2032</v>
      </c>
      <c r="W686" s="14" t="s">
        <v>2033</v>
      </c>
      <c r="X686" s="14" t="s">
        <v>52</v>
      </c>
      <c r="Y686" s="14" t="s">
        <v>2034</v>
      </c>
      <c r="Z686" s="14" t="s">
        <v>60</v>
      </c>
      <c r="AA686" s="14" t="s">
        <v>1621</v>
      </c>
      <c r="AB686" s="14" t="s">
        <v>2035</v>
      </c>
      <c r="AC686" s="14" t="s">
        <v>329</v>
      </c>
      <c r="AD686" s="14" t="s">
        <v>64</v>
      </c>
    </row>
    <row r="687" spans="1:30" x14ac:dyDescent="0.25">
      <c r="A687" s="14">
        <v>4048823</v>
      </c>
      <c r="B687" s="14" t="s">
        <v>1859</v>
      </c>
      <c r="C687" s="14" t="s">
        <v>1860</v>
      </c>
      <c r="D687" s="14" t="s">
        <v>326</v>
      </c>
      <c r="E687" s="14" t="s">
        <v>48</v>
      </c>
      <c r="F687" s="14" t="s">
        <v>49</v>
      </c>
      <c r="G687" s="14" t="s">
        <v>50</v>
      </c>
      <c r="H687" s="14" t="s">
        <v>49</v>
      </c>
      <c r="I687" s="14" t="s">
        <v>6130</v>
      </c>
      <c r="J687" s="14" t="s">
        <v>1790</v>
      </c>
      <c r="K687" s="14" t="s">
        <v>52</v>
      </c>
      <c r="L687" s="14" t="s">
        <v>49</v>
      </c>
      <c r="M687" s="14" t="s">
        <v>52</v>
      </c>
      <c r="N687" s="14" t="s">
        <v>52</v>
      </c>
      <c r="O687" s="14" t="s">
        <v>1861</v>
      </c>
      <c r="P687" s="14" t="s">
        <v>54</v>
      </c>
      <c r="Q687" s="14" t="s">
        <v>50</v>
      </c>
      <c r="R687" s="14" t="s">
        <v>6217</v>
      </c>
      <c r="S687" s="14" t="s">
        <v>316</v>
      </c>
      <c r="T687" s="14" t="s">
        <v>465</v>
      </c>
      <c r="U687" s="14" t="s">
        <v>1620</v>
      </c>
      <c r="V687" s="14" t="s">
        <v>1862</v>
      </c>
      <c r="W687" s="14" t="s">
        <v>1863</v>
      </c>
      <c r="X687" s="14" t="s">
        <v>52</v>
      </c>
      <c r="Y687" s="14" t="s">
        <v>74</v>
      </c>
      <c r="Z687" s="14" t="s">
        <v>60</v>
      </c>
      <c r="AA687" s="14" t="s">
        <v>1621</v>
      </c>
      <c r="AB687" s="14" t="s">
        <v>1864</v>
      </c>
      <c r="AC687" s="14" t="s">
        <v>329</v>
      </c>
      <c r="AD687" s="14" t="s">
        <v>64</v>
      </c>
    </row>
    <row r="688" spans="1:30" x14ac:dyDescent="0.25">
      <c r="A688" s="14">
        <v>4048837</v>
      </c>
      <c r="B688" s="14" t="s">
        <v>797</v>
      </c>
      <c r="C688" s="14" t="s">
        <v>798</v>
      </c>
      <c r="D688" s="14" t="s">
        <v>799</v>
      </c>
      <c r="E688" s="14" t="s">
        <v>48</v>
      </c>
      <c r="F688" s="14" t="s">
        <v>49</v>
      </c>
      <c r="G688" s="14" t="s">
        <v>50</v>
      </c>
      <c r="H688" s="14" t="s">
        <v>49</v>
      </c>
      <c r="I688" s="14" t="s">
        <v>6130</v>
      </c>
      <c r="J688" s="14" t="s">
        <v>1724</v>
      </c>
      <c r="K688" s="14" t="s">
        <v>52</v>
      </c>
      <c r="L688" s="14" t="s">
        <v>49</v>
      </c>
      <c r="M688" s="14" t="s">
        <v>52</v>
      </c>
      <c r="N688" s="14" t="s">
        <v>52</v>
      </c>
      <c r="O688" s="14" t="s">
        <v>801</v>
      </c>
      <c r="P688" s="14" t="s">
        <v>54</v>
      </c>
      <c r="Q688" s="14" t="s">
        <v>50</v>
      </c>
      <c r="R688" s="14" t="s">
        <v>6217</v>
      </c>
      <c r="S688" s="14" t="s">
        <v>316</v>
      </c>
      <c r="T688" s="14" t="s">
        <v>802</v>
      </c>
      <c r="U688" s="14" t="s">
        <v>1620</v>
      </c>
      <c r="V688" s="14" t="s">
        <v>803</v>
      </c>
      <c r="W688" s="14" t="s">
        <v>804</v>
      </c>
      <c r="X688" s="14" t="s">
        <v>52</v>
      </c>
      <c r="Y688" s="14" t="s">
        <v>74</v>
      </c>
      <c r="Z688" s="14" t="s">
        <v>60</v>
      </c>
      <c r="AA688" s="14" t="s">
        <v>1621</v>
      </c>
      <c r="AB688" s="14" t="s">
        <v>805</v>
      </c>
      <c r="AC688" s="14" t="s">
        <v>806</v>
      </c>
      <c r="AD688" s="14" t="s">
        <v>64</v>
      </c>
    </row>
    <row r="689" spans="1:30" x14ac:dyDescent="0.25">
      <c r="A689" s="14">
        <v>4048844</v>
      </c>
      <c r="B689" s="14" t="s">
        <v>1526</v>
      </c>
      <c r="C689" s="14" t="s">
        <v>1527</v>
      </c>
      <c r="D689" s="14" t="s">
        <v>477</v>
      </c>
      <c r="E689" s="14" t="s">
        <v>48</v>
      </c>
      <c r="F689" s="14" t="s">
        <v>49</v>
      </c>
      <c r="G689" s="14" t="s">
        <v>50</v>
      </c>
      <c r="H689" s="14" t="s">
        <v>49</v>
      </c>
      <c r="I689" s="14" t="s">
        <v>6130</v>
      </c>
      <c r="J689" s="14" t="s">
        <v>1715</v>
      </c>
      <c r="K689" s="14" t="s">
        <v>52</v>
      </c>
      <c r="L689" s="14" t="s">
        <v>49</v>
      </c>
      <c r="M689" s="14" t="s">
        <v>52</v>
      </c>
      <c r="N689" s="14" t="s">
        <v>52</v>
      </c>
      <c r="O689" s="14" t="s">
        <v>1528</v>
      </c>
      <c r="P689" s="14" t="s">
        <v>54</v>
      </c>
      <c r="Q689" s="14" t="s">
        <v>50</v>
      </c>
      <c r="R689" s="14" t="s">
        <v>6217</v>
      </c>
      <c r="S689" s="14" t="s">
        <v>316</v>
      </c>
      <c r="T689" s="14" t="s">
        <v>793</v>
      </c>
      <c r="U689" s="14" t="s">
        <v>1620</v>
      </c>
      <c r="V689" s="14" t="s">
        <v>1529</v>
      </c>
      <c r="W689" s="14" t="s">
        <v>1530</v>
      </c>
      <c r="X689" s="14" t="s">
        <v>52</v>
      </c>
      <c r="Y689" s="14" t="s">
        <v>74</v>
      </c>
      <c r="Z689" s="14" t="s">
        <v>60</v>
      </c>
      <c r="AA689" s="14" t="s">
        <v>1621</v>
      </c>
      <c r="AB689" s="14" t="s">
        <v>1531</v>
      </c>
      <c r="AC689" s="14" t="s">
        <v>1051</v>
      </c>
      <c r="AD689" s="14" t="s">
        <v>64</v>
      </c>
    </row>
    <row r="690" spans="1:30" x14ac:dyDescent="0.25">
      <c r="A690" s="14">
        <v>4048884</v>
      </c>
      <c r="B690" s="14" t="s">
        <v>2858</v>
      </c>
      <c r="C690" s="14" t="s">
        <v>2859</v>
      </c>
      <c r="D690" s="14" t="s">
        <v>275</v>
      </c>
      <c r="E690" s="14" t="s">
        <v>48</v>
      </c>
      <c r="F690" s="14" t="s">
        <v>49</v>
      </c>
      <c r="G690" s="14" t="s">
        <v>50</v>
      </c>
      <c r="H690" s="14" t="s">
        <v>49</v>
      </c>
      <c r="I690" s="14" t="s">
        <v>6130</v>
      </c>
      <c r="J690" s="14" t="s">
        <v>1790</v>
      </c>
      <c r="K690" s="14" t="s">
        <v>52</v>
      </c>
      <c r="L690" s="14" t="s">
        <v>49</v>
      </c>
      <c r="M690" s="14" t="s">
        <v>52</v>
      </c>
      <c r="N690" s="14" t="s">
        <v>52</v>
      </c>
      <c r="O690" s="14" t="s">
        <v>2860</v>
      </c>
      <c r="P690" s="14" t="s">
        <v>54</v>
      </c>
      <c r="Q690" s="14" t="s">
        <v>50</v>
      </c>
      <c r="R690" s="14" t="s">
        <v>6217</v>
      </c>
      <c r="S690" s="14" t="s">
        <v>316</v>
      </c>
      <c r="T690" s="14" t="s">
        <v>90</v>
      </c>
      <c r="U690" s="14" t="s">
        <v>1620</v>
      </c>
      <c r="V690" s="14" t="s">
        <v>2861</v>
      </c>
      <c r="W690" s="14" t="s">
        <v>2862</v>
      </c>
      <c r="X690" s="14" t="s">
        <v>52</v>
      </c>
      <c r="Y690" s="14" t="s">
        <v>74</v>
      </c>
      <c r="Z690" s="14" t="s">
        <v>60</v>
      </c>
      <c r="AA690" s="14" t="s">
        <v>1621</v>
      </c>
      <c r="AB690" s="14" t="s">
        <v>2863</v>
      </c>
      <c r="AC690" s="14" t="s">
        <v>2864</v>
      </c>
      <c r="AD690" s="14" t="s">
        <v>64</v>
      </c>
    </row>
    <row r="691" spans="1:30" x14ac:dyDescent="0.25">
      <c r="A691" s="14">
        <v>4048888</v>
      </c>
      <c r="B691" s="14" t="s">
        <v>2082</v>
      </c>
      <c r="C691" s="14" t="s">
        <v>2083</v>
      </c>
      <c r="D691" s="14" t="s">
        <v>2084</v>
      </c>
      <c r="E691" s="14" t="s">
        <v>48</v>
      </c>
      <c r="F691" s="14" t="s">
        <v>49</v>
      </c>
      <c r="G691" s="14" t="s">
        <v>50</v>
      </c>
      <c r="H691" s="14" t="s">
        <v>49</v>
      </c>
      <c r="I691" s="14" t="s">
        <v>6130</v>
      </c>
      <c r="J691" s="14" t="s">
        <v>1623</v>
      </c>
      <c r="K691" s="14" t="s">
        <v>52</v>
      </c>
      <c r="L691" s="14" t="s">
        <v>49</v>
      </c>
      <c r="M691" s="14" t="s">
        <v>52</v>
      </c>
      <c r="N691" s="14" t="s">
        <v>52</v>
      </c>
      <c r="O691" s="14" t="s">
        <v>2085</v>
      </c>
      <c r="P691" s="14" t="s">
        <v>54</v>
      </c>
      <c r="Q691" s="14" t="s">
        <v>50</v>
      </c>
      <c r="R691" s="14" t="s">
        <v>6217</v>
      </c>
      <c r="S691" s="14" t="s">
        <v>316</v>
      </c>
      <c r="T691" s="14" t="s">
        <v>70</v>
      </c>
      <c r="U691" s="14" t="s">
        <v>1620</v>
      </c>
      <c r="V691" s="14" t="s">
        <v>2086</v>
      </c>
      <c r="W691" s="14" t="s">
        <v>2087</v>
      </c>
      <c r="X691" s="14" t="s">
        <v>52</v>
      </c>
      <c r="Y691" s="14" t="s">
        <v>2088</v>
      </c>
      <c r="Z691" s="14" t="s">
        <v>60</v>
      </c>
      <c r="AA691" s="14" t="s">
        <v>1621</v>
      </c>
      <c r="AB691" s="14" t="s">
        <v>1807</v>
      </c>
      <c r="AC691" s="14" t="s">
        <v>2089</v>
      </c>
      <c r="AD691" s="14" t="s">
        <v>64</v>
      </c>
    </row>
    <row r="692" spans="1:30" x14ac:dyDescent="0.25">
      <c r="A692" s="14">
        <v>4048908</v>
      </c>
      <c r="B692" s="14" t="s">
        <v>2436</v>
      </c>
      <c r="C692" s="14" t="s">
        <v>2437</v>
      </c>
      <c r="D692" s="14" t="s">
        <v>1361</v>
      </c>
      <c r="E692" s="14" t="s">
        <v>48</v>
      </c>
      <c r="F692" s="14" t="s">
        <v>49</v>
      </c>
      <c r="G692" s="14" t="s">
        <v>50</v>
      </c>
      <c r="H692" s="14" t="s">
        <v>49</v>
      </c>
      <c r="I692" s="14" t="s">
        <v>6130</v>
      </c>
      <c r="J692" s="14" t="s">
        <v>1790</v>
      </c>
      <c r="K692" s="14" t="s">
        <v>52</v>
      </c>
      <c r="L692" s="14" t="s">
        <v>49</v>
      </c>
      <c r="M692" s="14" t="s">
        <v>52</v>
      </c>
      <c r="N692" s="14" t="s">
        <v>52</v>
      </c>
      <c r="O692" s="14" t="s">
        <v>2438</v>
      </c>
      <c r="P692" s="14" t="s">
        <v>54</v>
      </c>
      <c r="Q692" s="14" t="s">
        <v>50</v>
      </c>
      <c r="R692" s="14" t="s">
        <v>6217</v>
      </c>
      <c r="S692" s="14" t="s">
        <v>316</v>
      </c>
      <c r="T692" s="14" t="s">
        <v>70</v>
      </c>
      <c r="U692" s="14" t="s">
        <v>1620</v>
      </c>
      <c r="V692" s="14" t="s">
        <v>2439</v>
      </c>
      <c r="W692" s="14" t="s">
        <v>2440</v>
      </c>
      <c r="X692" s="14" t="s">
        <v>52</v>
      </c>
      <c r="Y692" s="14" t="s">
        <v>74</v>
      </c>
      <c r="Z692" s="14" t="s">
        <v>60</v>
      </c>
      <c r="AA692" s="14" t="s">
        <v>1621</v>
      </c>
      <c r="AB692" s="14" t="s">
        <v>2441</v>
      </c>
      <c r="AC692" s="14" t="s">
        <v>806</v>
      </c>
      <c r="AD692" s="14" t="s">
        <v>64</v>
      </c>
    </row>
    <row r="693" spans="1:30" x14ac:dyDescent="0.25">
      <c r="A693" s="14">
        <v>4048917</v>
      </c>
      <c r="B693" s="14" t="s">
        <v>1136</v>
      </c>
      <c r="C693" s="14" t="s">
        <v>1137</v>
      </c>
      <c r="D693" s="14" t="s">
        <v>326</v>
      </c>
      <c r="E693" s="14" t="s">
        <v>48</v>
      </c>
      <c r="F693" s="14" t="s">
        <v>49</v>
      </c>
      <c r="G693" s="14" t="s">
        <v>50</v>
      </c>
      <c r="H693" s="14" t="s">
        <v>49</v>
      </c>
      <c r="I693" s="14" t="s">
        <v>6130</v>
      </c>
      <c r="J693" s="14" t="s">
        <v>1790</v>
      </c>
      <c r="K693" s="14" t="s">
        <v>52</v>
      </c>
      <c r="L693" s="14" t="s">
        <v>49</v>
      </c>
      <c r="M693" s="14" t="s">
        <v>52</v>
      </c>
      <c r="N693" s="14" t="s">
        <v>52</v>
      </c>
      <c r="O693" s="14" t="s">
        <v>1138</v>
      </c>
      <c r="P693" s="14" t="s">
        <v>54</v>
      </c>
      <c r="Q693" s="14" t="s">
        <v>50</v>
      </c>
      <c r="R693" s="14" t="s">
        <v>6217</v>
      </c>
      <c r="S693" s="14" t="s">
        <v>316</v>
      </c>
      <c r="T693" s="14" t="s">
        <v>70</v>
      </c>
      <c r="U693" s="14" t="s">
        <v>1620</v>
      </c>
      <c r="V693" s="14" t="s">
        <v>1139</v>
      </c>
      <c r="W693" s="14" t="s">
        <v>1140</v>
      </c>
      <c r="X693" s="14" t="s">
        <v>52</v>
      </c>
      <c r="Y693" s="14" t="s">
        <v>74</v>
      </c>
      <c r="Z693" s="14" t="s">
        <v>60</v>
      </c>
      <c r="AA693" s="14" t="s">
        <v>1621</v>
      </c>
      <c r="AB693" s="14" t="s">
        <v>1141</v>
      </c>
      <c r="AC693" s="14" t="s">
        <v>329</v>
      </c>
      <c r="AD693" s="14" t="s">
        <v>64</v>
      </c>
    </row>
    <row r="694" spans="1:30" x14ac:dyDescent="0.25">
      <c r="A694" s="14">
        <v>4048928</v>
      </c>
      <c r="B694" s="14" t="s">
        <v>6218</v>
      </c>
      <c r="C694" s="14" t="s">
        <v>6219</v>
      </c>
      <c r="D694" s="14" t="s">
        <v>1178</v>
      </c>
      <c r="E694" s="14" t="s">
        <v>48</v>
      </c>
      <c r="F694" s="14" t="s">
        <v>49</v>
      </c>
      <c r="G694" s="14" t="s">
        <v>50</v>
      </c>
      <c r="H694" s="14" t="s">
        <v>49</v>
      </c>
      <c r="I694" s="14" t="s">
        <v>3935</v>
      </c>
      <c r="J694" s="14" t="s">
        <v>616</v>
      </c>
      <c r="K694" s="14" t="s">
        <v>52</v>
      </c>
      <c r="L694" s="14" t="s">
        <v>49</v>
      </c>
      <c r="M694" s="14" t="s">
        <v>52</v>
      </c>
      <c r="N694" s="14" t="s">
        <v>52</v>
      </c>
      <c r="O694" s="14" t="s">
        <v>1708</v>
      </c>
      <c r="P694" s="14" t="s">
        <v>54</v>
      </c>
      <c r="Q694" s="14" t="s">
        <v>50</v>
      </c>
      <c r="R694" s="14" t="s">
        <v>6217</v>
      </c>
      <c r="S694" s="14" t="s">
        <v>6217</v>
      </c>
      <c r="T694" s="14" t="s">
        <v>6220</v>
      </c>
      <c r="U694" s="14" t="s">
        <v>154</v>
      </c>
      <c r="V694" s="14" t="s">
        <v>6221</v>
      </c>
      <c r="W694" s="14" t="s">
        <v>6222</v>
      </c>
      <c r="X694" s="14" t="s">
        <v>52</v>
      </c>
      <c r="Y694" s="14" t="s">
        <v>6223</v>
      </c>
      <c r="Z694" s="14" t="s">
        <v>60</v>
      </c>
      <c r="AA694" s="14" t="s">
        <v>61</v>
      </c>
      <c r="AB694" s="14" t="s">
        <v>1183</v>
      </c>
      <c r="AC694" s="14" t="s">
        <v>6224</v>
      </c>
      <c r="AD694" s="14" t="s">
        <v>64</v>
      </c>
    </row>
    <row r="695" spans="1:30" x14ac:dyDescent="0.25">
      <c r="A695" s="14">
        <v>4048937</v>
      </c>
      <c r="B695" s="14" t="s">
        <v>2090</v>
      </c>
      <c r="C695" s="14" t="s">
        <v>747</v>
      </c>
      <c r="D695" s="14" t="s">
        <v>366</v>
      </c>
      <c r="E695" s="14" t="s">
        <v>48</v>
      </c>
      <c r="F695" s="14" t="s">
        <v>49</v>
      </c>
      <c r="G695" s="14" t="s">
        <v>50</v>
      </c>
      <c r="H695" s="14" t="s">
        <v>49</v>
      </c>
      <c r="I695" s="14" t="s">
        <v>6130</v>
      </c>
      <c r="J695" s="14" t="s">
        <v>1790</v>
      </c>
      <c r="K695" s="14" t="s">
        <v>52</v>
      </c>
      <c r="L695" s="14" t="s">
        <v>49</v>
      </c>
      <c r="M695" s="14" t="s">
        <v>52</v>
      </c>
      <c r="N695" s="14" t="s">
        <v>52</v>
      </c>
      <c r="O695" s="14" t="s">
        <v>1227</v>
      </c>
      <c r="P695" s="14" t="s">
        <v>54</v>
      </c>
      <c r="Q695" s="14" t="s">
        <v>50</v>
      </c>
      <c r="R695" s="14" t="s">
        <v>6217</v>
      </c>
      <c r="S695" s="14" t="s">
        <v>316</v>
      </c>
      <c r="T695" s="14" t="s">
        <v>1542</v>
      </c>
      <c r="U695" s="14" t="s">
        <v>1620</v>
      </c>
      <c r="V695" s="14" t="s">
        <v>2091</v>
      </c>
      <c r="W695" s="14" t="s">
        <v>2092</v>
      </c>
      <c r="X695" s="14" t="s">
        <v>52</v>
      </c>
      <c r="Y695" s="14" t="s">
        <v>2093</v>
      </c>
      <c r="Z695" s="14" t="s">
        <v>60</v>
      </c>
      <c r="AA695" s="14" t="s">
        <v>1621</v>
      </c>
      <c r="AB695" s="14" t="s">
        <v>753</v>
      </c>
      <c r="AC695" s="14" t="s">
        <v>2057</v>
      </c>
      <c r="AD695" s="14" t="s">
        <v>64</v>
      </c>
    </row>
    <row r="696" spans="1:30" x14ac:dyDescent="0.25">
      <c r="A696" s="14">
        <v>4048954</v>
      </c>
      <c r="B696" s="14" t="s">
        <v>2315</v>
      </c>
      <c r="C696" s="14" t="s">
        <v>2316</v>
      </c>
      <c r="D696" s="14" t="s">
        <v>2317</v>
      </c>
      <c r="E696" s="14" t="s">
        <v>48</v>
      </c>
      <c r="F696" s="14" t="s">
        <v>49</v>
      </c>
      <c r="G696" s="14" t="s">
        <v>50</v>
      </c>
      <c r="H696" s="14" t="s">
        <v>49</v>
      </c>
      <c r="I696" s="14" t="s">
        <v>6130</v>
      </c>
      <c r="J696" s="14" t="s">
        <v>1715</v>
      </c>
      <c r="K696" s="14" t="s">
        <v>52</v>
      </c>
      <c r="L696" s="14" t="s">
        <v>49</v>
      </c>
      <c r="M696" s="14" t="s">
        <v>52</v>
      </c>
      <c r="N696" s="14" t="s">
        <v>52</v>
      </c>
      <c r="O696" s="14" t="s">
        <v>2318</v>
      </c>
      <c r="P696" s="14" t="s">
        <v>54</v>
      </c>
      <c r="Q696" s="14" t="s">
        <v>50</v>
      </c>
      <c r="R696" s="14" t="s">
        <v>6217</v>
      </c>
      <c r="S696" s="14" t="s">
        <v>316</v>
      </c>
      <c r="T696" s="14" t="s">
        <v>819</v>
      </c>
      <c r="U696" s="14" t="s">
        <v>1620</v>
      </c>
      <c r="V696" s="14" t="s">
        <v>2319</v>
      </c>
      <c r="W696" s="14" t="s">
        <v>2320</v>
      </c>
      <c r="X696" s="14" t="s">
        <v>52</v>
      </c>
      <c r="Y696" s="14" t="s">
        <v>74</v>
      </c>
      <c r="Z696" s="14" t="s">
        <v>60</v>
      </c>
      <c r="AA696" s="14" t="s">
        <v>1621</v>
      </c>
      <c r="AB696" s="14" t="s">
        <v>2321</v>
      </c>
      <c r="AC696" s="14" t="s">
        <v>745</v>
      </c>
      <c r="AD696" s="14" t="s">
        <v>64</v>
      </c>
    </row>
    <row r="697" spans="1:30" x14ac:dyDescent="0.25">
      <c r="A697" s="14">
        <v>4048977</v>
      </c>
      <c r="B697" s="14" t="s">
        <v>659</v>
      </c>
      <c r="C697" s="14" t="s">
        <v>660</v>
      </c>
      <c r="D697" s="14" t="s">
        <v>661</v>
      </c>
      <c r="E697" s="14" t="s">
        <v>48</v>
      </c>
      <c r="F697" s="14" t="s">
        <v>49</v>
      </c>
      <c r="G697" s="14" t="s">
        <v>50</v>
      </c>
      <c r="H697" s="14" t="s">
        <v>49</v>
      </c>
      <c r="I697" s="14" t="s">
        <v>6130</v>
      </c>
      <c r="J697" s="14" t="s">
        <v>1715</v>
      </c>
      <c r="K697" s="14" t="s">
        <v>52</v>
      </c>
      <c r="L697" s="14" t="s">
        <v>49</v>
      </c>
      <c r="M697" s="14" t="s">
        <v>52</v>
      </c>
      <c r="N697" s="14" t="s">
        <v>52</v>
      </c>
      <c r="O697" s="14" t="s">
        <v>662</v>
      </c>
      <c r="P697" s="14" t="s">
        <v>54</v>
      </c>
      <c r="Q697" s="14" t="s">
        <v>50</v>
      </c>
      <c r="R697" s="14" t="s">
        <v>6217</v>
      </c>
      <c r="S697" s="14" t="s">
        <v>316</v>
      </c>
      <c r="T697" s="14" t="s">
        <v>663</v>
      </c>
      <c r="U697" s="14" t="s">
        <v>1620</v>
      </c>
      <c r="V697" s="14" t="s">
        <v>664</v>
      </c>
      <c r="W697" s="14" t="s">
        <v>665</v>
      </c>
      <c r="X697" s="14" t="s">
        <v>52</v>
      </c>
      <c r="Y697" s="14" t="s">
        <v>74</v>
      </c>
      <c r="Z697" s="14" t="s">
        <v>60</v>
      </c>
      <c r="AA697" s="14" t="s">
        <v>1621</v>
      </c>
      <c r="AB697" s="14" t="s">
        <v>666</v>
      </c>
      <c r="AC697" s="14" t="s">
        <v>667</v>
      </c>
      <c r="AD697" s="14" t="s">
        <v>64</v>
      </c>
    </row>
    <row r="698" spans="1:30" x14ac:dyDescent="0.25">
      <c r="A698" s="14">
        <v>4048992</v>
      </c>
      <c r="B698" s="14" t="s">
        <v>1879</v>
      </c>
      <c r="C698" s="14" t="s">
        <v>1880</v>
      </c>
      <c r="D698" s="14" t="s">
        <v>230</v>
      </c>
      <c r="E698" s="14" t="s">
        <v>48</v>
      </c>
      <c r="F698" s="14" t="s">
        <v>49</v>
      </c>
      <c r="G698" s="14" t="s">
        <v>50</v>
      </c>
      <c r="H698" s="14" t="s">
        <v>49</v>
      </c>
      <c r="I698" s="14" t="s">
        <v>6130</v>
      </c>
      <c r="J698" s="14" t="s">
        <v>1790</v>
      </c>
      <c r="K698" s="14" t="s">
        <v>52</v>
      </c>
      <c r="L698" s="14" t="s">
        <v>49</v>
      </c>
      <c r="M698" s="14" t="s">
        <v>52</v>
      </c>
      <c r="N698" s="14" t="s">
        <v>52</v>
      </c>
      <c r="O698" s="14" t="s">
        <v>1881</v>
      </c>
      <c r="P698" s="14" t="s">
        <v>54</v>
      </c>
      <c r="Q698" s="14" t="s">
        <v>50</v>
      </c>
      <c r="R698" s="14" t="s">
        <v>6217</v>
      </c>
      <c r="S698" s="14" t="s">
        <v>316</v>
      </c>
      <c r="T698" s="14" t="s">
        <v>1679</v>
      </c>
      <c r="U698" s="14" t="s">
        <v>1620</v>
      </c>
      <c r="V698" s="14" t="s">
        <v>1882</v>
      </c>
      <c r="W698" s="14" t="s">
        <v>1883</v>
      </c>
      <c r="X698" s="14" t="s">
        <v>52</v>
      </c>
      <c r="Y698" s="14" t="s">
        <v>74</v>
      </c>
      <c r="Z698" s="14" t="s">
        <v>60</v>
      </c>
      <c r="AA698" s="14" t="s">
        <v>1621</v>
      </c>
      <c r="AB698" s="14" t="s">
        <v>1884</v>
      </c>
      <c r="AC698" s="14" t="s">
        <v>235</v>
      </c>
      <c r="AD698" s="14" t="s">
        <v>64</v>
      </c>
    </row>
    <row r="699" spans="1:30" x14ac:dyDescent="0.25">
      <c r="A699" s="14">
        <v>4048999</v>
      </c>
      <c r="B699" s="14" t="s">
        <v>2162</v>
      </c>
      <c r="C699" s="14" t="s">
        <v>2163</v>
      </c>
      <c r="D699" s="14" t="s">
        <v>392</v>
      </c>
      <c r="E699" s="14" t="s">
        <v>48</v>
      </c>
      <c r="F699" s="14" t="s">
        <v>49</v>
      </c>
      <c r="G699" s="14" t="s">
        <v>50</v>
      </c>
      <c r="H699" s="14" t="s">
        <v>49</v>
      </c>
      <c r="I699" s="14" t="s">
        <v>6130</v>
      </c>
      <c r="J699" s="14" t="s">
        <v>1715</v>
      </c>
      <c r="K699" s="14" t="s">
        <v>52</v>
      </c>
      <c r="L699" s="14" t="s">
        <v>49</v>
      </c>
      <c r="M699" s="14" t="s">
        <v>52</v>
      </c>
      <c r="N699" s="14" t="s">
        <v>52</v>
      </c>
      <c r="O699" s="14" t="s">
        <v>328</v>
      </c>
      <c r="P699" s="14" t="s">
        <v>54</v>
      </c>
      <c r="Q699" s="14" t="s">
        <v>50</v>
      </c>
      <c r="R699" s="14" t="s">
        <v>6217</v>
      </c>
      <c r="S699" s="14" t="s">
        <v>316</v>
      </c>
      <c r="T699" s="14" t="s">
        <v>112</v>
      </c>
      <c r="U699" s="14" t="s">
        <v>1620</v>
      </c>
      <c r="V699" s="14" t="s">
        <v>2164</v>
      </c>
      <c r="W699" s="14" t="s">
        <v>2165</v>
      </c>
      <c r="X699" s="14" t="s">
        <v>52</v>
      </c>
      <c r="Y699" s="14" t="s">
        <v>74</v>
      </c>
      <c r="Z699" s="14" t="s">
        <v>60</v>
      </c>
      <c r="AA699" s="14" t="s">
        <v>1621</v>
      </c>
      <c r="AB699" s="14" t="s">
        <v>2166</v>
      </c>
      <c r="AC699" s="14" t="s">
        <v>1373</v>
      </c>
      <c r="AD699" s="14" t="s">
        <v>64</v>
      </c>
    </row>
    <row r="700" spans="1:30" x14ac:dyDescent="0.25">
      <c r="A700" s="14">
        <v>4049028</v>
      </c>
      <c r="B700" s="14" t="s">
        <v>2879</v>
      </c>
      <c r="C700" s="14" t="s">
        <v>2880</v>
      </c>
      <c r="D700" s="14" t="s">
        <v>2663</v>
      </c>
      <c r="E700" s="14" t="s">
        <v>48</v>
      </c>
      <c r="F700" s="14" t="s">
        <v>49</v>
      </c>
      <c r="G700" s="14" t="s">
        <v>50</v>
      </c>
      <c r="H700" s="14" t="s">
        <v>49</v>
      </c>
      <c r="I700" s="14" t="s">
        <v>3966</v>
      </c>
      <c r="J700" s="14" t="s">
        <v>145</v>
      </c>
      <c r="K700" s="14" t="s">
        <v>52</v>
      </c>
      <c r="L700" s="14" t="s">
        <v>49</v>
      </c>
      <c r="M700" s="14" t="s">
        <v>52</v>
      </c>
      <c r="N700" s="14" t="s">
        <v>52</v>
      </c>
      <c r="O700" s="14" t="s">
        <v>221</v>
      </c>
      <c r="P700" s="14" t="s">
        <v>54</v>
      </c>
      <c r="Q700" s="14" t="s">
        <v>50</v>
      </c>
      <c r="R700" s="14" t="s">
        <v>6217</v>
      </c>
      <c r="S700" s="14" t="s">
        <v>6217</v>
      </c>
      <c r="T700" s="14" t="s">
        <v>2881</v>
      </c>
      <c r="U700" s="14" t="s">
        <v>71</v>
      </c>
      <c r="V700" s="14" t="s">
        <v>2882</v>
      </c>
      <c r="W700" s="14" t="s">
        <v>2883</v>
      </c>
      <c r="X700" s="14" t="s">
        <v>52</v>
      </c>
      <c r="Y700" s="14" t="s">
        <v>2884</v>
      </c>
      <c r="Z700" s="14" t="s">
        <v>60</v>
      </c>
      <c r="AA700" s="14" t="s">
        <v>61</v>
      </c>
      <c r="AB700" s="14" t="s">
        <v>2885</v>
      </c>
      <c r="AC700" s="14" t="s">
        <v>2886</v>
      </c>
      <c r="AD700" s="14" t="s">
        <v>64</v>
      </c>
    </row>
    <row r="701" spans="1:30" x14ac:dyDescent="0.25">
      <c r="A701" s="14">
        <v>4049032</v>
      </c>
      <c r="B701" s="14" t="s">
        <v>2700</v>
      </c>
      <c r="C701" s="14" t="s">
        <v>2701</v>
      </c>
      <c r="D701" s="14" t="s">
        <v>1312</v>
      </c>
      <c r="E701" s="14" t="s">
        <v>48</v>
      </c>
      <c r="F701" s="14" t="s">
        <v>49</v>
      </c>
      <c r="G701" s="14" t="s">
        <v>50</v>
      </c>
      <c r="H701" s="14" t="s">
        <v>49</v>
      </c>
      <c r="I701" s="14" t="s">
        <v>6130</v>
      </c>
      <c r="J701" s="14" t="s">
        <v>1623</v>
      </c>
      <c r="K701" s="14" t="s">
        <v>52</v>
      </c>
      <c r="L701" s="14" t="s">
        <v>49</v>
      </c>
      <c r="M701" s="14" t="s">
        <v>52</v>
      </c>
      <c r="N701" s="14" t="s">
        <v>52</v>
      </c>
      <c r="O701" s="14" t="s">
        <v>2137</v>
      </c>
      <c r="P701" s="14" t="s">
        <v>54</v>
      </c>
      <c r="Q701" s="14" t="s">
        <v>50</v>
      </c>
      <c r="R701" s="14" t="s">
        <v>6217</v>
      </c>
      <c r="S701" s="14" t="s">
        <v>316</v>
      </c>
      <c r="T701" s="14" t="s">
        <v>2702</v>
      </c>
      <c r="U701" s="14" t="s">
        <v>1620</v>
      </c>
      <c r="V701" s="14" t="s">
        <v>2703</v>
      </c>
      <c r="W701" s="14" t="s">
        <v>2704</v>
      </c>
      <c r="X701" s="14" t="s">
        <v>52</v>
      </c>
      <c r="Y701" s="14" t="s">
        <v>74</v>
      </c>
      <c r="Z701" s="14" t="s">
        <v>60</v>
      </c>
      <c r="AA701" s="14" t="s">
        <v>1621</v>
      </c>
      <c r="AB701" s="14" t="s">
        <v>2705</v>
      </c>
      <c r="AC701" s="14" t="s">
        <v>910</v>
      </c>
      <c r="AD701" s="14" t="s">
        <v>64</v>
      </c>
    </row>
    <row r="702" spans="1:30" x14ac:dyDescent="0.25">
      <c r="A702" s="14">
        <v>4049047</v>
      </c>
      <c r="B702" s="14" t="s">
        <v>885</v>
      </c>
      <c r="C702" s="14" t="s">
        <v>886</v>
      </c>
      <c r="D702" s="14" t="s">
        <v>477</v>
      </c>
      <c r="E702" s="14" t="s">
        <v>48</v>
      </c>
      <c r="F702" s="14" t="s">
        <v>49</v>
      </c>
      <c r="G702" s="14" t="s">
        <v>50</v>
      </c>
      <c r="H702" s="14" t="s">
        <v>49</v>
      </c>
      <c r="I702" s="14" t="s">
        <v>6130</v>
      </c>
      <c r="J702" s="14" t="s">
        <v>2786</v>
      </c>
      <c r="K702" s="14" t="s">
        <v>52</v>
      </c>
      <c r="L702" s="14" t="s">
        <v>49</v>
      </c>
      <c r="M702" s="14" t="s">
        <v>52</v>
      </c>
      <c r="N702" s="14" t="s">
        <v>52</v>
      </c>
      <c r="O702" s="14" t="s">
        <v>887</v>
      </c>
      <c r="P702" s="14" t="s">
        <v>54</v>
      </c>
      <c r="Q702" s="14" t="s">
        <v>50</v>
      </c>
      <c r="R702" s="14" t="s">
        <v>6217</v>
      </c>
      <c r="S702" s="14" t="s">
        <v>316</v>
      </c>
      <c r="T702" s="14" t="s">
        <v>70</v>
      </c>
      <c r="U702" s="14" t="s">
        <v>1620</v>
      </c>
      <c r="V702" s="14" t="s">
        <v>888</v>
      </c>
      <c r="W702" s="14" t="s">
        <v>889</v>
      </c>
      <c r="X702" s="14" t="s">
        <v>52</v>
      </c>
      <c r="Y702" s="14" t="s">
        <v>74</v>
      </c>
      <c r="Z702" s="14" t="s">
        <v>60</v>
      </c>
      <c r="AA702" s="14" t="s">
        <v>1621</v>
      </c>
      <c r="AB702" s="14" t="s">
        <v>886</v>
      </c>
      <c r="AC702" s="14" t="s">
        <v>477</v>
      </c>
      <c r="AD702" s="14" t="s">
        <v>64</v>
      </c>
    </row>
    <row r="703" spans="1:30" x14ac:dyDescent="0.25">
      <c r="A703" s="14">
        <v>4049048</v>
      </c>
      <c r="B703" s="14" t="s">
        <v>1080</v>
      </c>
      <c r="C703" s="14" t="s">
        <v>1081</v>
      </c>
      <c r="D703" s="14" t="s">
        <v>289</v>
      </c>
      <c r="E703" s="14" t="s">
        <v>48</v>
      </c>
      <c r="F703" s="14" t="s">
        <v>49</v>
      </c>
      <c r="G703" s="14" t="s">
        <v>50</v>
      </c>
      <c r="H703" s="14" t="s">
        <v>49</v>
      </c>
      <c r="I703" s="14" t="s">
        <v>6130</v>
      </c>
      <c r="J703" s="14" t="s">
        <v>1715</v>
      </c>
      <c r="K703" s="14" t="s">
        <v>52</v>
      </c>
      <c r="L703" s="14" t="s">
        <v>49</v>
      </c>
      <c r="M703" s="14" t="s">
        <v>52</v>
      </c>
      <c r="N703" s="14" t="s">
        <v>52</v>
      </c>
      <c r="O703" s="14" t="s">
        <v>1082</v>
      </c>
      <c r="P703" s="14" t="s">
        <v>54</v>
      </c>
      <c r="Q703" s="14" t="s">
        <v>50</v>
      </c>
      <c r="R703" s="14" t="s">
        <v>6217</v>
      </c>
      <c r="S703" s="14" t="s">
        <v>316</v>
      </c>
      <c r="T703" s="14" t="s">
        <v>112</v>
      </c>
      <c r="U703" s="14" t="s">
        <v>1620</v>
      </c>
      <c r="V703" s="14" t="s">
        <v>1083</v>
      </c>
      <c r="W703" s="14" t="s">
        <v>1084</v>
      </c>
      <c r="X703" s="14" t="s">
        <v>52</v>
      </c>
      <c r="Y703" s="14" t="s">
        <v>74</v>
      </c>
      <c r="Z703" s="14" t="s">
        <v>60</v>
      </c>
      <c r="AA703" s="14" t="s">
        <v>1621</v>
      </c>
      <c r="AB703" s="14" t="s">
        <v>52</v>
      </c>
      <c r="AC703" s="14" t="s">
        <v>52</v>
      </c>
      <c r="AD703" s="14" t="s">
        <v>64</v>
      </c>
    </row>
    <row r="704" spans="1:30" x14ac:dyDescent="0.25">
      <c r="A704" s="14">
        <v>4049065</v>
      </c>
      <c r="B704" s="14" t="s">
        <v>3264</v>
      </c>
      <c r="C704" s="14" t="s">
        <v>3265</v>
      </c>
      <c r="D704" s="14" t="s">
        <v>3266</v>
      </c>
      <c r="E704" s="14" t="s">
        <v>48</v>
      </c>
      <c r="F704" s="14" t="s">
        <v>49</v>
      </c>
      <c r="G704" s="14" t="s">
        <v>50</v>
      </c>
      <c r="H704" s="14" t="s">
        <v>49</v>
      </c>
      <c r="I704" s="14" t="s">
        <v>6130</v>
      </c>
      <c r="J704" s="14" t="s">
        <v>2786</v>
      </c>
      <c r="K704" s="14" t="s">
        <v>52</v>
      </c>
      <c r="L704" s="14" t="s">
        <v>49</v>
      </c>
      <c r="M704" s="14" t="s">
        <v>52</v>
      </c>
      <c r="N704" s="14" t="s">
        <v>52</v>
      </c>
      <c r="O704" s="14" t="s">
        <v>1409</v>
      </c>
      <c r="P704" s="14" t="s">
        <v>54</v>
      </c>
      <c r="Q704" s="14" t="s">
        <v>50</v>
      </c>
      <c r="R704" s="14" t="s">
        <v>6217</v>
      </c>
      <c r="S704" s="14" t="s">
        <v>316</v>
      </c>
      <c r="T704" s="14" t="s">
        <v>1153</v>
      </c>
      <c r="U704" s="14" t="s">
        <v>1620</v>
      </c>
      <c r="V704" s="14" t="s">
        <v>3267</v>
      </c>
      <c r="W704" s="14" t="s">
        <v>3268</v>
      </c>
      <c r="X704" s="14" t="s">
        <v>52</v>
      </c>
      <c r="Y704" s="14" t="s">
        <v>3269</v>
      </c>
      <c r="Z704" s="14" t="s">
        <v>60</v>
      </c>
      <c r="AA704" s="14" t="s">
        <v>1621</v>
      </c>
      <c r="AB704" s="14" t="s">
        <v>1461</v>
      </c>
      <c r="AC704" s="14" t="s">
        <v>460</v>
      </c>
      <c r="AD704" s="14" t="s">
        <v>64</v>
      </c>
    </row>
    <row r="705" spans="1:30" x14ac:dyDescent="0.25">
      <c r="A705" s="14">
        <v>4049080</v>
      </c>
      <c r="B705" s="14" t="s">
        <v>890</v>
      </c>
      <c r="C705" s="14" t="s">
        <v>891</v>
      </c>
      <c r="D705" s="14" t="s">
        <v>559</v>
      </c>
      <c r="E705" s="14" t="s">
        <v>48</v>
      </c>
      <c r="F705" s="14" t="s">
        <v>49</v>
      </c>
      <c r="G705" s="14" t="s">
        <v>50</v>
      </c>
      <c r="H705" s="14" t="s">
        <v>49</v>
      </c>
      <c r="I705" s="14" t="s">
        <v>6130</v>
      </c>
      <c r="J705" s="14" t="s">
        <v>1715</v>
      </c>
      <c r="K705" s="14" t="s">
        <v>52</v>
      </c>
      <c r="L705" s="14" t="s">
        <v>49</v>
      </c>
      <c r="M705" s="14" t="s">
        <v>52</v>
      </c>
      <c r="N705" s="14" t="s">
        <v>52</v>
      </c>
      <c r="O705" s="14" t="s">
        <v>560</v>
      </c>
      <c r="P705" s="14" t="s">
        <v>54</v>
      </c>
      <c r="Q705" s="14" t="s">
        <v>50</v>
      </c>
      <c r="R705" s="14" t="s">
        <v>6217</v>
      </c>
      <c r="S705" s="14" t="s">
        <v>316</v>
      </c>
      <c r="T705" s="14" t="s">
        <v>70</v>
      </c>
      <c r="U705" s="14" t="s">
        <v>1620</v>
      </c>
      <c r="V705" s="14" t="s">
        <v>892</v>
      </c>
      <c r="W705" s="14" t="s">
        <v>893</v>
      </c>
      <c r="X705" s="14" t="s">
        <v>52</v>
      </c>
      <c r="Y705" s="14" t="s">
        <v>74</v>
      </c>
      <c r="Z705" s="14" t="s">
        <v>60</v>
      </c>
      <c r="AA705" s="14" t="s">
        <v>1621</v>
      </c>
      <c r="AB705" s="14" t="s">
        <v>894</v>
      </c>
      <c r="AC705" s="14" t="s">
        <v>348</v>
      </c>
      <c r="AD705" s="14" t="s">
        <v>64</v>
      </c>
    </row>
    <row r="706" spans="1:30" x14ac:dyDescent="0.25">
      <c r="A706" s="14">
        <v>4049103</v>
      </c>
      <c r="B706" s="14" t="s">
        <v>1494</v>
      </c>
      <c r="C706" s="14" t="s">
        <v>1495</v>
      </c>
      <c r="D706" s="14" t="s">
        <v>463</v>
      </c>
      <c r="E706" s="14" t="s">
        <v>48</v>
      </c>
      <c r="F706" s="14" t="s">
        <v>49</v>
      </c>
      <c r="G706" s="14" t="s">
        <v>50</v>
      </c>
      <c r="H706" s="14" t="s">
        <v>49</v>
      </c>
      <c r="I706" s="14" t="s">
        <v>6130</v>
      </c>
      <c r="J706" s="14" t="s">
        <v>2786</v>
      </c>
      <c r="K706" s="14" t="s">
        <v>52</v>
      </c>
      <c r="L706" s="14" t="s">
        <v>49</v>
      </c>
      <c r="M706" s="14" t="s">
        <v>52</v>
      </c>
      <c r="N706" s="14" t="s">
        <v>52</v>
      </c>
      <c r="O706" s="14" t="s">
        <v>1496</v>
      </c>
      <c r="P706" s="14" t="s">
        <v>54</v>
      </c>
      <c r="Q706" s="14" t="s">
        <v>50</v>
      </c>
      <c r="R706" s="14" t="s">
        <v>6217</v>
      </c>
      <c r="S706" s="14" t="s">
        <v>316</v>
      </c>
      <c r="T706" s="14" t="s">
        <v>577</v>
      </c>
      <c r="U706" s="14" t="s">
        <v>1620</v>
      </c>
      <c r="V706" s="14" t="s">
        <v>1497</v>
      </c>
      <c r="W706" s="14" t="s">
        <v>1498</v>
      </c>
      <c r="X706" s="14" t="s">
        <v>52</v>
      </c>
      <c r="Y706" s="14" t="s">
        <v>74</v>
      </c>
      <c r="Z706" s="14" t="s">
        <v>60</v>
      </c>
      <c r="AA706" s="14" t="s">
        <v>1621</v>
      </c>
      <c r="AB706" s="14" t="s">
        <v>1499</v>
      </c>
      <c r="AC706" s="14" t="s">
        <v>469</v>
      </c>
      <c r="AD706" s="14" t="s">
        <v>64</v>
      </c>
    </row>
    <row r="707" spans="1:30" x14ac:dyDescent="0.25">
      <c r="A707" s="14">
        <v>4049107</v>
      </c>
      <c r="B707" s="14" t="s">
        <v>1873</v>
      </c>
      <c r="C707" s="14" t="s">
        <v>1874</v>
      </c>
      <c r="D707" s="14" t="s">
        <v>771</v>
      </c>
      <c r="E707" s="14" t="s">
        <v>48</v>
      </c>
      <c r="F707" s="14" t="s">
        <v>49</v>
      </c>
      <c r="G707" s="14" t="s">
        <v>50</v>
      </c>
      <c r="H707" s="14" t="s">
        <v>49</v>
      </c>
      <c r="I707" s="14" t="s">
        <v>6130</v>
      </c>
      <c r="J707" s="14" t="s">
        <v>1724</v>
      </c>
      <c r="K707" s="14" t="s">
        <v>52</v>
      </c>
      <c r="L707" s="14" t="s">
        <v>49</v>
      </c>
      <c r="M707" s="14" t="s">
        <v>52</v>
      </c>
      <c r="N707" s="14" t="s">
        <v>52</v>
      </c>
      <c r="O707" s="14" t="s">
        <v>1875</v>
      </c>
      <c r="P707" s="14" t="s">
        <v>54</v>
      </c>
      <c r="Q707" s="14" t="s">
        <v>50</v>
      </c>
      <c r="R707" s="14" t="s">
        <v>6217</v>
      </c>
      <c r="S707" s="14" t="s">
        <v>316</v>
      </c>
      <c r="T707" s="14" t="s">
        <v>112</v>
      </c>
      <c r="U707" s="14" t="s">
        <v>1620</v>
      </c>
      <c r="V707" s="14" t="s">
        <v>1876</v>
      </c>
      <c r="W707" s="14" t="s">
        <v>1877</v>
      </c>
      <c r="X707" s="14" t="s">
        <v>52</v>
      </c>
      <c r="Y707" s="14" t="s">
        <v>74</v>
      </c>
      <c r="Z707" s="14" t="s">
        <v>60</v>
      </c>
      <c r="AA707" s="14" t="s">
        <v>1621</v>
      </c>
      <c r="AB707" s="14" t="s">
        <v>1878</v>
      </c>
      <c r="AC707" s="14" t="s">
        <v>910</v>
      </c>
      <c r="AD707" s="14" t="s">
        <v>64</v>
      </c>
    </row>
    <row r="708" spans="1:30" x14ac:dyDescent="0.25">
      <c r="A708" s="14">
        <v>4049127</v>
      </c>
      <c r="B708" s="14" t="s">
        <v>2556</v>
      </c>
      <c r="C708" s="14" t="s">
        <v>2557</v>
      </c>
      <c r="D708" s="14" t="s">
        <v>2558</v>
      </c>
      <c r="E708" s="14" t="s">
        <v>48</v>
      </c>
      <c r="F708" s="14" t="s">
        <v>49</v>
      </c>
      <c r="G708" s="14" t="s">
        <v>50</v>
      </c>
      <c r="H708" s="14" t="s">
        <v>49</v>
      </c>
      <c r="I708" s="14" t="s">
        <v>6130</v>
      </c>
      <c r="J708" s="14" t="s">
        <v>1715</v>
      </c>
      <c r="K708" s="14" t="s">
        <v>52</v>
      </c>
      <c r="L708" s="14" t="s">
        <v>49</v>
      </c>
      <c r="M708" s="14" t="s">
        <v>52</v>
      </c>
      <c r="N708" s="14" t="s">
        <v>52</v>
      </c>
      <c r="O708" s="14" t="s">
        <v>2559</v>
      </c>
      <c r="P708" s="14" t="s">
        <v>54</v>
      </c>
      <c r="Q708" s="14" t="s">
        <v>50</v>
      </c>
      <c r="R708" s="14" t="s">
        <v>6217</v>
      </c>
      <c r="S708" s="14" t="s">
        <v>316</v>
      </c>
      <c r="T708" s="14" t="s">
        <v>2560</v>
      </c>
      <c r="U708" s="14" t="s">
        <v>1620</v>
      </c>
      <c r="V708" s="14" t="s">
        <v>2561</v>
      </c>
      <c r="W708" s="14" t="s">
        <v>2562</v>
      </c>
      <c r="X708" s="14" t="s">
        <v>52</v>
      </c>
      <c r="Y708" s="14" t="s">
        <v>74</v>
      </c>
      <c r="Z708" s="14" t="s">
        <v>60</v>
      </c>
      <c r="AA708" s="14" t="s">
        <v>1621</v>
      </c>
      <c r="AB708" s="14" t="s">
        <v>2563</v>
      </c>
      <c r="AC708" s="14" t="s">
        <v>2564</v>
      </c>
      <c r="AD708" s="14" t="s">
        <v>64</v>
      </c>
    </row>
    <row r="709" spans="1:30" x14ac:dyDescent="0.25">
      <c r="A709" s="14">
        <v>4049139</v>
      </c>
      <c r="B709" s="14" t="s">
        <v>1333</v>
      </c>
      <c r="C709" s="14" t="s">
        <v>1334</v>
      </c>
      <c r="D709" s="14" t="s">
        <v>1335</v>
      </c>
      <c r="E709" s="14" t="s">
        <v>48</v>
      </c>
      <c r="F709" s="14" t="s">
        <v>49</v>
      </c>
      <c r="G709" s="14" t="s">
        <v>50</v>
      </c>
      <c r="H709" s="14" t="s">
        <v>49</v>
      </c>
      <c r="I709" s="14" t="s">
        <v>6130</v>
      </c>
      <c r="J709" s="14" t="s">
        <v>1715</v>
      </c>
      <c r="K709" s="14" t="s">
        <v>52</v>
      </c>
      <c r="L709" s="14" t="s">
        <v>49</v>
      </c>
      <c r="M709" s="14" t="s">
        <v>52</v>
      </c>
      <c r="N709" s="14" t="s">
        <v>52</v>
      </c>
      <c r="O709" s="14" t="s">
        <v>1336</v>
      </c>
      <c r="P709" s="14" t="s">
        <v>54</v>
      </c>
      <c r="Q709" s="14" t="s">
        <v>50</v>
      </c>
      <c r="R709" s="14" t="s">
        <v>6217</v>
      </c>
      <c r="S709" s="14" t="s">
        <v>316</v>
      </c>
      <c r="T709" s="14" t="s">
        <v>1337</v>
      </c>
      <c r="U709" s="14" t="s">
        <v>1620</v>
      </c>
      <c r="V709" s="14" t="s">
        <v>1338</v>
      </c>
      <c r="W709" s="14" t="s">
        <v>1339</v>
      </c>
      <c r="X709" s="14" t="s">
        <v>52</v>
      </c>
      <c r="Y709" s="14" t="s">
        <v>74</v>
      </c>
      <c r="Z709" s="14" t="s">
        <v>60</v>
      </c>
      <c r="AA709" s="14" t="s">
        <v>1621</v>
      </c>
      <c r="AB709" s="14" t="s">
        <v>1340</v>
      </c>
      <c r="AC709" s="14" t="s">
        <v>1341</v>
      </c>
      <c r="AD709" s="14" t="s">
        <v>64</v>
      </c>
    </row>
    <row r="710" spans="1:30" x14ac:dyDescent="0.25">
      <c r="A710" s="14">
        <v>4049148</v>
      </c>
      <c r="B710" s="14" t="s">
        <v>2752</v>
      </c>
      <c r="C710" s="14" t="s">
        <v>2753</v>
      </c>
      <c r="D710" s="14" t="s">
        <v>1770</v>
      </c>
      <c r="E710" s="14" t="s">
        <v>48</v>
      </c>
      <c r="F710" s="14" t="s">
        <v>49</v>
      </c>
      <c r="G710" s="14" t="s">
        <v>50</v>
      </c>
      <c r="H710" s="14" t="s">
        <v>49</v>
      </c>
      <c r="I710" s="14" t="s">
        <v>6130</v>
      </c>
      <c r="J710" s="14" t="s">
        <v>1715</v>
      </c>
      <c r="K710" s="14" t="s">
        <v>52</v>
      </c>
      <c r="L710" s="14" t="s">
        <v>49</v>
      </c>
      <c r="M710" s="14" t="s">
        <v>52</v>
      </c>
      <c r="N710" s="14" t="s">
        <v>52</v>
      </c>
      <c r="O710" s="14" t="s">
        <v>2754</v>
      </c>
      <c r="P710" s="14" t="s">
        <v>54</v>
      </c>
      <c r="Q710" s="14" t="s">
        <v>50</v>
      </c>
      <c r="R710" s="14" t="s">
        <v>6217</v>
      </c>
      <c r="S710" s="14" t="s">
        <v>316</v>
      </c>
      <c r="T710" s="14" t="s">
        <v>2755</v>
      </c>
      <c r="U710" s="14" t="s">
        <v>1620</v>
      </c>
      <c r="V710" s="14" t="s">
        <v>2756</v>
      </c>
      <c r="W710" s="14" t="s">
        <v>2757</v>
      </c>
      <c r="X710" s="14" t="s">
        <v>52</v>
      </c>
      <c r="Y710" s="14" t="s">
        <v>74</v>
      </c>
      <c r="Z710" s="14" t="s">
        <v>60</v>
      </c>
      <c r="AA710" s="14" t="s">
        <v>1621</v>
      </c>
      <c r="AB710" s="14" t="s">
        <v>2428</v>
      </c>
      <c r="AC710" s="14" t="s">
        <v>2758</v>
      </c>
      <c r="AD710" s="14" t="s">
        <v>64</v>
      </c>
    </row>
    <row r="711" spans="1:30" x14ac:dyDescent="0.25">
      <c r="A711" s="14">
        <v>4049188</v>
      </c>
      <c r="B711" s="14" t="s">
        <v>895</v>
      </c>
      <c r="C711" s="14" t="s">
        <v>896</v>
      </c>
      <c r="D711" s="14" t="s">
        <v>897</v>
      </c>
      <c r="E711" s="14" t="s">
        <v>99</v>
      </c>
      <c r="F711" s="14" t="s">
        <v>49</v>
      </c>
      <c r="G711" s="14" t="s">
        <v>50</v>
      </c>
      <c r="H711" s="14" t="s">
        <v>49</v>
      </c>
      <c r="I711" s="14" t="s">
        <v>6133</v>
      </c>
      <c r="J711" s="14" t="s">
        <v>1626</v>
      </c>
      <c r="K711" s="14" t="s">
        <v>52</v>
      </c>
      <c r="L711" s="14" t="s">
        <v>49</v>
      </c>
      <c r="M711" s="14" t="s">
        <v>52</v>
      </c>
      <c r="N711" s="14" t="s">
        <v>52</v>
      </c>
      <c r="O711" s="14" t="s">
        <v>898</v>
      </c>
      <c r="P711" s="14" t="s">
        <v>54</v>
      </c>
      <c r="Q711" s="14" t="s">
        <v>50</v>
      </c>
      <c r="R711" s="14" t="s">
        <v>6217</v>
      </c>
      <c r="S711" s="14" t="s">
        <v>316</v>
      </c>
      <c r="T711" s="14" t="s">
        <v>70</v>
      </c>
      <c r="U711" s="14" t="s">
        <v>1620</v>
      </c>
      <c r="V711" s="14" t="s">
        <v>899</v>
      </c>
      <c r="W711" s="14" t="s">
        <v>900</v>
      </c>
      <c r="X711" s="14" t="s">
        <v>52</v>
      </c>
      <c r="Y711" s="14" t="s">
        <v>74</v>
      </c>
      <c r="Z711" s="14" t="s">
        <v>60</v>
      </c>
      <c r="AA711" s="14" t="s">
        <v>1621</v>
      </c>
      <c r="AB711" s="14" t="s">
        <v>901</v>
      </c>
      <c r="AC711" s="14" t="s">
        <v>902</v>
      </c>
      <c r="AD711" s="14" t="s">
        <v>330</v>
      </c>
    </row>
    <row r="712" spans="1:30" x14ac:dyDescent="0.25">
      <c r="A712" s="14">
        <v>4049195</v>
      </c>
      <c r="B712" s="14" t="s">
        <v>961</v>
      </c>
      <c r="C712" s="14" t="s">
        <v>962</v>
      </c>
      <c r="D712" s="14" t="s">
        <v>117</v>
      </c>
      <c r="E712" s="14" t="s">
        <v>48</v>
      </c>
      <c r="F712" s="14" t="s">
        <v>49</v>
      </c>
      <c r="G712" s="14" t="s">
        <v>50</v>
      </c>
      <c r="H712" s="14" t="s">
        <v>49</v>
      </c>
      <c r="I712" s="14" t="s">
        <v>6133</v>
      </c>
      <c r="J712" s="14" t="s">
        <v>1626</v>
      </c>
      <c r="K712" s="14" t="s">
        <v>52</v>
      </c>
      <c r="L712" s="14" t="s">
        <v>49</v>
      </c>
      <c r="M712" s="14" t="s">
        <v>52</v>
      </c>
      <c r="N712" s="14" t="s">
        <v>52</v>
      </c>
      <c r="O712" s="14" t="s">
        <v>963</v>
      </c>
      <c r="P712" s="14" t="s">
        <v>54</v>
      </c>
      <c r="Q712" s="14" t="s">
        <v>50</v>
      </c>
      <c r="R712" s="14" t="s">
        <v>6217</v>
      </c>
      <c r="S712" s="14" t="s">
        <v>316</v>
      </c>
      <c r="T712" s="14" t="s">
        <v>964</v>
      </c>
      <c r="U712" s="14" t="s">
        <v>1620</v>
      </c>
      <c r="V712" s="14" t="s">
        <v>965</v>
      </c>
      <c r="W712" s="14" t="s">
        <v>966</v>
      </c>
      <c r="X712" s="14" t="s">
        <v>52</v>
      </c>
      <c r="Y712" s="14" t="s">
        <v>74</v>
      </c>
      <c r="Z712" s="14" t="s">
        <v>60</v>
      </c>
      <c r="AA712" s="14" t="s">
        <v>1621</v>
      </c>
      <c r="AB712" s="14" t="s">
        <v>967</v>
      </c>
      <c r="AC712" s="14" t="s">
        <v>736</v>
      </c>
      <c r="AD712" s="14" t="s">
        <v>330</v>
      </c>
    </row>
    <row r="713" spans="1:30" x14ac:dyDescent="0.25">
      <c r="A713" s="14">
        <v>4049211</v>
      </c>
      <c r="B713" s="14" t="s">
        <v>3796</v>
      </c>
      <c r="C713" s="14" t="s">
        <v>3797</v>
      </c>
      <c r="D713" s="14" t="s">
        <v>351</v>
      </c>
      <c r="E713" s="14" t="s">
        <v>48</v>
      </c>
      <c r="F713" s="14" t="s">
        <v>49</v>
      </c>
      <c r="G713" s="14" t="s">
        <v>50</v>
      </c>
      <c r="H713" s="14" t="s">
        <v>49</v>
      </c>
      <c r="I713" s="14" t="s">
        <v>6132</v>
      </c>
      <c r="J713" s="14" t="s">
        <v>1699</v>
      </c>
      <c r="K713" s="14" t="s">
        <v>52</v>
      </c>
      <c r="L713" s="14" t="s">
        <v>49</v>
      </c>
      <c r="M713" s="14" t="s">
        <v>52</v>
      </c>
      <c r="N713" s="14" t="s">
        <v>52</v>
      </c>
      <c r="O713" s="14" t="s">
        <v>3055</v>
      </c>
      <c r="P713" s="14" t="s">
        <v>54</v>
      </c>
      <c r="Q713" s="14" t="s">
        <v>50</v>
      </c>
      <c r="R713" s="14" t="s">
        <v>6217</v>
      </c>
      <c r="S713" s="14" t="s">
        <v>316</v>
      </c>
      <c r="T713" s="14" t="s">
        <v>112</v>
      </c>
      <c r="U713" s="14" t="s">
        <v>1620</v>
      </c>
      <c r="V713" s="14" t="s">
        <v>3798</v>
      </c>
      <c r="W713" s="14" t="s">
        <v>3799</v>
      </c>
      <c r="X713" s="14" t="s">
        <v>52</v>
      </c>
      <c r="Y713" s="14" t="s">
        <v>74</v>
      </c>
      <c r="Z713" s="14" t="s">
        <v>60</v>
      </c>
      <c r="AA713" s="14" t="s">
        <v>1621</v>
      </c>
      <c r="AB713" s="14" t="s">
        <v>3800</v>
      </c>
      <c r="AC713" s="14" t="s">
        <v>95</v>
      </c>
      <c r="AD713" s="14" t="s">
        <v>64</v>
      </c>
    </row>
    <row r="714" spans="1:30" x14ac:dyDescent="0.25">
      <c r="A714" s="14">
        <v>4049220</v>
      </c>
      <c r="B714" s="14" t="s">
        <v>3787</v>
      </c>
      <c r="C714" s="14" t="s">
        <v>3788</v>
      </c>
      <c r="D714" s="14" t="s">
        <v>3789</v>
      </c>
      <c r="E714" s="14" t="s">
        <v>48</v>
      </c>
      <c r="F714" s="14" t="s">
        <v>49</v>
      </c>
      <c r="G714" s="14" t="s">
        <v>50</v>
      </c>
      <c r="H714" s="14" t="s">
        <v>49</v>
      </c>
      <c r="I714" s="14" t="s">
        <v>6132</v>
      </c>
      <c r="J714" s="14" t="s">
        <v>1701</v>
      </c>
      <c r="K714" s="14" t="s">
        <v>52</v>
      </c>
      <c r="L714" s="14" t="s">
        <v>49</v>
      </c>
      <c r="M714" s="14" t="s">
        <v>52</v>
      </c>
      <c r="N714" s="14" t="s">
        <v>52</v>
      </c>
      <c r="O714" s="14" t="s">
        <v>3790</v>
      </c>
      <c r="P714" s="14" t="s">
        <v>54</v>
      </c>
      <c r="Q714" s="14" t="s">
        <v>50</v>
      </c>
      <c r="R714" s="14" t="s">
        <v>6217</v>
      </c>
      <c r="S714" s="14" t="s">
        <v>52</v>
      </c>
      <c r="T714" s="14" t="s">
        <v>3791</v>
      </c>
      <c r="U714" s="14" t="s">
        <v>1620</v>
      </c>
      <c r="V714" s="14" t="s">
        <v>3792</v>
      </c>
      <c r="W714" s="14" t="s">
        <v>3793</v>
      </c>
      <c r="X714" s="14" t="s">
        <v>52</v>
      </c>
      <c r="Y714" s="14" t="s">
        <v>74</v>
      </c>
      <c r="Z714" s="14" t="s">
        <v>60</v>
      </c>
      <c r="AA714" s="14" t="s">
        <v>1621</v>
      </c>
      <c r="AB714" s="14" t="s">
        <v>3794</v>
      </c>
      <c r="AC714" s="14" t="s">
        <v>3795</v>
      </c>
      <c r="AD714" s="14" t="s">
        <v>64</v>
      </c>
    </row>
    <row r="715" spans="1:30" x14ac:dyDescent="0.25">
      <c r="A715" s="14">
        <v>4049230</v>
      </c>
      <c r="B715" s="14" t="s">
        <v>331</v>
      </c>
      <c r="C715" s="14" t="s">
        <v>332</v>
      </c>
      <c r="D715" s="14" t="s">
        <v>333</v>
      </c>
      <c r="E715" s="14" t="s">
        <v>48</v>
      </c>
      <c r="F715" s="14" t="s">
        <v>49</v>
      </c>
      <c r="G715" s="14" t="s">
        <v>50</v>
      </c>
      <c r="H715" s="14" t="s">
        <v>49</v>
      </c>
      <c r="I715" s="14" t="s">
        <v>6162</v>
      </c>
      <c r="J715" s="14" t="s">
        <v>1696</v>
      </c>
      <c r="K715" s="14" t="s">
        <v>52</v>
      </c>
      <c r="L715" s="14" t="s">
        <v>49</v>
      </c>
      <c r="M715" s="14" t="s">
        <v>52</v>
      </c>
      <c r="N715" s="14" t="s">
        <v>52</v>
      </c>
      <c r="O715" s="14" t="s">
        <v>334</v>
      </c>
      <c r="P715" s="14" t="s">
        <v>54</v>
      </c>
      <c r="Q715" s="14" t="s">
        <v>50</v>
      </c>
      <c r="R715" s="14" t="s">
        <v>6217</v>
      </c>
      <c r="S715" s="14" t="s">
        <v>316</v>
      </c>
      <c r="T715" s="14" t="s">
        <v>335</v>
      </c>
      <c r="U715" s="14" t="s">
        <v>1620</v>
      </c>
      <c r="V715" s="14" t="s">
        <v>336</v>
      </c>
      <c r="W715" s="14" t="s">
        <v>337</v>
      </c>
      <c r="X715" s="14" t="s">
        <v>52</v>
      </c>
      <c r="Y715" s="14" t="s">
        <v>74</v>
      </c>
      <c r="Z715" s="14" t="s">
        <v>60</v>
      </c>
      <c r="AA715" s="14" t="s">
        <v>1621</v>
      </c>
      <c r="AB715" s="14" t="s">
        <v>338</v>
      </c>
      <c r="AC715" s="14" t="s">
        <v>339</v>
      </c>
      <c r="AD715" s="14" t="s">
        <v>64</v>
      </c>
    </row>
    <row r="716" spans="1:30" x14ac:dyDescent="0.25">
      <c r="A716" s="14">
        <v>4049235</v>
      </c>
      <c r="B716" s="14" t="s">
        <v>3030</v>
      </c>
      <c r="C716" s="14" t="s">
        <v>2895</v>
      </c>
      <c r="D716" s="14" t="s">
        <v>1943</v>
      </c>
      <c r="E716" s="14" t="s">
        <v>48</v>
      </c>
      <c r="F716" s="14" t="s">
        <v>49</v>
      </c>
      <c r="G716" s="14" t="s">
        <v>50</v>
      </c>
      <c r="H716" s="14" t="s">
        <v>49</v>
      </c>
      <c r="I716" s="14" t="s">
        <v>6132</v>
      </c>
      <c r="J716" s="14" t="s">
        <v>1704</v>
      </c>
      <c r="K716" s="14" t="s">
        <v>52</v>
      </c>
      <c r="L716" s="14" t="s">
        <v>49</v>
      </c>
      <c r="M716" s="14" t="s">
        <v>52</v>
      </c>
      <c r="N716" s="14" t="s">
        <v>52</v>
      </c>
      <c r="O716" s="14" t="s">
        <v>3031</v>
      </c>
      <c r="P716" s="14" t="s">
        <v>54</v>
      </c>
      <c r="Q716" s="14" t="s">
        <v>50</v>
      </c>
      <c r="R716" s="14" t="s">
        <v>6217</v>
      </c>
      <c r="S716" s="14" t="s">
        <v>316</v>
      </c>
      <c r="T716" s="14" t="s">
        <v>90</v>
      </c>
      <c r="U716" s="14" t="s">
        <v>1620</v>
      </c>
      <c r="V716" s="14" t="s">
        <v>3032</v>
      </c>
      <c r="W716" s="14" t="s">
        <v>3033</v>
      </c>
      <c r="X716" s="14" t="s">
        <v>52</v>
      </c>
      <c r="Y716" s="14" t="s">
        <v>74</v>
      </c>
      <c r="Z716" s="14" t="s">
        <v>60</v>
      </c>
      <c r="AA716" s="14" t="s">
        <v>1621</v>
      </c>
      <c r="AB716" s="14" t="s">
        <v>2896</v>
      </c>
      <c r="AC716" s="14" t="s">
        <v>1697</v>
      </c>
      <c r="AD716" s="14" t="s">
        <v>64</v>
      </c>
    </row>
    <row r="717" spans="1:30" x14ac:dyDescent="0.25">
      <c r="A717" s="14">
        <v>4049241</v>
      </c>
      <c r="B717" s="14" t="s">
        <v>3750</v>
      </c>
      <c r="C717" s="14" t="s">
        <v>3751</v>
      </c>
      <c r="D717" s="14" t="s">
        <v>3752</v>
      </c>
      <c r="E717" s="14" t="s">
        <v>48</v>
      </c>
      <c r="F717" s="14" t="s">
        <v>49</v>
      </c>
      <c r="G717" s="14" t="s">
        <v>50</v>
      </c>
      <c r="H717" s="14" t="s">
        <v>49</v>
      </c>
      <c r="I717" s="14" t="s">
        <v>6132</v>
      </c>
      <c r="J717" s="14" t="s">
        <v>1704</v>
      </c>
      <c r="K717" s="14" t="s">
        <v>52</v>
      </c>
      <c r="L717" s="14" t="s">
        <v>49</v>
      </c>
      <c r="M717" s="14" t="s">
        <v>52</v>
      </c>
      <c r="N717" s="14" t="s">
        <v>52</v>
      </c>
      <c r="O717" s="14" t="s">
        <v>3753</v>
      </c>
      <c r="P717" s="14" t="s">
        <v>54</v>
      </c>
      <c r="Q717" s="14" t="s">
        <v>50</v>
      </c>
      <c r="R717" s="14" t="s">
        <v>6217</v>
      </c>
      <c r="S717" s="14" t="s">
        <v>316</v>
      </c>
      <c r="T717" s="14" t="s">
        <v>70</v>
      </c>
      <c r="U717" s="14" t="s">
        <v>1620</v>
      </c>
      <c r="V717" s="14" t="s">
        <v>3754</v>
      </c>
      <c r="W717" s="14" t="s">
        <v>3755</v>
      </c>
      <c r="X717" s="14" t="s">
        <v>52</v>
      </c>
      <c r="Y717" s="14" t="s">
        <v>74</v>
      </c>
      <c r="Z717" s="14" t="s">
        <v>60</v>
      </c>
      <c r="AA717" s="14" t="s">
        <v>1621</v>
      </c>
      <c r="AB717" s="14" t="s">
        <v>3756</v>
      </c>
      <c r="AC717" s="14" t="s">
        <v>3757</v>
      </c>
      <c r="AD717" s="14" t="s">
        <v>64</v>
      </c>
    </row>
    <row r="718" spans="1:30" x14ac:dyDescent="0.25">
      <c r="A718" s="14">
        <v>4049249</v>
      </c>
      <c r="B718" s="14" t="s">
        <v>1577</v>
      </c>
      <c r="C718" s="14" t="s">
        <v>1578</v>
      </c>
      <c r="D718" s="14" t="s">
        <v>1579</v>
      </c>
      <c r="E718" s="14" t="s">
        <v>48</v>
      </c>
      <c r="F718" s="14" t="s">
        <v>49</v>
      </c>
      <c r="G718" s="14" t="s">
        <v>50</v>
      </c>
      <c r="H718" s="14" t="s">
        <v>49</v>
      </c>
      <c r="I718" s="14" t="s">
        <v>6132</v>
      </c>
      <c r="J718" s="14" t="s">
        <v>1699</v>
      </c>
      <c r="K718" s="14" t="s">
        <v>52</v>
      </c>
      <c r="L718" s="14" t="s">
        <v>49</v>
      </c>
      <c r="M718" s="14" t="s">
        <v>52</v>
      </c>
      <c r="N718" s="14" t="s">
        <v>52</v>
      </c>
      <c r="O718" s="14" t="s">
        <v>1580</v>
      </c>
      <c r="P718" s="14" t="s">
        <v>54</v>
      </c>
      <c r="Q718" s="14" t="s">
        <v>50</v>
      </c>
      <c r="R718" s="14" t="s">
        <v>6217</v>
      </c>
      <c r="S718" s="14" t="s">
        <v>316</v>
      </c>
      <c r="T718" s="14" t="s">
        <v>1581</v>
      </c>
      <c r="U718" s="14" t="s">
        <v>1620</v>
      </c>
      <c r="V718" s="14" t="s">
        <v>1582</v>
      </c>
      <c r="W718" s="14" t="s">
        <v>1583</v>
      </c>
      <c r="X718" s="14" t="s">
        <v>52</v>
      </c>
      <c r="Y718" s="14" t="s">
        <v>74</v>
      </c>
      <c r="Z718" s="14" t="s">
        <v>60</v>
      </c>
      <c r="AA718" s="14" t="s">
        <v>1621</v>
      </c>
      <c r="AB718" s="14" t="s">
        <v>1584</v>
      </c>
      <c r="AC718" s="14" t="s">
        <v>1585</v>
      </c>
      <c r="AD718" s="14" t="s">
        <v>64</v>
      </c>
    </row>
    <row r="719" spans="1:30" x14ac:dyDescent="0.25">
      <c r="A719" s="14">
        <v>4049250</v>
      </c>
      <c r="B719" s="14" t="s">
        <v>1732</v>
      </c>
      <c r="C719" s="14" t="s">
        <v>1733</v>
      </c>
      <c r="D719" s="14" t="s">
        <v>1645</v>
      </c>
      <c r="E719" s="14" t="s">
        <v>48</v>
      </c>
      <c r="F719" s="14" t="s">
        <v>49</v>
      </c>
      <c r="G719" s="14" t="s">
        <v>50</v>
      </c>
      <c r="H719" s="14" t="s">
        <v>49</v>
      </c>
      <c r="I719" s="14" t="s">
        <v>6130</v>
      </c>
      <c r="J719" s="14" t="s">
        <v>1623</v>
      </c>
      <c r="K719" s="14" t="s">
        <v>52</v>
      </c>
      <c r="L719" s="14" t="s">
        <v>49</v>
      </c>
      <c r="M719" s="14" t="s">
        <v>52</v>
      </c>
      <c r="N719" s="14" t="s">
        <v>52</v>
      </c>
      <c r="O719" s="14" t="s">
        <v>1734</v>
      </c>
      <c r="P719" s="14" t="s">
        <v>54</v>
      </c>
      <c r="Q719" s="14" t="s">
        <v>50</v>
      </c>
      <c r="R719" s="14" t="s">
        <v>6217</v>
      </c>
      <c r="S719" s="14" t="s">
        <v>316</v>
      </c>
      <c r="T719" s="14" t="s">
        <v>112</v>
      </c>
      <c r="U719" s="14" t="s">
        <v>1620</v>
      </c>
      <c r="V719" s="14" t="s">
        <v>1735</v>
      </c>
      <c r="W719" s="14" t="s">
        <v>1736</v>
      </c>
      <c r="X719" s="14" t="s">
        <v>52</v>
      </c>
      <c r="Y719" s="14" t="s">
        <v>74</v>
      </c>
      <c r="Z719" s="14" t="s">
        <v>60</v>
      </c>
      <c r="AA719" s="14" t="s">
        <v>1621</v>
      </c>
      <c r="AB719" s="14" t="s">
        <v>1737</v>
      </c>
      <c r="AC719" s="14" t="s">
        <v>1738</v>
      </c>
      <c r="AD719" s="14" t="s">
        <v>64</v>
      </c>
    </row>
    <row r="720" spans="1:30" x14ac:dyDescent="0.25">
      <c r="A720" s="14">
        <v>4049259</v>
      </c>
      <c r="B720" s="14" t="s">
        <v>1571</v>
      </c>
      <c r="C720" s="14" t="s">
        <v>1572</v>
      </c>
      <c r="D720" s="14" t="s">
        <v>358</v>
      </c>
      <c r="E720" s="14" t="s">
        <v>48</v>
      </c>
      <c r="F720" s="14" t="s">
        <v>49</v>
      </c>
      <c r="G720" s="14" t="s">
        <v>50</v>
      </c>
      <c r="H720" s="14" t="s">
        <v>49</v>
      </c>
      <c r="I720" s="14" t="s">
        <v>6132</v>
      </c>
      <c r="J720" s="14" t="s">
        <v>1703</v>
      </c>
      <c r="K720" s="14" t="s">
        <v>52</v>
      </c>
      <c r="L720" s="14" t="s">
        <v>49</v>
      </c>
      <c r="M720" s="14" t="s">
        <v>52</v>
      </c>
      <c r="N720" s="14" t="s">
        <v>52</v>
      </c>
      <c r="O720" s="14" t="s">
        <v>1573</v>
      </c>
      <c r="P720" s="14" t="s">
        <v>54</v>
      </c>
      <c r="Q720" s="14" t="s">
        <v>50</v>
      </c>
      <c r="R720" s="14" t="s">
        <v>6217</v>
      </c>
      <c r="S720" s="14" t="s">
        <v>316</v>
      </c>
      <c r="T720" s="14" t="s">
        <v>205</v>
      </c>
      <c r="U720" s="14" t="s">
        <v>1620</v>
      </c>
      <c r="V720" s="14" t="s">
        <v>1574</v>
      </c>
      <c r="W720" s="14" t="s">
        <v>1575</v>
      </c>
      <c r="X720" s="14" t="s">
        <v>52</v>
      </c>
      <c r="Y720" s="14" t="s">
        <v>74</v>
      </c>
      <c r="Z720" s="14" t="s">
        <v>60</v>
      </c>
      <c r="AA720" s="14" t="s">
        <v>1621</v>
      </c>
      <c r="AB720" s="14" t="s">
        <v>1576</v>
      </c>
      <c r="AC720" s="14" t="s">
        <v>363</v>
      </c>
      <c r="AD720" s="14" t="s">
        <v>64</v>
      </c>
    </row>
    <row r="721" spans="1:30" x14ac:dyDescent="0.25">
      <c r="A721" s="14">
        <v>4049276</v>
      </c>
      <c r="B721" s="14" t="s">
        <v>3541</v>
      </c>
      <c r="C721" s="14" t="s">
        <v>3542</v>
      </c>
      <c r="D721" s="14" t="s">
        <v>540</v>
      </c>
      <c r="E721" s="14" t="s">
        <v>48</v>
      </c>
      <c r="F721" s="14" t="s">
        <v>49</v>
      </c>
      <c r="G721" s="14" t="s">
        <v>50</v>
      </c>
      <c r="H721" s="14" t="s">
        <v>49</v>
      </c>
      <c r="I721" s="14" t="s">
        <v>6130</v>
      </c>
      <c r="J721" s="14" t="s">
        <v>1790</v>
      </c>
      <c r="K721" s="14" t="s">
        <v>52</v>
      </c>
      <c r="L721" s="14" t="s">
        <v>49</v>
      </c>
      <c r="M721" s="14" t="s">
        <v>52</v>
      </c>
      <c r="N721" s="14" t="s">
        <v>52</v>
      </c>
      <c r="O721" s="14" t="s">
        <v>328</v>
      </c>
      <c r="P721" s="14" t="s">
        <v>54</v>
      </c>
      <c r="Q721" s="14" t="s">
        <v>50</v>
      </c>
      <c r="R721" s="14" t="s">
        <v>6217</v>
      </c>
      <c r="S721" s="14" t="s">
        <v>316</v>
      </c>
      <c r="T721" s="14" t="s">
        <v>112</v>
      </c>
      <c r="U721" s="14" t="s">
        <v>1620</v>
      </c>
      <c r="V721" s="14" t="s">
        <v>3543</v>
      </c>
      <c r="W721" s="14" t="s">
        <v>3544</v>
      </c>
      <c r="X721" s="14" t="s">
        <v>52</v>
      </c>
      <c r="Y721" s="14" t="s">
        <v>74</v>
      </c>
      <c r="Z721" s="14" t="s">
        <v>60</v>
      </c>
      <c r="AA721" s="14" t="s">
        <v>1621</v>
      </c>
      <c r="AB721" s="14" t="s">
        <v>3545</v>
      </c>
      <c r="AC721" s="14" t="s">
        <v>3546</v>
      </c>
      <c r="AD721" s="14" t="s">
        <v>64</v>
      </c>
    </row>
    <row r="722" spans="1:30" x14ac:dyDescent="0.25">
      <c r="A722" s="14">
        <v>4049341</v>
      </c>
      <c r="B722" s="14" t="s">
        <v>1586</v>
      </c>
      <c r="C722" s="14" t="s">
        <v>747</v>
      </c>
      <c r="D722" s="14" t="s">
        <v>257</v>
      </c>
      <c r="E722" s="14" t="s">
        <v>48</v>
      </c>
      <c r="F722" s="14" t="s">
        <v>49</v>
      </c>
      <c r="G722" s="14" t="s">
        <v>50</v>
      </c>
      <c r="H722" s="14" t="s">
        <v>49</v>
      </c>
      <c r="I722" s="14" t="s">
        <v>6132</v>
      </c>
      <c r="J722" s="14" t="s">
        <v>1699</v>
      </c>
      <c r="K722" s="14" t="s">
        <v>52</v>
      </c>
      <c r="L722" s="14" t="s">
        <v>49</v>
      </c>
      <c r="M722" s="14" t="s">
        <v>52</v>
      </c>
      <c r="N722" s="14" t="s">
        <v>52</v>
      </c>
      <c r="O722" s="14" t="s">
        <v>1587</v>
      </c>
      <c r="P722" s="14" t="s">
        <v>54</v>
      </c>
      <c r="Q722" s="14" t="s">
        <v>50</v>
      </c>
      <c r="R722" s="14" t="s">
        <v>6217</v>
      </c>
      <c r="S722" s="14" t="s">
        <v>316</v>
      </c>
      <c r="T722" s="14" t="s">
        <v>1588</v>
      </c>
      <c r="U722" s="14" t="s">
        <v>1620</v>
      </c>
      <c r="V722" s="14" t="s">
        <v>1589</v>
      </c>
      <c r="W722" s="14" t="s">
        <v>1590</v>
      </c>
      <c r="X722" s="14" t="s">
        <v>52</v>
      </c>
      <c r="Y722" s="14" t="s">
        <v>74</v>
      </c>
      <c r="Z722" s="14" t="s">
        <v>60</v>
      </c>
      <c r="AA722" s="14" t="s">
        <v>1621</v>
      </c>
      <c r="AB722" s="14" t="s">
        <v>753</v>
      </c>
      <c r="AC722" s="14" t="s">
        <v>262</v>
      </c>
      <c r="AD722" s="14" t="s">
        <v>64</v>
      </c>
    </row>
    <row r="723" spans="1:30" x14ac:dyDescent="0.25">
      <c r="A723" s="14">
        <v>4049349</v>
      </c>
      <c r="B723" s="14" t="s">
        <v>3729</v>
      </c>
      <c r="C723" s="14" t="s">
        <v>3730</v>
      </c>
      <c r="D723" s="14" t="s">
        <v>333</v>
      </c>
      <c r="E723" s="14" t="s">
        <v>48</v>
      </c>
      <c r="F723" s="14" t="s">
        <v>49</v>
      </c>
      <c r="G723" s="14" t="s">
        <v>50</v>
      </c>
      <c r="H723" s="14" t="s">
        <v>49</v>
      </c>
      <c r="I723" s="14" t="s">
        <v>6132</v>
      </c>
      <c r="J723" s="14" t="s">
        <v>1699</v>
      </c>
      <c r="K723" s="14" t="s">
        <v>52</v>
      </c>
      <c r="L723" s="14" t="s">
        <v>49</v>
      </c>
      <c r="M723" s="14" t="s">
        <v>52</v>
      </c>
      <c r="N723" s="14" t="s">
        <v>52</v>
      </c>
      <c r="O723" s="14" t="s">
        <v>111</v>
      </c>
      <c r="P723" s="14" t="s">
        <v>54</v>
      </c>
      <c r="Q723" s="14" t="s">
        <v>50</v>
      </c>
      <c r="R723" s="14" t="s">
        <v>6217</v>
      </c>
      <c r="S723" s="14" t="s">
        <v>316</v>
      </c>
      <c r="T723" s="14" t="s">
        <v>90</v>
      </c>
      <c r="U723" s="14" t="s">
        <v>1620</v>
      </c>
      <c r="V723" s="14" t="s">
        <v>3731</v>
      </c>
      <c r="W723" s="14" t="s">
        <v>3732</v>
      </c>
      <c r="X723" s="14" t="s">
        <v>52</v>
      </c>
      <c r="Y723" s="14" t="s">
        <v>74</v>
      </c>
      <c r="Z723" s="14" t="s">
        <v>60</v>
      </c>
      <c r="AA723" s="14" t="s">
        <v>1621</v>
      </c>
      <c r="AB723" s="14" t="s">
        <v>3733</v>
      </c>
      <c r="AC723" s="14" t="s">
        <v>1332</v>
      </c>
      <c r="AD723" s="14" t="s">
        <v>64</v>
      </c>
    </row>
    <row r="724" spans="1:30" x14ac:dyDescent="0.25">
      <c r="A724" s="14">
        <v>4049363</v>
      </c>
      <c r="B724" s="14" t="s">
        <v>3553</v>
      </c>
      <c r="C724" s="14" t="s">
        <v>3435</v>
      </c>
      <c r="D724" s="14" t="s">
        <v>1386</v>
      </c>
      <c r="E724" s="14" t="s">
        <v>99</v>
      </c>
      <c r="F724" s="14" t="s">
        <v>49</v>
      </c>
      <c r="G724" s="14" t="s">
        <v>50</v>
      </c>
      <c r="H724" s="14" t="s">
        <v>49</v>
      </c>
      <c r="I724" s="14" t="s">
        <v>6131</v>
      </c>
      <c r="J724" s="14" t="s">
        <v>1707</v>
      </c>
      <c r="K724" s="14" t="s">
        <v>52</v>
      </c>
      <c r="L724" s="14" t="s">
        <v>49</v>
      </c>
      <c r="M724" s="14" t="s">
        <v>52</v>
      </c>
      <c r="N724" s="14" t="s">
        <v>52</v>
      </c>
      <c r="O724" s="14" t="s">
        <v>3554</v>
      </c>
      <c r="P724" s="14" t="s">
        <v>54</v>
      </c>
      <c r="Q724" s="14" t="s">
        <v>50</v>
      </c>
      <c r="R724" s="14" t="s">
        <v>6217</v>
      </c>
      <c r="S724" s="14" t="s">
        <v>316</v>
      </c>
      <c r="T724" s="14" t="s">
        <v>70</v>
      </c>
      <c r="U724" s="14" t="s">
        <v>1620</v>
      </c>
      <c r="V724" s="14" t="s">
        <v>3555</v>
      </c>
      <c r="W724" s="14" t="s">
        <v>3556</v>
      </c>
      <c r="X724" s="14" t="s">
        <v>52</v>
      </c>
      <c r="Y724" s="14" t="s">
        <v>74</v>
      </c>
      <c r="Z724" s="14" t="s">
        <v>60</v>
      </c>
      <c r="AA724" s="14" t="s">
        <v>1621</v>
      </c>
      <c r="AB724" s="14" t="s">
        <v>3557</v>
      </c>
      <c r="AC724" s="14" t="s">
        <v>1391</v>
      </c>
      <c r="AD724" s="14" t="s">
        <v>64</v>
      </c>
    </row>
    <row r="725" spans="1:30" x14ac:dyDescent="0.25">
      <c r="A725" s="14">
        <v>4049374</v>
      </c>
      <c r="B725" s="14" t="s">
        <v>3650</v>
      </c>
      <c r="C725" s="14" t="s">
        <v>3651</v>
      </c>
      <c r="D725" s="14" t="s">
        <v>825</v>
      </c>
      <c r="E725" s="14" t="s">
        <v>99</v>
      </c>
      <c r="F725" s="14" t="s">
        <v>49</v>
      </c>
      <c r="G725" s="14" t="s">
        <v>50</v>
      </c>
      <c r="H725" s="14" t="s">
        <v>49</v>
      </c>
      <c r="I725" s="14" t="s">
        <v>6131</v>
      </c>
      <c r="J725" s="14" t="s">
        <v>1711</v>
      </c>
      <c r="K725" s="14" t="s">
        <v>52</v>
      </c>
      <c r="L725" s="14" t="s">
        <v>49</v>
      </c>
      <c r="M725" s="14" t="s">
        <v>52</v>
      </c>
      <c r="N725" s="14" t="s">
        <v>52</v>
      </c>
      <c r="O725" s="14" t="s">
        <v>3652</v>
      </c>
      <c r="P725" s="14" t="s">
        <v>54</v>
      </c>
      <c r="Q725" s="14" t="s">
        <v>50</v>
      </c>
      <c r="R725" s="14" t="s">
        <v>6217</v>
      </c>
      <c r="S725" s="14" t="s">
        <v>316</v>
      </c>
      <c r="T725" s="14" t="s">
        <v>90</v>
      </c>
      <c r="U725" s="14" t="s">
        <v>1620</v>
      </c>
      <c r="V725" s="14" t="s">
        <v>3653</v>
      </c>
      <c r="W725" s="14" t="s">
        <v>3654</v>
      </c>
      <c r="X725" s="14" t="s">
        <v>52</v>
      </c>
      <c r="Y725" s="14" t="s">
        <v>74</v>
      </c>
      <c r="Z725" s="14" t="s">
        <v>60</v>
      </c>
      <c r="AA725" s="14" t="s">
        <v>1621</v>
      </c>
      <c r="AB725" s="14" t="s">
        <v>3655</v>
      </c>
      <c r="AC725" s="14" t="s">
        <v>1222</v>
      </c>
      <c r="AD725" s="14" t="s">
        <v>64</v>
      </c>
    </row>
    <row r="726" spans="1:30" x14ac:dyDescent="0.25">
      <c r="A726" s="14">
        <v>4049385</v>
      </c>
      <c r="B726" s="14" t="s">
        <v>2746</v>
      </c>
      <c r="C726" s="14" t="s">
        <v>2747</v>
      </c>
      <c r="D726" s="14" t="s">
        <v>1983</v>
      </c>
      <c r="E726" s="14" t="s">
        <v>48</v>
      </c>
      <c r="F726" s="14" t="s">
        <v>49</v>
      </c>
      <c r="G726" s="14" t="s">
        <v>50</v>
      </c>
      <c r="H726" s="14" t="s">
        <v>49</v>
      </c>
      <c r="I726" s="14" t="s">
        <v>6132</v>
      </c>
      <c r="J726" s="14" t="s">
        <v>1701</v>
      </c>
      <c r="K726" s="14" t="s">
        <v>52</v>
      </c>
      <c r="L726" s="14" t="s">
        <v>49</v>
      </c>
      <c r="M726" s="14" t="s">
        <v>52</v>
      </c>
      <c r="N726" s="14" t="s">
        <v>52</v>
      </c>
      <c r="O726" s="14" t="s">
        <v>1638</v>
      </c>
      <c r="P726" s="14" t="s">
        <v>54</v>
      </c>
      <c r="Q726" s="14" t="s">
        <v>50</v>
      </c>
      <c r="R726" s="14" t="s">
        <v>6217</v>
      </c>
      <c r="S726" s="14" t="s">
        <v>316</v>
      </c>
      <c r="T726" s="14" t="s">
        <v>2748</v>
      </c>
      <c r="U726" s="14" t="s">
        <v>1620</v>
      </c>
      <c r="V726" s="14" t="s">
        <v>2749</v>
      </c>
      <c r="W726" s="14" t="s">
        <v>2750</v>
      </c>
      <c r="X726" s="14" t="s">
        <v>52</v>
      </c>
      <c r="Y726" s="14" t="s">
        <v>74</v>
      </c>
      <c r="Z726" s="14" t="s">
        <v>60</v>
      </c>
      <c r="AA726" s="14" t="s">
        <v>1621</v>
      </c>
      <c r="AB726" s="14" t="s">
        <v>2751</v>
      </c>
      <c r="AC726" s="14" t="s">
        <v>116</v>
      </c>
      <c r="AD726" s="14" t="s">
        <v>64</v>
      </c>
    </row>
    <row r="727" spans="1:30" x14ac:dyDescent="0.25">
      <c r="A727" s="14">
        <v>4049420</v>
      </c>
      <c r="B727" s="14" t="s">
        <v>1557</v>
      </c>
      <c r="C727" s="14" t="s">
        <v>1558</v>
      </c>
      <c r="D727" s="14" t="s">
        <v>1074</v>
      </c>
      <c r="E727" s="14" t="s">
        <v>48</v>
      </c>
      <c r="F727" s="14" t="s">
        <v>49</v>
      </c>
      <c r="G727" s="14" t="s">
        <v>50</v>
      </c>
      <c r="H727" s="14" t="s">
        <v>49</v>
      </c>
      <c r="I727" s="14" t="s">
        <v>6132</v>
      </c>
      <c r="J727" s="14" t="s">
        <v>1699</v>
      </c>
      <c r="K727" s="14" t="s">
        <v>52</v>
      </c>
      <c r="L727" s="14" t="s">
        <v>49</v>
      </c>
      <c r="M727" s="14" t="s">
        <v>52</v>
      </c>
      <c r="N727" s="14" t="s">
        <v>52</v>
      </c>
      <c r="O727" s="14" t="s">
        <v>1559</v>
      </c>
      <c r="P727" s="14" t="s">
        <v>54</v>
      </c>
      <c r="Q727" s="14" t="s">
        <v>50</v>
      </c>
      <c r="R727" s="14" t="s">
        <v>6217</v>
      </c>
      <c r="S727" s="14" t="s">
        <v>316</v>
      </c>
      <c r="T727" s="14" t="s">
        <v>112</v>
      </c>
      <c r="U727" s="14" t="s">
        <v>1620</v>
      </c>
      <c r="V727" s="14" t="s">
        <v>1560</v>
      </c>
      <c r="W727" s="14" t="s">
        <v>1561</v>
      </c>
      <c r="X727" s="14" t="s">
        <v>52</v>
      </c>
      <c r="Y727" s="14" t="s">
        <v>74</v>
      </c>
      <c r="Z727" s="14" t="s">
        <v>60</v>
      </c>
      <c r="AA727" s="14" t="s">
        <v>1621</v>
      </c>
      <c r="AB727" s="14" t="s">
        <v>1562</v>
      </c>
      <c r="AC727" s="14" t="s">
        <v>1079</v>
      </c>
      <c r="AD727" s="14" t="s">
        <v>64</v>
      </c>
    </row>
    <row r="728" spans="1:30" x14ac:dyDescent="0.25">
      <c r="A728" s="14">
        <v>4049440</v>
      </c>
      <c r="B728" s="14" t="s">
        <v>515</v>
      </c>
      <c r="C728" s="14" t="s">
        <v>516</v>
      </c>
      <c r="D728" s="14" t="s">
        <v>517</v>
      </c>
      <c r="E728" s="14" t="s">
        <v>48</v>
      </c>
      <c r="F728" s="14" t="s">
        <v>49</v>
      </c>
      <c r="G728" s="14" t="s">
        <v>50</v>
      </c>
      <c r="H728" s="14" t="s">
        <v>49</v>
      </c>
      <c r="I728" s="14" t="s">
        <v>6132</v>
      </c>
      <c r="J728" s="14" t="s">
        <v>1699</v>
      </c>
      <c r="K728" s="14" t="s">
        <v>52</v>
      </c>
      <c r="L728" s="14" t="s">
        <v>49</v>
      </c>
      <c r="M728" s="14" t="s">
        <v>52</v>
      </c>
      <c r="N728" s="14" t="s">
        <v>52</v>
      </c>
      <c r="O728" s="14" t="s">
        <v>518</v>
      </c>
      <c r="P728" s="14" t="s">
        <v>54</v>
      </c>
      <c r="Q728" s="14" t="s">
        <v>50</v>
      </c>
      <c r="R728" s="14" t="s">
        <v>6217</v>
      </c>
      <c r="S728" s="14" t="s">
        <v>316</v>
      </c>
      <c r="T728" s="14" t="s">
        <v>519</v>
      </c>
      <c r="U728" s="14" t="s">
        <v>1620</v>
      </c>
      <c r="V728" s="14" t="s">
        <v>520</v>
      </c>
      <c r="W728" s="14" t="s">
        <v>521</v>
      </c>
      <c r="X728" s="14" t="s">
        <v>52</v>
      </c>
      <c r="Y728" s="14" t="s">
        <v>74</v>
      </c>
      <c r="Z728" s="14" t="s">
        <v>60</v>
      </c>
      <c r="AA728" s="14" t="s">
        <v>1621</v>
      </c>
      <c r="AB728" s="14" t="s">
        <v>522</v>
      </c>
      <c r="AC728" s="14" t="s">
        <v>523</v>
      </c>
      <c r="AD728" s="14" t="s">
        <v>64</v>
      </c>
    </row>
    <row r="729" spans="1:30" x14ac:dyDescent="0.25">
      <c r="A729" s="14">
        <v>4049445</v>
      </c>
      <c r="B729" s="14" t="s">
        <v>530</v>
      </c>
      <c r="C729" s="14" t="s">
        <v>531</v>
      </c>
      <c r="D729" s="14" t="s">
        <v>532</v>
      </c>
      <c r="E729" s="14" t="s">
        <v>48</v>
      </c>
      <c r="F729" s="14" t="s">
        <v>49</v>
      </c>
      <c r="G729" s="14" t="s">
        <v>50</v>
      </c>
      <c r="H729" s="14" t="s">
        <v>49</v>
      </c>
      <c r="I729" s="14" t="s">
        <v>6132</v>
      </c>
      <c r="J729" s="14" t="s">
        <v>1704</v>
      </c>
      <c r="K729" s="14" t="s">
        <v>52</v>
      </c>
      <c r="L729" s="14" t="s">
        <v>49</v>
      </c>
      <c r="M729" s="14" t="s">
        <v>52</v>
      </c>
      <c r="N729" s="14" t="s">
        <v>52</v>
      </c>
      <c r="O729" s="14" t="s">
        <v>533</v>
      </c>
      <c r="P729" s="14" t="s">
        <v>54</v>
      </c>
      <c r="Q729" s="14" t="s">
        <v>50</v>
      </c>
      <c r="R729" s="14" t="s">
        <v>6217</v>
      </c>
      <c r="S729" s="14" t="s">
        <v>316</v>
      </c>
      <c r="T729" s="14" t="s">
        <v>112</v>
      </c>
      <c r="U729" s="14" t="s">
        <v>1620</v>
      </c>
      <c r="V729" s="14" t="s">
        <v>534</v>
      </c>
      <c r="W729" s="14" t="s">
        <v>535</v>
      </c>
      <c r="X729" s="14" t="s">
        <v>52</v>
      </c>
      <c r="Y729" s="14" t="s">
        <v>74</v>
      </c>
      <c r="Z729" s="14" t="s">
        <v>60</v>
      </c>
      <c r="AA729" s="14" t="s">
        <v>1621</v>
      </c>
      <c r="AB729" s="14" t="s">
        <v>536</v>
      </c>
      <c r="AC729" s="14" t="s">
        <v>537</v>
      </c>
      <c r="AD729" s="14" t="s">
        <v>64</v>
      </c>
    </row>
    <row r="730" spans="1:30" x14ac:dyDescent="0.25">
      <c r="A730" s="14">
        <v>4049458</v>
      </c>
      <c r="B730" s="14" t="s">
        <v>218</v>
      </c>
      <c r="C730" s="14" t="s">
        <v>219</v>
      </c>
      <c r="D730" s="14" t="s">
        <v>220</v>
      </c>
      <c r="E730" s="14" t="s">
        <v>48</v>
      </c>
      <c r="F730" s="14" t="s">
        <v>49</v>
      </c>
      <c r="G730" s="14" t="s">
        <v>50</v>
      </c>
      <c r="H730" s="14" t="s">
        <v>49</v>
      </c>
      <c r="I730" s="14" t="s">
        <v>6132</v>
      </c>
      <c r="J730" s="14" t="s">
        <v>1703</v>
      </c>
      <c r="K730" s="14" t="s">
        <v>52</v>
      </c>
      <c r="L730" s="14" t="s">
        <v>49</v>
      </c>
      <c r="M730" s="14" t="s">
        <v>52</v>
      </c>
      <c r="N730" s="14" t="s">
        <v>52</v>
      </c>
      <c r="O730" s="14" t="s">
        <v>221</v>
      </c>
      <c r="P730" s="14" t="s">
        <v>54</v>
      </c>
      <c r="Q730" s="14" t="s">
        <v>50</v>
      </c>
      <c r="R730" s="14" t="s">
        <v>6217</v>
      </c>
      <c r="S730" s="14" t="s">
        <v>316</v>
      </c>
      <c r="T730" s="14" t="s">
        <v>90</v>
      </c>
      <c r="U730" s="14" t="s">
        <v>1620</v>
      </c>
      <c r="V730" s="14" t="s">
        <v>222</v>
      </c>
      <c r="W730" s="14" t="s">
        <v>223</v>
      </c>
      <c r="X730" s="14" t="s">
        <v>52</v>
      </c>
      <c r="Y730" s="14" t="s">
        <v>74</v>
      </c>
      <c r="Z730" s="14" t="s">
        <v>60</v>
      </c>
      <c r="AA730" s="14" t="s">
        <v>1621</v>
      </c>
      <c r="AB730" s="14" t="s">
        <v>224</v>
      </c>
      <c r="AC730" s="14" t="s">
        <v>225</v>
      </c>
      <c r="AD730" s="14" t="s">
        <v>64</v>
      </c>
    </row>
    <row r="731" spans="1:30" x14ac:dyDescent="0.25">
      <c r="A731" s="14">
        <v>4049532</v>
      </c>
      <c r="B731" s="14" t="s">
        <v>6225</v>
      </c>
      <c r="C731" s="14" t="s">
        <v>6226</v>
      </c>
      <c r="D731" s="14" t="s">
        <v>825</v>
      </c>
      <c r="E731" s="14" t="s">
        <v>99</v>
      </c>
      <c r="F731" s="14" t="s">
        <v>49</v>
      </c>
      <c r="G731" s="14" t="s">
        <v>50</v>
      </c>
      <c r="H731" s="14" t="s">
        <v>49</v>
      </c>
      <c r="I731" s="14" t="s">
        <v>3935</v>
      </c>
      <c r="J731" s="14" t="s">
        <v>50</v>
      </c>
      <c r="K731" s="14" t="s">
        <v>52</v>
      </c>
      <c r="L731" s="14" t="s">
        <v>49</v>
      </c>
      <c r="M731" s="14" t="s">
        <v>52</v>
      </c>
      <c r="N731" s="14" t="s">
        <v>52</v>
      </c>
      <c r="O731" s="14" t="s">
        <v>2460</v>
      </c>
      <c r="P731" s="14" t="s">
        <v>54</v>
      </c>
      <c r="Q731" s="14" t="s">
        <v>50</v>
      </c>
      <c r="R731" s="14" t="s">
        <v>6217</v>
      </c>
      <c r="S731" s="14" t="s">
        <v>6217</v>
      </c>
      <c r="T731" s="14" t="s">
        <v>70</v>
      </c>
      <c r="U731" s="14" t="s">
        <v>154</v>
      </c>
      <c r="V731" s="14" t="s">
        <v>6227</v>
      </c>
      <c r="W731" s="14" t="s">
        <v>6228</v>
      </c>
      <c r="X731" s="14" t="s">
        <v>52</v>
      </c>
      <c r="Y731" s="14" t="s">
        <v>74</v>
      </c>
      <c r="Z731" s="14" t="s">
        <v>60</v>
      </c>
      <c r="AA731" s="14" t="s">
        <v>61</v>
      </c>
      <c r="AB731" s="14" t="s">
        <v>6229</v>
      </c>
      <c r="AC731" s="14" t="s">
        <v>1280</v>
      </c>
      <c r="AD731" s="14" t="s">
        <v>64</v>
      </c>
    </row>
    <row r="732" spans="1:30" x14ac:dyDescent="0.25">
      <c r="A732" s="14">
        <v>4049609</v>
      </c>
      <c r="B732" s="14" t="s">
        <v>3003</v>
      </c>
      <c r="C732" s="14" t="s">
        <v>3004</v>
      </c>
      <c r="D732" s="14" t="s">
        <v>3005</v>
      </c>
      <c r="E732" s="14" t="s">
        <v>48</v>
      </c>
      <c r="F732" s="14" t="s">
        <v>49</v>
      </c>
      <c r="G732" s="14" t="s">
        <v>50</v>
      </c>
      <c r="H732" s="14" t="s">
        <v>49</v>
      </c>
      <c r="I732" s="14" t="s">
        <v>6132</v>
      </c>
      <c r="J732" s="14" t="s">
        <v>1704</v>
      </c>
      <c r="K732" s="14" t="s">
        <v>52</v>
      </c>
      <c r="L732" s="14" t="s">
        <v>49</v>
      </c>
      <c r="M732" s="14" t="s">
        <v>52</v>
      </c>
      <c r="N732" s="14" t="s">
        <v>52</v>
      </c>
      <c r="O732" s="14" t="s">
        <v>3006</v>
      </c>
      <c r="P732" s="14" t="s">
        <v>54</v>
      </c>
      <c r="Q732" s="14" t="s">
        <v>50</v>
      </c>
      <c r="R732" s="14" t="s">
        <v>6217</v>
      </c>
      <c r="S732" s="14" t="s">
        <v>316</v>
      </c>
      <c r="T732" s="14" t="s">
        <v>3007</v>
      </c>
      <c r="U732" s="14" t="s">
        <v>1620</v>
      </c>
      <c r="V732" s="14" t="s">
        <v>3008</v>
      </c>
      <c r="W732" s="14" t="s">
        <v>3009</v>
      </c>
      <c r="X732" s="14" t="s">
        <v>52</v>
      </c>
      <c r="Y732" s="14" t="s">
        <v>74</v>
      </c>
      <c r="Z732" s="14" t="s">
        <v>60</v>
      </c>
      <c r="AA732" s="14" t="s">
        <v>1621</v>
      </c>
      <c r="AB732" s="14" t="s">
        <v>75</v>
      </c>
      <c r="AC732" s="14" t="s">
        <v>3010</v>
      </c>
      <c r="AD732" s="14" t="s">
        <v>64</v>
      </c>
    </row>
    <row r="733" spans="1:30" x14ac:dyDescent="0.25">
      <c r="A733" s="14">
        <v>4049647</v>
      </c>
      <c r="B733" s="14" t="s">
        <v>3053</v>
      </c>
      <c r="C733" s="14" t="s">
        <v>3054</v>
      </c>
      <c r="D733" s="14" t="s">
        <v>442</v>
      </c>
      <c r="E733" s="14" t="s">
        <v>48</v>
      </c>
      <c r="F733" s="14" t="s">
        <v>49</v>
      </c>
      <c r="G733" s="14" t="s">
        <v>50</v>
      </c>
      <c r="H733" s="14" t="s">
        <v>49</v>
      </c>
      <c r="I733" s="14" t="s">
        <v>6132</v>
      </c>
      <c r="J733" s="14" t="s">
        <v>1704</v>
      </c>
      <c r="K733" s="14" t="s">
        <v>52</v>
      </c>
      <c r="L733" s="14" t="s">
        <v>49</v>
      </c>
      <c r="M733" s="14" t="s">
        <v>52</v>
      </c>
      <c r="N733" s="14" t="s">
        <v>52</v>
      </c>
      <c r="O733" s="14" t="s">
        <v>3055</v>
      </c>
      <c r="P733" s="14" t="s">
        <v>54</v>
      </c>
      <c r="Q733" s="14" t="s">
        <v>50</v>
      </c>
      <c r="R733" s="14" t="s">
        <v>6217</v>
      </c>
      <c r="S733" s="14" t="s">
        <v>316</v>
      </c>
      <c r="T733" s="14" t="s">
        <v>112</v>
      </c>
      <c r="U733" s="14" t="s">
        <v>1620</v>
      </c>
      <c r="V733" s="14" t="s">
        <v>3056</v>
      </c>
      <c r="W733" s="14" t="s">
        <v>3057</v>
      </c>
      <c r="X733" s="14" t="s">
        <v>52</v>
      </c>
      <c r="Y733" s="14" t="s">
        <v>74</v>
      </c>
      <c r="Z733" s="14" t="s">
        <v>60</v>
      </c>
      <c r="AA733" s="14" t="s">
        <v>1621</v>
      </c>
      <c r="AB733" s="14" t="s">
        <v>3058</v>
      </c>
      <c r="AC733" s="14" t="s">
        <v>118</v>
      </c>
      <c r="AD733" s="14" t="s">
        <v>64</v>
      </c>
    </row>
    <row r="734" spans="1:30" x14ac:dyDescent="0.25">
      <c r="A734" s="14">
        <v>4049652</v>
      </c>
      <c r="B734" s="14" t="s">
        <v>1509</v>
      </c>
      <c r="C734" s="14" t="s">
        <v>1510</v>
      </c>
      <c r="D734" s="14" t="s">
        <v>540</v>
      </c>
      <c r="E734" s="14" t="s">
        <v>48</v>
      </c>
      <c r="F734" s="14" t="s">
        <v>49</v>
      </c>
      <c r="G734" s="14" t="s">
        <v>50</v>
      </c>
      <c r="H734" s="14" t="s">
        <v>49</v>
      </c>
      <c r="I734" s="14" t="s">
        <v>6132</v>
      </c>
      <c r="J734" s="14" t="s">
        <v>1704</v>
      </c>
      <c r="K734" s="14" t="s">
        <v>52</v>
      </c>
      <c r="L734" s="14" t="s">
        <v>49</v>
      </c>
      <c r="M734" s="14" t="s">
        <v>52</v>
      </c>
      <c r="N734" s="14" t="s">
        <v>52</v>
      </c>
      <c r="O734" s="14" t="s">
        <v>1512</v>
      </c>
      <c r="P734" s="14" t="s">
        <v>54</v>
      </c>
      <c r="Q734" s="14" t="s">
        <v>50</v>
      </c>
      <c r="R734" s="14" t="s">
        <v>6217</v>
      </c>
      <c r="S734" s="14" t="s">
        <v>316</v>
      </c>
      <c r="T734" s="14" t="s">
        <v>1513</v>
      </c>
      <c r="U734" s="14" t="s">
        <v>1620</v>
      </c>
      <c r="V734" s="14" t="s">
        <v>1514</v>
      </c>
      <c r="W734" s="14" t="s">
        <v>1515</v>
      </c>
      <c r="X734" s="14" t="s">
        <v>52</v>
      </c>
      <c r="Y734" s="14" t="s">
        <v>74</v>
      </c>
      <c r="Z734" s="14" t="s">
        <v>60</v>
      </c>
      <c r="AA734" s="14" t="s">
        <v>1621</v>
      </c>
      <c r="AB734" s="14" t="s">
        <v>1516</v>
      </c>
      <c r="AC734" s="14" t="s">
        <v>1517</v>
      </c>
      <c r="AD734" s="14" t="s">
        <v>710</v>
      </c>
    </row>
    <row r="735" spans="1:30" x14ac:dyDescent="0.25">
      <c r="A735" s="14">
        <v>4049657</v>
      </c>
      <c r="B735" s="14" t="s">
        <v>2199</v>
      </c>
      <c r="C735" s="14" t="s">
        <v>720</v>
      </c>
      <c r="D735" s="14" t="s">
        <v>1534</v>
      </c>
      <c r="E735" s="14" t="s">
        <v>48</v>
      </c>
      <c r="F735" s="14" t="s">
        <v>49</v>
      </c>
      <c r="G735" s="14" t="s">
        <v>50</v>
      </c>
      <c r="H735" s="14" t="s">
        <v>49</v>
      </c>
      <c r="I735" s="14" t="s">
        <v>6132</v>
      </c>
      <c r="J735" s="14" t="s">
        <v>1703</v>
      </c>
      <c r="K735" s="14" t="s">
        <v>52</v>
      </c>
      <c r="L735" s="14" t="s">
        <v>49</v>
      </c>
      <c r="M735" s="14" t="s">
        <v>52</v>
      </c>
      <c r="N735" s="14" t="s">
        <v>52</v>
      </c>
      <c r="O735" s="14" t="s">
        <v>2200</v>
      </c>
      <c r="P735" s="14" t="s">
        <v>54</v>
      </c>
      <c r="Q735" s="14" t="s">
        <v>50</v>
      </c>
      <c r="R735" s="14" t="s">
        <v>6217</v>
      </c>
      <c r="S735" s="14" t="s">
        <v>316</v>
      </c>
      <c r="T735" s="14" t="s">
        <v>2201</v>
      </c>
      <c r="U735" s="14" t="s">
        <v>1620</v>
      </c>
      <c r="V735" s="14" t="s">
        <v>2202</v>
      </c>
      <c r="W735" s="14" t="s">
        <v>2203</v>
      </c>
      <c r="X735" s="14" t="s">
        <v>52</v>
      </c>
      <c r="Y735" s="14" t="s">
        <v>74</v>
      </c>
      <c r="Z735" s="14" t="s">
        <v>60</v>
      </c>
      <c r="AA735" s="14" t="s">
        <v>1621</v>
      </c>
      <c r="AB735" s="14" t="s">
        <v>2204</v>
      </c>
      <c r="AC735" s="14" t="s">
        <v>2205</v>
      </c>
      <c r="AD735" s="14" t="s">
        <v>64</v>
      </c>
    </row>
    <row r="736" spans="1:30" x14ac:dyDescent="0.25">
      <c r="A736" s="14">
        <v>4049660</v>
      </c>
      <c r="B736" s="14" t="s">
        <v>3461</v>
      </c>
      <c r="C736" s="14" t="s">
        <v>3462</v>
      </c>
      <c r="D736" s="14" t="s">
        <v>3463</v>
      </c>
      <c r="E736" s="14" t="s">
        <v>48</v>
      </c>
      <c r="F736" s="14" t="s">
        <v>49</v>
      </c>
      <c r="G736" s="14" t="s">
        <v>50</v>
      </c>
      <c r="H736" s="14" t="s">
        <v>49</v>
      </c>
      <c r="I736" s="14" t="s">
        <v>3935</v>
      </c>
      <c r="J736" s="14" t="s">
        <v>616</v>
      </c>
      <c r="K736" s="14" t="s">
        <v>52</v>
      </c>
      <c r="L736" s="14" t="s">
        <v>49</v>
      </c>
      <c r="M736" s="14" t="s">
        <v>52</v>
      </c>
      <c r="N736" s="14" t="s">
        <v>52</v>
      </c>
      <c r="O736" s="14" t="s">
        <v>855</v>
      </c>
      <c r="P736" s="14" t="s">
        <v>54</v>
      </c>
      <c r="Q736" s="14" t="s">
        <v>50</v>
      </c>
      <c r="R736" s="14" t="s">
        <v>6217</v>
      </c>
      <c r="S736" s="14" t="s">
        <v>316</v>
      </c>
      <c r="T736" s="14" t="s">
        <v>70</v>
      </c>
      <c r="U736" s="14" t="s">
        <v>56</v>
      </c>
      <c r="V736" s="14" t="s">
        <v>3464</v>
      </c>
      <c r="W736" s="14" t="s">
        <v>3465</v>
      </c>
      <c r="X736" s="14" t="s">
        <v>52</v>
      </c>
      <c r="Y736" s="14" t="s">
        <v>74</v>
      </c>
      <c r="Z736" s="14" t="s">
        <v>60</v>
      </c>
      <c r="AA736" s="14" t="s">
        <v>61</v>
      </c>
      <c r="AB736" s="14" t="s">
        <v>3466</v>
      </c>
      <c r="AC736" s="14" t="s">
        <v>1705</v>
      </c>
      <c r="AD736" s="14" t="s">
        <v>64</v>
      </c>
    </row>
    <row r="737" spans="1:30" x14ac:dyDescent="0.25">
      <c r="A737" s="14">
        <v>4049668</v>
      </c>
      <c r="B737" s="14" t="s">
        <v>291</v>
      </c>
      <c r="C737" s="14" t="s">
        <v>292</v>
      </c>
      <c r="D737" s="14" t="s">
        <v>88</v>
      </c>
      <c r="E737" s="14" t="s">
        <v>48</v>
      </c>
      <c r="F737" s="14" t="s">
        <v>49</v>
      </c>
      <c r="G737" s="14" t="s">
        <v>50</v>
      </c>
      <c r="H737" s="14" t="s">
        <v>49</v>
      </c>
      <c r="I737" s="14" t="s">
        <v>6132</v>
      </c>
      <c r="J737" s="14" t="s">
        <v>1703</v>
      </c>
      <c r="K737" s="14" t="s">
        <v>52</v>
      </c>
      <c r="L737" s="14" t="s">
        <v>49</v>
      </c>
      <c r="M737" s="14" t="s">
        <v>52</v>
      </c>
      <c r="N737" s="14" t="s">
        <v>52</v>
      </c>
      <c r="O737" s="14" t="s">
        <v>293</v>
      </c>
      <c r="P737" s="14" t="s">
        <v>54</v>
      </c>
      <c r="Q737" s="14" t="s">
        <v>50</v>
      </c>
      <c r="R737" s="14" t="s">
        <v>6217</v>
      </c>
      <c r="S737" s="14" t="s">
        <v>316</v>
      </c>
      <c r="T737" s="14" t="s">
        <v>294</v>
      </c>
      <c r="U737" s="14" t="s">
        <v>1620</v>
      </c>
      <c r="V737" s="14" t="s">
        <v>295</v>
      </c>
      <c r="W737" s="14" t="s">
        <v>296</v>
      </c>
      <c r="X737" s="14" t="s">
        <v>52</v>
      </c>
      <c r="Y737" s="14" t="s">
        <v>297</v>
      </c>
      <c r="Z737" s="14" t="s">
        <v>60</v>
      </c>
      <c r="AA737" s="14" t="s">
        <v>1621</v>
      </c>
      <c r="AB737" s="14" t="s">
        <v>298</v>
      </c>
      <c r="AC737" s="14" t="s">
        <v>95</v>
      </c>
      <c r="AD737" s="14" t="s">
        <v>64</v>
      </c>
    </row>
    <row r="738" spans="1:30" x14ac:dyDescent="0.25">
      <c r="A738" s="14">
        <v>4049673</v>
      </c>
      <c r="B738" s="14" t="s">
        <v>3734</v>
      </c>
      <c r="C738" s="14" t="s">
        <v>3735</v>
      </c>
      <c r="D738" s="14" t="s">
        <v>3043</v>
      </c>
      <c r="E738" s="14" t="s">
        <v>48</v>
      </c>
      <c r="F738" s="14" t="s">
        <v>49</v>
      </c>
      <c r="G738" s="14" t="s">
        <v>50</v>
      </c>
      <c r="H738" s="14" t="s">
        <v>49</v>
      </c>
      <c r="I738" s="14" t="s">
        <v>6132</v>
      </c>
      <c r="J738" s="14" t="s">
        <v>1703</v>
      </c>
      <c r="K738" s="14" t="s">
        <v>52</v>
      </c>
      <c r="L738" s="14" t="s">
        <v>49</v>
      </c>
      <c r="M738" s="14" t="s">
        <v>52</v>
      </c>
      <c r="N738" s="14" t="s">
        <v>52</v>
      </c>
      <c r="O738" s="14" t="s">
        <v>3736</v>
      </c>
      <c r="P738" s="14" t="s">
        <v>54</v>
      </c>
      <c r="Q738" s="14" t="s">
        <v>50</v>
      </c>
      <c r="R738" s="14" t="s">
        <v>6217</v>
      </c>
      <c r="S738" s="14" t="s">
        <v>316</v>
      </c>
      <c r="T738" s="14" t="s">
        <v>112</v>
      </c>
      <c r="U738" s="14" t="s">
        <v>1620</v>
      </c>
      <c r="V738" s="14" t="s">
        <v>3737</v>
      </c>
      <c r="W738" s="14" t="s">
        <v>3738</v>
      </c>
      <c r="X738" s="14" t="s">
        <v>52</v>
      </c>
      <c r="Y738" s="14" t="s">
        <v>74</v>
      </c>
      <c r="Z738" s="14" t="s">
        <v>60</v>
      </c>
      <c r="AA738" s="14" t="s">
        <v>1621</v>
      </c>
      <c r="AB738" s="14" t="s">
        <v>3739</v>
      </c>
      <c r="AC738" s="14" t="s">
        <v>3044</v>
      </c>
      <c r="AD738" s="14" t="s">
        <v>64</v>
      </c>
    </row>
    <row r="739" spans="1:30" x14ac:dyDescent="0.25">
      <c r="A739" s="14">
        <v>4049674</v>
      </c>
      <c r="B739" s="14" t="s">
        <v>1376</v>
      </c>
      <c r="C739" s="14" t="s">
        <v>1377</v>
      </c>
      <c r="D739" s="14" t="s">
        <v>953</v>
      </c>
      <c r="E739" s="14" t="s">
        <v>99</v>
      </c>
      <c r="F739" s="14" t="s">
        <v>49</v>
      </c>
      <c r="G739" s="14" t="s">
        <v>50</v>
      </c>
      <c r="H739" s="14" t="s">
        <v>49</v>
      </c>
      <c r="I739" s="14" t="s">
        <v>6131</v>
      </c>
      <c r="J739" s="14" t="s">
        <v>1707</v>
      </c>
      <c r="K739" s="14" t="s">
        <v>52</v>
      </c>
      <c r="L739" s="14" t="s">
        <v>49</v>
      </c>
      <c r="M739" s="14" t="s">
        <v>52</v>
      </c>
      <c r="N739" s="14" t="s">
        <v>52</v>
      </c>
      <c r="O739" s="14" t="s">
        <v>1378</v>
      </c>
      <c r="P739" s="14" t="s">
        <v>54</v>
      </c>
      <c r="Q739" s="14" t="s">
        <v>50</v>
      </c>
      <c r="R739" s="14" t="s">
        <v>6217</v>
      </c>
      <c r="S739" s="14" t="s">
        <v>316</v>
      </c>
      <c r="T739" s="14" t="s">
        <v>70</v>
      </c>
      <c r="U739" s="14" t="s">
        <v>1620</v>
      </c>
      <c r="V739" s="14" t="s">
        <v>1379</v>
      </c>
      <c r="W739" s="14" t="s">
        <v>1380</v>
      </c>
      <c r="X739" s="14" t="s">
        <v>52</v>
      </c>
      <c r="Y739" s="14" t="s">
        <v>74</v>
      </c>
      <c r="Z739" s="14" t="s">
        <v>60</v>
      </c>
      <c r="AA739" s="14" t="s">
        <v>1621</v>
      </c>
      <c r="AB739" s="14" t="s">
        <v>1381</v>
      </c>
      <c r="AC739" s="14" t="s">
        <v>954</v>
      </c>
      <c r="AD739" s="14" t="s">
        <v>64</v>
      </c>
    </row>
    <row r="740" spans="1:30" x14ac:dyDescent="0.25">
      <c r="A740" s="14">
        <v>4049680</v>
      </c>
      <c r="B740" s="14" t="s">
        <v>1852</v>
      </c>
      <c r="C740" s="14" t="s">
        <v>1853</v>
      </c>
      <c r="D740" s="14" t="s">
        <v>152</v>
      </c>
      <c r="E740" s="14" t="s">
        <v>48</v>
      </c>
      <c r="F740" s="14" t="s">
        <v>49</v>
      </c>
      <c r="G740" s="14" t="s">
        <v>50</v>
      </c>
      <c r="H740" s="14" t="s">
        <v>49</v>
      </c>
      <c r="I740" s="14" t="s">
        <v>6132</v>
      </c>
      <c r="J740" s="14" t="s">
        <v>1703</v>
      </c>
      <c r="K740" s="14" t="s">
        <v>52</v>
      </c>
      <c r="L740" s="14" t="s">
        <v>49</v>
      </c>
      <c r="M740" s="14" t="s">
        <v>52</v>
      </c>
      <c r="N740" s="14" t="s">
        <v>52</v>
      </c>
      <c r="O740" s="14" t="s">
        <v>1854</v>
      </c>
      <c r="P740" s="14" t="s">
        <v>54</v>
      </c>
      <c r="Q740" s="14" t="s">
        <v>50</v>
      </c>
      <c r="R740" s="14" t="s">
        <v>6217</v>
      </c>
      <c r="S740" s="14" t="s">
        <v>316</v>
      </c>
      <c r="T740" s="14" t="s">
        <v>1855</v>
      </c>
      <c r="U740" s="14" t="s">
        <v>1620</v>
      </c>
      <c r="V740" s="14" t="s">
        <v>1856</v>
      </c>
      <c r="W740" s="14" t="s">
        <v>1857</v>
      </c>
      <c r="X740" s="14" t="s">
        <v>52</v>
      </c>
      <c r="Y740" s="14" t="s">
        <v>74</v>
      </c>
      <c r="Z740" s="14" t="s">
        <v>60</v>
      </c>
      <c r="AA740" s="14" t="s">
        <v>1621</v>
      </c>
      <c r="AB740" s="14" t="s">
        <v>1858</v>
      </c>
      <c r="AC740" s="14" t="s">
        <v>158</v>
      </c>
      <c r="AD740" s="14" t="s">
        <v>64</v>
      </c>
    </row>
    <row r="741" spans="1:30" x14ac:dyDescent="0.25">
      <c r="A741" s="14">
        <v>4049681</v>
      </c>
      <c r="B741" s="14" t="s">
        <v>2958</v>
      </c>
      <c r="C741" s="14" t="s">
        <v>1874</v>
      </c>
      <c r="D741" s="14" t="s">
        <v>442</v>
      </c>
      <c r="E741" s="14" t="s">
        <v>48</v>
      </c>
      <c r="F741" s="14" t="s">
        <v>49</v>
      </c>
      <c r="G741" s="14" t="s">
        <v>50</v>
      </c>
      <c r="H741" s="14" t="s">
        <v>49</v>
      </c>
      <c r="I741" s="14" t="s">
        <v>6130</v>
      </c>
      <c r="J741" s="14" t="s">
        <v>1724</v>
      </c>
      <c r="K741" s="14" t="s">
        <v>52</v>
      </c>
      <c r="L741" s="14" t="s">
        <v>49</v>
      </c>
      <c r="M741" s="14" t="s">
        <v>52</v>
      </c>
      <c r="N741" s="14" t="s">
        <v>52</v>
      </c>
      <c r="O741" s="14" t="s">
        <v>2959</v>
      </c>
      <c r="P741" s="14" t="s">
        <v>54</v>
      </c>
      <c r="Q741" s="14" t="s">
        <v>50</v>
      </c>
      <c r="R741" s="14" t="s">
        <v>6217</v>
      </c>
      <c r="S741" s="14" t="s">
        <v>316</v>
      </c>
      <c r="T741" s="14" t="s">
        <v>112</v>
      </c>
      <c r="U741" s="14" t="s">
        <v>1620</v>
      </c>
      <c r="V741" s="14" t="s">
        <v>2960</v>
      </c>
      <c r="W741" s="14" t="s">
        <v>2961</v>
      </c>
      <c r="X741" s="14" t="s">
        <v>52</v>
      </c>
      <c r="Y741" s="14" t="s">
        <v>74</v>
      </c>
      <c r="Z741" s="14" t="s">
        <v>60</v>
      </c>
      <c r="AA741" s="14" t="s">
        <v>1621</v>
      </c>
      <c r="AB741" s="14" t="s">
        <v>1878</v>
      </c>
      <c r="AC741" s="14" t="s">
        <v>736</v>
      </c>
      <c r="AD741" s="14" t="s">
        <v>64</v>
      </c>
    </row>
    <row r="742" spans="1:30" x14ac:dyDescent="0.25">
      <c r="A742" s="14">
        <v>4049685</v>
      </c>
      <c r="B742" s="14" t="s">
        <v>1240</v>
      </c>
      <c r="C742" s="14" t="s">
        <v>1241</v>
      </c>
      <c r="D742" s="14" t="s">
        <v>1242</v>
      </c>
      <c r="E742" s="14" t="s">
        <v>48</v>
      </c>
      <c r="F742" s="14" t="s">
        <v>49</v>
      </c>
      <c r="G742" s="14" t="s">
        <v>50</v>
      </c>
      <c r="H742" s="14" t="s">
        <v>49</v>
      </c>
      <c r="I742" s="14" t="s">
        <v>6132</v>
      </c>
      <c r="J742" s="14" t="s">
        <v>1703</v>
      </c>
      <c r="K742" s="14" t="s">
        <v>52</v>
      </c>
      <c r="L742" s="14" t="s">
        <v>49</v>
      </c>
      <c r="M742" s="14" t="s">
        <v>52</v>
      </c>
      <c r="N742" s="14" t="s">
        <v>52</v>
      </c>
      <c r="O742" s="14" t="s">
        <v>1243</v>
      </c>
      <c r="P742" s="14" t="s">
        <v>54</v>
      </c>
      <c r="Q742" s="14" t="s">
        <v>50</v>
      </c>
      <c r="R742" s="14" t="s">
        <v>6217</v>
      </c>
      <c r="S742" s="14" t="s">
        <v>316</v>
      </c>
      <c r="T742" s="14" t="s">
        <v>1244</v>
      </c>
      <c r="U742" s="14" t="s">
        <v>1620</v>
      </c>
      <c r="V742" s="14" t="s">
        <v>1245</v>
      </c>
      <c r="W742" s="14" t="s">
        <v>1246</v>
      </c>
      <c r="X742" s="14" t="s">
        <v>52</v>
      </c>
      <c r="Y742" s="14" t="s">
        <v>74</v>
      </c>
      <c r="Z742" s="14" t="s">
        <v>60</v>
      </c>
      <c r="AA742" s="14" t="s">
        <v>1621</v>
      </c>
      <c r="AB742" s="14" t="s">
        <v>1247</v>
      </c>
      <c r="AC742" s="14" t="s">
        <v>1248</v>
      </c>
      <c r="AD742" s="14" t="s">
        <v>710</v>
      </c>
    </row>
    <row r="743" spans="1:30" x14ac:dyDescent="0.25">
      <c r="A743" s="14">
        <v>4049689</v>
      </c>
      <c r="B743" s="14" t="s">
        <v>2765</v>
      </c>
      <c r="C743" s="14" t="s">
        <v>2766</v>
      </c>
      <c r="D743" s="14" t="s">
        <v>2767</v>
      </c>
      <c r="E743" s="14" t="s">
        <v>48</v>
      </c>
      <c r="F743" s="14" t="s">
        <v>49</v>
      </c>
      <c r="G743" s="14" t="s">
        <v>50</v>
      </c>
      <c r="H743" s="14" t="s">
        <v>49</v>
      </c>
      <c r="I743" s="14" t="s">
        <v>6130</v>
      </c>
      <c r="J743" s="14" t="s">
        <v>1715</v>
      </c>
      <c r="K743" s="14" t="s">
        <v>52</v>
      </c>
      <c r="L743" s="14" t="s">
        <v>49</v>
      </c>
      <c r="M743" s="14" t="s">
        <v>52</v>
      </c>
      <c r="N743" s="14" t="s">
        <v>52</v>
      </c>
      <c r="O743" s="14" t="s">
        <v>2768</v>
      </c>
      <c r="P743" s="14" t="s">
        <v>54</v>
      </c>
      <c r="Q743" s="14" t="s">
        <v>50</v>
      </c>
      <c r="R743" s="14" t="s">
        <v>6217</v>
      </c>
      <c r="S743" s="14" t="s">
        <v>316</v>
      </c>
      <c r="T743" s="14" t="s">
        <v>112</v>
      </c>
      <c r="U743" s="14" t="s">
        <v>1620</v>
      </c>
      <c r="V743" s="14" t="s">
        <v>2769</v>
      </c>
      <c r="W743" s="14" t="s">
        <v>2770</v>
      </c>
      <c r="X743" s="14" t="s">
        <v>52</v>
      </c>
      <c r="Y743" s="14" t="s">
        <v>74</v>
      </c>
      <c r="Z743" s="14" t="s">
        <v>60</v>
      </c>
      <c r="AA743" s="14" t="s">
        <v>1621</v>
      </c>
      <c r="AB743" s="14" t="s">
        <v>2108</v>
      </c>
      <c r="AC743" s="14" t="s">
        <v>1659</v>
      </c>
      <c r="AD743" s="14" t="s">
        <v>64</v>
      </c>
    </row>
    <row r="744" spans="1:30" x14ac:dyDescent="0.25">
      <c r="A744" s="14">
        <v>4049691</v>
      </c>
      <c r="B744" s="14" t="s">
        <v>1310</v>
      </c>
      <c r="C744" s="14" t="s">
        <v>1311</v>
      </c>
      <c r="D744" s="14" t="s">
        <v>1312</v>
      </c>
      <c r="E744" s="14" t="s">
        <v>48</v>
      </c>
      <c r="F744" s="14" t="s">
        <v>49</v>
      </c>
      <c r="G744" s="14" t="s">
        <v>50</v>
      </c>
      <c r="H744" s="14" t="s">
        <v>49</v>
      </c>
      <c r="I744" s="14" t="s">
        <v>6132</v>
      </c>
      <c r="J744" s="14" t="s">
        <v>1701</v>
      </c>
      <c r="K744" s="14" t="s">
        <v>52</v>
      </c>
      <c r="L744" s="14" t="s">
        <v>49</v>
      </c>
      <c r="M744" s="14" t="s">
        <v>52</v>
      </c>
      <c r="N744" s="14" t="s">
        <v>52</v>
      </c>
      <c r="O744" s="14" t="s">
        <v>418</v>
      </c>
      <c r="P744" s="14" t="s">
        <v>54</v>
      </c>
      <c r="Q744" s="14" t="s">
        <v>50</v>
      </c>
      <c r="R744" s="14" t="s">
        <v>6217</v>
      </c>
      <c r="S744" s="14" t="s">
        <v>316</v>
      </c>
      <c r="T744" s="14" t="s">
        <v>1313</v>
      </c>
      <c r="U744" s="14" t="s">
        <v>1620</v>
      </c>
      <c r="V744" s="14" t="s">
        <v>1314</v>
      </c>
      <c r="W744" s="14" t="s">
        <v>1315</v>
      </c>
      <c r="X744" s="14" t="s">
        <v>52</v>
      </c>
      <c r="Y744" s="14" t="s">
        <v>1316</v>
      </c>
      <c r="Z744" s="14" t="s">
        <v>60</v>
      </c>
      <c r="AA744" s="14" t="s">
        <v>1621</v>
      </c>
      <c r="AB744" s="14" t="s">
        <v>1317</v>
      </c>
      <c r="AC744" s="14" t="s">
        <v>910</v>
      </c>
      <c r="AD744" s="14" t="s">
        <v>64</v>
      </c>
    </row>
    <row r="745" spans="1:30" x14ac:dyDescent="0.25">
      <c r="A745" s="14">
        <v>4049695</v>
      </c>
      <c r="B745" s="14" t="s">
        <v>507</v>
      </c>
      <c r="C745" s="14" t="s">
        <v>508</v>
      </c>
      <c r="D745" s="14" t="s">
        <v>267</v>
      </c>
      <c r="E745" s="14" t="s">
        <v>48</v>
      </c>
      <c r="F745" s="14" t="s">
        <v>49</v>
      </c>
      <c r="G745" s="14" t="s">
        <v>50</v>
      </c>
      <c r="H745" s="14" t="s">
        <v>49</v>
      </c>
      <c r="I745" s="14" t="s">
        <v>6133</v>
      </c>
      <c r="J745" s="14" t="s">
        <v>2672</v>
      </c>
      <c r="K745" s="14" t="s">
        <v>52</v>
      </c>
      <c r="L745" s="14" t="s">
        <v>49</v>
      </c>
      <c r="M745" s="14" t="s">
        <v>52</v>
      </c>
      <c r="N745" s="14" t="s">
        <v>52</v>
      </c>
      <c r="O745" s="14" t="s">
        <v>509</v>
      </c>
      <c r="P745" s="14" t="s">
        <v>54</v>
      </c>
      <c r="Q745" s="14" t="s">
        <v>50</v>
      </c>
      <c r="R745" s="14" t="s">
        <v>6217</v>
      </c>
      <c r="S745" s="14" t="s">
        <v>316</v>
      </c>
      <c r="T745" s="14" t="s">
        <v>510</v>
      </c>
      <c r="U745" s="14" t="s">
        <v>1620</v>
      </c>
      <c r="V745" s="14" t="s">
        <v>511</v>
      </c>
      <c r="W745" s="14" t="s">
        <v>512</v>
      </c>
      <c r="X745" s="14" t="s">
        <v>52</v>
      </c>
      <c r="Y745" s="14" t="s">
        <v>74</v>
      </c>
      <c r="Z745" s="14" t="s">
        <v>60</v>
      </c>
      <c r="AA745" s="14" t="s">
        <v>1621</v>
      </c>
      <c r="AB745" s="14" t="s">
        <v>513</v>
      </c>
      <c r="AC745" s="14" t="s">
        <v>514</v>
      </c>
      <c r="AD745" s="14" t="s">
        <v>64</v>
      </c>
    </row>
    <row r="746" spans="1:30" x14ac:dyDescent="0.25">
      <c r="A746" s="14">
        <v>4049709</v>
      </c>
      <c r="B746" s="14" t="s">
        <v>2422</v>
      </c>
      <c r="C746" s="14" t="s">
        <v>2423</v>
      </c>
      <c r="D746" s="14" t="s">
        <v>1770</v>
      </c>
      <c r="E746" s="14" t="s">
        <v>48</v>
      </c>
      <c r="F746" s="14" t="s">
        <v>49</v>
      </c>
      <c r="G746" s="14" t="s">
        <v>50</v>
      </c>
      <c r="H746" s="14" t="s">
        <v>49</v>
      </c>
      <c r="I746" s="14" t="s">
        <v>6133</v>
      </c>
      <c r="J746" s="14" t="s">
        <v>1783</v>
      </c>
      <c r="K746" s="14" t="s">
        <v>52</v>
      </c>
      <c r="L746" s="14" t="s">
        <v>49</v>
      </c>
      <c r="M746" s="14" t="s">
        <v>52</v>
      </c>
      <c r="N746" s="14" t="s">
        <v>52</v>
      </c>
      <c r="O746" s="14" t="s">
        <v>1786</v>
      </c>
      <c r="P746" s="14" t="s">
        <v>54</v>
      </c>
      <c r="Q746" s="14" t="s">
        <v>50</v>
      </c>
      <c r="R746" s="14" t="s">
        <v>6217</v>
      </c>
      <c r="S746" s="14" t="s">
        <v>316</v>
      </c>
      <c r="T746" s="14" t="s">
        <v>2424</v>
      </c>
      <c r="U746" s="14" t="s">
        <v>1620</v>
      </c>
      <c r="V746" s="14" t="s">
        <v>2425</v>
      </c>
      <c r="W746" s="14" t="s">
        <v>2426</v>
      </c>
      <c r="X746" s="14" t="s">
        <v>52</v>
      </c>
      <c r="Y746" s="14" t="s">
        <v>74</v>
      </c>
      <c r="Z746" s="14" t="s">
        <v>60</v>
      </c>
      <c r="AA746" s="14" t="s">
        <v>1621</v>
      </c>
      <c r="AB746" s="14" t="s">
        <v>2427</v>
      </c>
      <c r="AC746" s="14" t="s">
        <v>2428</v>
      </c>
      <c r="AD746" s="14" t="s">
        <v>330</v>
      </c>
    </row>
    <row r="747" spans="1:30" x14ac:dyDescent="0.25">
      <c r="A747" s="14">
        <v>4049712</v>
      </c>
      <c r="B747" s="14" t="s">
        <v>1960</v>
      </c>
      <c r="C747" s="14" t="s">
        <v>1961</v>
      </c>
      <c r="D747" s="14" t="s">
        <v>1962</v>
      </c>
      <c r="E747" s="14" t="s">
        <v>48</v>
      </c>
      <c r="F747" s="14" t="s">
        <v>49</v>
      </c>
      <c r="G747" s="14" t="s">
        <v>50</v>
      </c>
      <c r="H747" s="14" t="s">
        <v>49</v>
      </c>
      <c r="I747" s="14" t="s">
        <v>6131</v>
      </c>
      <c r="J747" s="14" t="s">
        <v>1707</v>
      </c>
      <c r="K747" s="14" t="s">
        <v>52</v>
      </c>
      <c r="L747" s="14" t="s">
        <v>49</v>
      </c>
      <c r="M747" s="14" t="s">
        <v>52</v>
      </c>
      <c r="N747" s="14" t="s">
        <v>52</v>
      </c>
      <c r="O747" s="14" t="s">
        <v>1963</v>
      </c>
      <c r="P747" s="14" t="s">
        <v>54</v>
      </c>
      <c r="Q747" s="14" t="s">
        <v>50</v>
      </c>
      <c r="R747" s="14" t="s">
        <v>6217</v>
      </c>
      <c r="S747" s="14" t="s">
        <v>316</v>
      </c>
      <c r="T747" s="14" t="s">
        <v>70</v>
      </c>
      <c r="U747" s="14" t="s">
        <v>1620</v>
      </c>
      <c r="V747" s="14" t="s">
        <v>1964</v>
      </c>
      <c r="W747" s="14" t="s">
        <v>1965</v>
      </c>
      <c r="X747" s="14" t="s">
        <v>52</v>
      </c>
      <c r="Y747" s="14" t="s">
        <v>1966</v>
      </c>
      <c r="Z747" s="14" t="s">
        <v>60</v>
      </c>
      <c r="AA747" s="14" t="s">
        <v>1621</v>
      </c>
      <c r="AB747" s="14" t="s">
        <v>1967</v>
      </c>
      <c r="AC747" s="14" t="s">
        <v>196</v>
      </c>
      <c r="AD747" s="14" t="s">
        <v>64</v>
      </c>
    </row>
    <row r="748" spans="1:30" x14ac:dyDescent="0.25">
      <c r="A748" s="14">
        <v>4049713</v>
      </c>
      <c r="B748" s="14" t="s">
        <v>1275</v>
      </c>
      <c r="C748" s="14" t="s">
        <v>1276</v>
      </c>
      <c r="D748" s="14" t="s">
        <v>825</v>
      </c>
      <c r="E748" s="14" t="s">
        <v>99</v>
      </c>
      <c r="F748" s="14" t="s">
        <v>49</v>
      </c>
      <c r="G748" s="14" t="s">
        <v>50</v>
      </c>
      <c r="H748" s="14" t="s">
        <v>49</v>
      </c>
      <c r="I748" s="14" t="s">
        <v>6131</v>
      </c>
      <c r="J748" s="14" t="s">
        <v>1707</v>
      </c>
      <c r="K748" s="14" t="s">
        <v>52</v>
      </c>
      <c r="L748" s="14" t="s">
        <v>49</v>
      </c>
      <c r="M748" s="14" t="s">
        <v>52</v>
      </c>
      <c r="N748" s="14" t="s">
        <v>52</v>
      </c>
      <c r="O748" s="14" t="s">
        <v>887</v>
      </c>
      <c r="P748" s="14" t="s">
        <v>54</v>
      </c>
      <c r="Q748" s="14" t="s">
        <v>50</v>
      </c>
      <c r="R748" s="14" t="s">
        <v>6217</v>
      </c>
      <c r="S748" s="14" t="s">
        <v>316</v>
      </c>
      <c r="T748" s="14" t="s">
        <v>70</v>
      </c>
      <c r="U748" s="14" t="s">
        <v>1620</v>
      </c>
      <c r="V748" s="14" t="s">
        <v>1277</v>
      </c>
      <c r="W748" s="14" t="s">
        <v>1278</v>
      </c>
      <c r="X748" s="14" t="s">
        <v>52</v>
      </c>
      <c r="Y748" s="14" t="s">
        <v>74</v>
      </c>
      <c r="Z748" s="14" t="s">
        <v>60</v>
      </c>
      <c r="AA748" s="14" t="s">
        <v>1621</v>
      </c>
      <c r="AB748" s="14" t="s">
        <v>1279</v>
      </c>
      <c r="AC748" s="14" t="s">
        <v>1280</v>
      </c>
      <c r="AD748" s="14" t="s">
        <v>64</v>
      </c>
    </row>
    <row r="749" spans="1:30" x14ac:dyDescent="0.25">
      <c r="A749" s="14">
        <v>4049715</v>
      </c>
      <c r="B749" s="14" t="s">
        <v>868</v>
      </c>
      <c r="C749" s="14" t="s">
        <v>869</v>
      </c>
      <c r="D749" s="14" t="s">
        <v>870</v>
      </c>
      <c r="E749" s="14" t="s">
        <v>99</v>
      </c>
      <c r="F749" s="14" t="s">
        <v>49</v>
      </c>
      <c r="G749" s="14" t="s">
        <v>50</v>
      </c>
      <c r="H749" s="14" t="s">
        <v>49</v>
      </c>
      <c r="I749" s="14" t="s">
        <v>6133</v>
      </c>
      <c r="J749" s="14" t="s">
        <v>2672</v>
      </c>
      <c r="K749" s="14" t="s">
        <v>52</v>
      </c>
      <c r="L749" s="14" t="s">
        <v>49</v>
      </c>
      <c r="M749" s="14" t="s">
        <v>52</v>
      </c>
      <c r="N749" s="14" t="s">
        <v>52</v>
      </c>
      <c r="O749" s="14" t="s">
        <v>871</v>
      </c>
      <c r="P749" s="14" t="s">
        <v>54</v>
      </c>
      <c r="Q749" s="14" t="s">
        <v>50</v>
      </c>
      <c r="R749" s="14" t="s">
        <v>6217</v>
      </c>
      <c r="S749" s="14" t="s">
        <v>316</v>
      </c>
      <c r="T749" s="14" t="s">
        <v>112</v>
      </c>
      <c r="U749" s="14" t="s">
        <v>1620</v>
      </c>
      <c r="V749" s="14" t="s">
        <v>872</v>
      </c>
      <c r="W749" s="14" t="s">
        <v>873</v>
      </c>
      <c r="X749" s="14" t="s">
        <v>52</v>
      </c>
      <c r="Y749" s="14" t="s">
        <v>874</v>
      </c>
      <c r="Z749" s="14" t="s">
        <v>60</v>
      </c>
      <c r="AA749" s="14" t="s">
        <v>1621</v>
      </c>
      <c r="AB749" s="14" t="s">
        <v>875</v>
      </c>
      <c r="AC749" s="14" t="s">
        <v>876</v>
      </c>
      <c r="AD749" s="14" t="s">
        <v>330</v>
      </c>
    </row>
    <row r="750" spans="1:30" x14ac:dyDescent="0.25">
      <c r="A750" s="14">
        <v>4049716</v>
      </c>
      <c r="B750" s="14" t="s">
        <v>2850</v>
      </c>
      <c r="C750" s="14" t="s">
        <v>2851</v>
      </c>
      <c r="D750" s="14" t="s">
        <v>2852</v>
      </c>
      <c r="E750" s="14" t="s">
        <v>48</v>
      </c>
      <c r="F750" s="14" t="s">
        <v>49</v>
      </c>
      <c r="G750" s="14" t="s">
        <v>50</v>
      </c>
      <c r="H750" s="14" t="s">
        <v>49</v>
      </c>
      <c r="I750" s="14" t="s">
        <v>6131</v>
      </c>
      <c r="J750" s="14" t="s">
        <v>1707</v>
      </c>
      <c r="K750" s="14" t="s">
        <v>52</v>
      </c>
      <c r="L750" s="14" t="s">
        <v>49</v>
      </c>
      <c r="M750" s="14" t="s">
        <v>52</v>
      </c>
      <c r="N750" s="14" t="s">
        <v>52</v>
      </c>
      <c r="O750" s="14" t="s">
        <v>2853</v>
      </c>
      <c r="P750" s="14" t="s">
        <v>54</v>
      </c>
      <c r="Q750" s="14" t="s">
        <v>50</v>
      </c>
      <c r="R750" s="14" t="s">
        <v>6217</v>
      </c>
      <c r="S750" s="14" t="s">
        <v>316</v>
      </c>
      <c r="T750" s="14" t="s">
        <v>70</v>
      </c>
      <c r="U750" s="14" t="s">
        <v>1620</v>
      </c>
      <c r="V750" s="14" t="s">
        <v>2854</v>
      </c>
      <c r="W750" s="14" t="s">
        <v>2855</v>
      </c>
      <c r="X750" s="14" t="s">
        <v>52</v>
      </c>
      <c r="Y750" s="14" t="s">
        <v>74</v>
      </c>
      <c r="Z750" s="14" t="s">
        <v>60</v>
      </c>
      <c r="AA750" s="14" t="s">
        <v>1621</v>
      </c>
      <c r="AB750" s="14" t="s">
        <v>2856</v>
      </c>
      <c r="AC750" s="14" t="s">
        <v>2857</v>
      </c>
      <c r="AD750" s="14" t="s">
        <v>64</v>
      </c>
    </row>
    <row r="751" spans="1:30" x14ac:dyDescent="0.25">
      <c r="A751" s="14">
        <v>4049723</v>
      </c>
      <c r="B751" s="14" t="s">
        <v>2295</v>
      </c>
      <c r="C751" s="14" t="s">
        <v>2296</v>
      </c>
      <c r="D751" s="14" t="s">
        <v>2297</v>
      </c>
      <c r="E751" s="14" t="s">
        <v>48</v>
      </c>
      <c r="F751" s="14" t="s">
        <v>49</v>
      </c>
      <c r="G751" s="14" t="s">
        <v>50</v>
      </c>
      <c r="H751" s="14" t="s">
        <v>49</v>
      </c>
      <c r="I751" s="14" t="s">
        <v>6131</v>
      </c>
      <c r="J751" s="14" t="s">
        <v>1707</v>
      </c>
      <c r="K751" s="14" t="s">
        <v>52</v>
      </c>
      <c r="L751" s="14" t="s">
        <v>49</v>
      </c>
      <c r="M751" s="14" t="s">
        <v>52</v>
      </c>
      <c r="N751" s="14" t="s">
        <v>52</v>
      </c>
      <c r="O751" s="14" t="s">
        <v>2298</v>
      </c>
      <c r="P751" s="14" t="s">
        <v>54</v>
      </c>
      <c r="Q751" s="14" t="s">
        <v>50</v>
      </c>
      <c r="R751" s="14" t="s">
        <v>6217</v>
      </c>
      <c r="S751" s="14" t="s">
        <v>316</v>
      </c>
      <c r="T751" s="14" t="s">
        <v>2299</v>
      </c>
      <c r="U751" s="14" t="s">
        <v>1620</v>
      </c>
      <c r="V751" s="14" t="s">
        <v>2300</v>
      </c>
      <c r="W751" s="14" t="s">
        <v>2301</v>
      </c>
      <c r="X751" s="14" t="s">
        <v>52</v>
      </c>
      <c r="Y751" s="14" t="s">
        <v>2302</v>
      </c>
      <c r="Z751" s="14" t="s">
        <v>60</v>
      </c>
      <c r="AA751" s="14" t="s">
        <v>1621</v>
      </c>
      <c r="AB751" s="14" t="s">
        <v>2303</v>
      </c>
      <c r="AC751" s="14" t="s">
        <v>1183</v>
      </c>
      <c r="AD751" s="14" t="s">
        <v>64</v>
      </c>
    </row>
    <row r="752" spans="1:30" x14ac:dyDescent="0.25">
      <c r="A752" s="14">
        <v>4049726</v>
      </c>
      <c r="B752" s="14" t="s">
        <v>847</v>
      </c>
      <c r="C752" s="14" t="s">
        <v>842</v>
      </c>
      <c r="D752" s="14" t="s">
        <v>88</v>
      </c>
      <c r="E752" s="14" t="s">
        <v>99</v>
      </c>
      <c r="F752" s="14" t="s">
        <v>49</v>
      </c>
      <c r="G752" s="14" t="s">
        <v>50</v>
      </c>
      <c r="H752" s="14" t="s">
        <v>49</v>
      </c>
      <c r="I752" s="14" t="s">
        <v>6133</v>
      </c>
      <c r="J752" s="14" t="s">
        <v>2672</v>
      </c>
      <c r="K752" s="14" t="s">
        <v>52</v>
      </c>
      <c r="L752" s="14" t="s">
        <v>49</v>
      </c>
      <c r="M752" s="14" t="s">
        <v>52</v>
      </c>
      <c r="N752" s="14" t="s">
        <v>52</v>
      </c>
      <c r="O752" s="14" t="s">
        <v>848</v>
      </c>
      <c r="P752" s="14" t="s">
        <v>54</v>
      </c>
      <c r="Q752" s="14" t="s">
        <v>50</v>
      </c>
      <c r="R752" s="14" t="s">
        <v>6217</v>
      </c>
      <c r="S752" s="14" t="s">
        <v>316</v>
      </c>
      <c r="T752" s="14" t="s">
        <v>473</v>
      </c>
      <c r="U752" s="14" t="s">
        <v>1620</v>
      </c>
      <c r="V752" s="14" t="s">
        <v>849</v>
      </c>
      <c r="W752" s="14" t="s">
        <v>850</v>
      </c>
      <c r="X752" s="14" t="s">
        <v>52</v>
      </c>
      <c r="Y752" s="14" t="s">
        <v>74</v>
      </c>
      <c r="Z752" s="14" t="s">
        <v>60</v>
      </c>
      <c r="AA752" s="14" t="s">
        <v>1621</v>
      </c>
      <c r="AB752" s="14" t="s">
        <v>845</v>
      </c>
      <c r="AC752" s="14" t="s">
        <v>95</v>
      </c>
      <c r="AD752" s="14" t="s">
        <v>330</v>
      </c>
    </row>
    <row r="753" spans="1:30" x14ac:dyDescent="0.25">
      <c r="A753" s="14">
        <v>4049730</v>
      </c>
      <c r="B753" s="14" t="s">
        <v>2778</v>
      </c>
      <c r="C753" s="14" t="s">
        <v>2779</v>
      </c>
      <c r="D753" s="14" t="s">
        <v>2780</v>
      </c>
      <c r="E753" s="14" t="s">
        <v>48</v>
      </c>
      <c r="F753" s="14" t="s">
        <v>49</v>
      </c>
      <c r="G753" s="14" t="s">
        <v>50</v>
      </c>
      <c r="H753" s="14" t="s">
        <v>49</v>
      </c>
      <c r="I753" s="14" t="s">
        <v>6133</v>
      </c>
      <c r="J753" s="14" t="s">
        <v>1626</v>
      </c>
      <c r="K753" s="14" t="s">
        <v>52</v>
      </c>
      <c r="L753" s="14" t="s">
        <v>49</v>
      </c>
      <c r="M753" s="14" t="s">
        <v>52</v>
      </c>
      <c r="N753" s="14" t="s">
        <v>52</v>
      </c>
      <c r="O753" s="14" t="s">
        <v>2781</v>
      </c>
      <c r="P753" s="14" t="s">
        <v>54</v>
      </c>
      <c r="Q753" s="14" t="s">
        <v>50</v>
      </c>
      <c r="R753" s="14" t="s">
        <v>6217</v>
      </c>
      <c r="S753" s="14" t="s">
        <v>316</v>
      </c>
      <c r="T753" s="14" t="s">
        <v>90</v>
      </c>
      <c r="U753" s="14" t="s">
        <v>1620</v>
      </c>
      <c r="V753" s="14" t="s">
        <v>2782</v>
      </c>
      <c r="W753" s="14" t="s">
        <v>2783</v>
      </c>
      <c r="X753" s="14" t="s">
        <v>52</v>
      </c>
      <c r="Y753" s="14" t="s">
        <v>74</v>
      </c>
      <c r="Z753" s="14" t="s">
        <v>60</v>
      </c>
      <c r="AA753" s="14" t="s">
        <v>1621</v>
      </c>
      <c r="AB753" s="14" t="s">
        <v>2784</v>
      </c>
      <c r="AC753" s="14" t="s">
        <v>2785</v>
      </c>
      <c r="AD753" s="14" t="s">
        <v>330</v>
      </c>
    </row>
    <row r="754" spans="1:30" x14ac:dyDescent="0.25">
      <c r="A754" s="14">
        <v>4049733</v>
      </c>
      <c r="B754" s="14" t="s">
        <v>2259</v>
      </c>
      <c r="C754" s="14" t="s">
        <v>2260</v>
      </c>
      <c r="D754" s="14" t="s">
        <v>88</v>
      </c>
      <c r="E754" s="14" t="s">
        <v>99</v>
      </c>
      <c r="F754" s="14" t="s">
        <v>49</v>
      </c>
      <c r="G754" s="14" t="s">
        <v>50</v>
      </c>
      <c r="H754" s="14" t="s">
        <v>49</v>
      </c>
      <c r="I754" s="14" t="s">
        <v>6131</v>
      </c>
      <c r="J754" s="14" t="s">
        <v>1711</v>
      </c>
      <c r="K754" s="14" t="s">
        <v>52</v>
      </c>
      <c r="L754" s="14" t="s">
        <v>49</v>
      </c>
      <c r="M754" s="14" t="s">
        <v>52</v>
      </c>
      <c r="N754" s="14" t="s">
        <v>52</v>
      </c>
      <c r="O754" s="14" t="s">
        <v>2261</v>
      </c>
      <c r="P754" s="14" t="s">
        <v>54</v>
      </c>
      <c r="Q754" s="14" t="s">
        <v>50</v>
      </c>
      <c r="R754" s="14" t="s">
        <v>6217</v>
      </c>
      <c r="S754" s="14" t="s">
        <v>316</v>
      </c>
      <c r="T754" s="14" t="s">
        <v>2262</v>
      </c>
      <c r="U754" s="14" t="s">
        <v>1620</v>
      </c>
      <c r="V754" s="14" t="s">
        <v>2263</v>
      </c>
      <c r="W754" s="14" t="s">
        <v>2264</v>
      </c>
      <c r="X754" s="14" t="s">
        <v>52</v>
      </c>
      <c r="Y754" s="14" t="s">
        <v>74</v>
      </c>
      <c r="Z754" s="14" t="s">
        <v>60</v>
      </c>
      <c r="AA754" s="14" t="s">
        <v>1621</v>
      </c>
      <c r="AB754" s="14" t="s">
        <v>2265</v>
      </c>
      <c r="AC754" s="14" t="s">
        <v>95</v>
      </c>
      <c r="AD754" s="14" t="s">
        <v>64</v>
      </c>
    </row>
    <row r="755" spans="1:30" x14ac:dyDescent="0.25">
      <c r="A755" s="14">
        <v>4049737</v>
      </c>
      <c r="B755" s="14" t="s">
        <v>2605</v>
      </c>
      <c r="C755" s="14" t="s">
        <v>2606</v>
      </c>
      <c r="D755" s="14" t="s">
        <v>1151</v>
      </c>
      <c r="E755" s="14" t="s">
        <v>48</v>
      </c>
      <c r="F755" s="14" t="s">
        <v>49</v>
      </c>
      <c r="G755" s="14" t="s">
        <v>50</v>
      </c>
      <c r="H755" s="14" t="s">
        <v>49</v>
      </c>
      <c r="I755" s="14" t="s">
        <v>6131</v>
      </c>
      <c r="J755" s="14" t="s">
        <v>1711</v>
      </c>
      <c r="K755" s="14" t="s">
        <v>52</v>
      </c>
      <c r="L755" s="14" t="s">
        <v>49</v>
      </c>
      <c r="M755" s="14" t="s">
        <v>52</v>
      </c>
      <c r="N755" s="14" t="s">
        <v>52</v>
      </c>
      <c r="O755" s="14" t="s">
        <v>2607</v>
      </c>
      <c r="P755" s="14" t="s">
        <v>54</v>
      </c>
      <c r="Q755" s="14" t="s">
        <v>50</v>
      </c>
      <c r="R755" s="14" t="s">
        <v>6217</v>
      </c>
      <c r="S755" s="14" t="s">
        <v>316</v>
      </c>
      <c r="T755" s="14" t="s">
        <v>90</v>
      </c>
      <c r="U755" s="14" t="s">
        <v>1620</v>
      </c>
      <c r="V755" s="14" t="s">
        <v>2608</v>
      </c>
      <c r="W755" s="14" t="s">
        <v>2609</v>
      </c>
      <c r="X755" s="14" t="s">
        <v>52</v>
      </c>
      <c r="Y755" s="14" t="s">
        <v>2610</v>
      </c>
      <c r="Z755" s="14" t="s">
        <v>60</v>
      </c>
      <c r="AA755" s="14" t="s">
        <v>1621</v>
      </c>
      <c r="AB755" s="14" t="s">
        <v>2611</v>
      </c>
      <c r="AC755" s="14" t="s">
        <v>1154</v>
      </c>
      <c r="AD755" s="14" t="s">
        <v>64</v>
      </c>
    </row>
    <row r="756" spans="1:30" x14ac:dyDescent="0.25">
      <c r="A756" s="14">
        <v>4049738</v>
      </c>
      <c r="B756" s="14" t="s">
        <v>1901</v>
      </c>
      <c r="C756" s="14" t="s">
        <v>1073</v>
      </c>
      <c r="D756" s="14" t="s">
        <v>351</v>
      </c>
      <c r="E756" s="14" t="s">
        <v>99</v>
      </c>
      <c r="F756" s="14" t="s">
        <v>49</v>
      </c>
      <c r="G756" s="14" t="s">
        <v>50</v>
      </c>
      <c r="H756" s="14" t="s">
        <v>49</v>
      </c>
      <c r="I756" s="14" t="s">
        <v>6133</v>
      </c>
      <c r="J756" s="14" t="s">
        <v>1626</v>
      </c>
      <c r="K756" s="14" t="s">
        <v>52</v>
      </c>
      <c r="L756" s="14" t="s">
        <v>49</v>
      </c>
      <c r="M756" s="14" t="s">
        <v>52</v>
      </c>
      <c r="N756" s="14" t="s">
        <v>52</v>
      </c>
      <c r="O756" s="14" t="s">
        <v>1902</v>
      </c>
      <c r="P756" s="14" t="s">
        <v>54</v>
      </c>
      <c r="Q756" s="14" t="s">
        <v>50</v>
      </c>
      <c r="R756" s="14" t="s">
        <v>6217</v>
      </c>
      <c r="S756" s="14" t="s">
        <v>316</v>
      </c>
      <c r="T756" s="14" t="s">
        <v>70</v>
      </c>
      <c r="U756" s="14" t="s">
        <v>1620</v>
      </c>
      <c r="V756" s="14" t="s">
        <v>1903</v>
      </c>
      <c r="W756" s="14" t="s">
        <v>1904</v>
      </c>
      <c r="X756" s="14" t="s">
        <v>52</v>
      </c>
      <c r="Y756" s="14" t="s">
        <v>1905</v>
      </c>
      <c r="Z756" s="14" t="s">
        <v>60</v>
      </c>
      <c r="AA756" s="14" t="s">
        <v>1621</v>
      </c>
      <c r="AB756" s="14" t="s">
        <v>1078</v>
      </c>
      <c r="AC756" s="14" t="s">
        <v>95</v>
      </c>
      <c r="AD756" s="14" t="s">
        <v>330</v>
      </c>
    </row>
    <row r="757" spans="1:30" x14ac:dyDescent="0.25">
      <c r="A757" s="14">
        <v>4049743</v>
      </c>
      <c r="B757" s="14" t="s">
        <v>2050</v>
      </c>
      <c r="C757" s="14" t="s">
        <v>2051</v>
      </c>
      <c r="D757" s="14" t="s">
        <v>366</v>
      </c>
      <c r="E757" s="14" t="s">
        <v>99</v>
      </c>
      <c r="F757" s="14" t="s">
        <v>49</v>
      </c>
      <c r="G757" s="14" t="s">
        <v>50</v>
      </c>
      <c r="H757" s="14" t="s">
        <v>49</v>
      </c>
      <c r="I757" s="14" t="s">
        <v>6133</v>
      </c>
      <c r="J757" s="14" t="s">
        <v>1626</v>
      </c>
      <c r="K757" s="14" t="s">
        <v>52</v>
      </c>
      <c r="L757" s="14" t="s">
        <v>49</v>
      </c>
      <c r="M757" s="14" t="s">
        <v>52</v>
      </c>
      <c r="N757" s="14" t="s">
        <v>52</v>
      </c>
      <c r="O757" s="14" t="s">
        <v>2052</v>
      </c>
      <c r="P757" s="14" t="s">
        <v>54</v>
      </c>
      <c r="Q757" s="14" t="s">
        <v>50</v>
      </c>
      <c r="R757" s="14" t="s">
        <v>6217</v>
      </c>
      <c r="S757" s="14" t="s">
        <v>316</v>
      </c>
      <c r="T757" s="14" t="s">
        <v>163</v>
      </c>
      <c r="U757" s="14" t="s">
        <v>1620</v>
      </c>
      <c r="V757" s="14" t="s">
        <v>2053</v>
      </c>
      <c r="W757" s="14" t="s">
        <v>2054</v>
      </c>
      <c r="X757" s="14" t="s">
        <v>52</v>
      </c>
      <c r="Y757" s="14" t="s">
        <v>2055</v>
      </c>
      <c r="Z757" s="14" t="s">
        <v>60</v>
      </c>
      <c r="AA757" s="14" t="s">
        <v>1621</v>
      </c>
      <c r="AB757" s="14" t="s">
        <v>2056</v>
      </c>
      <c r="AC757" s="14" t="s">
        <v>2057</v>
      </c>
      <c r="AD757" s="14" t="s">
        <v>330</v>
      </c>
    </row>
    <row r="758" spans="1:30" x14ac:dyDescent="0.25">
      <c r="A758" s="14">
        <v>4049749</v>
      </c>
      <c r="B758" s="14" t="s">
        <v>447</v>
      </c>
      <c r="C758" s="14" t="s">
        <v>448</v>
      </c>
      <c r="D758" s="14" t="s">
        <v>289</v>
      </c>
      <c r="E758" s="14" t="s">
        <v>48</v>
      </c>
      <c r="F758" s="14" t="s">
        <v>49</v>
      </c>
      <c r="G758" s="14" t="s">
        <v>50</v>
      </c>
      <c r="H758" s="14" t="s">
        <v>49</v>
      </c>
      <c r="I758" s="14" t="s">
        <v>6133</v>
      </c>
      <c r="J758" s="14" t="s">
        <v>1626</v>
      </c>
      <c r="K758" s="14" t="s">
        <v>52</v>
      </c>
      <c r="L758" s="14" t="s">
        <v>49</v>
      </c>
      <c r="M758" s="14" t="s">
        <v>52</v>
      </c>
      <c r="N758" s="14" t="s">
        <v>52</v>
      </c>
      <c r="O758" s="14" t="s">
        <v>449</v>
      </c>
      <c r="P758" s="14" t="s">
        <v>54</v>
      </c>
      <c r="Q758" s="14" t="s">
        <v>50</v>
      </c>
      <c r="R758" s="14" t="s">
        <v>6217</v>
      </c>
      <c r="S758" s="14" t="s">
        <v>316</v>
      </c>
      <c r="T758" s="14" t="s">
        <v>112</v>
      </c>
      <c r="U758" s="14" t="s">
        <v>1620</v>
      </c>
      <c r="V758" s="14" t="s">
        <v>450</v>
      </c>
      <c r="W758" s="14" t="s">
        <v>451</v>
      </c>
      <c r="X758" s="14" t="s">
        <v>52</v>
      </c>
      <c r="Y758" s="14" t="s">
        <v>74</v>
      </c>
      <c r="Z758" s="14" t="s">
        <v>60</v>
      </c>
      <c r="AA758" s="14" t="s">
        <v>1621</v>
      </c>
      <c r="AB758" s="14" t="s">
        <v>452</v>
      </c>
      <c r="AC758" s="14" t="s">
        <v>290</v>
      </c>
      <c r="AD758" s="14" t="s">
        <v>330</v>
      </c>
    </row>
    <row r="759" spans="1:30" x14ac:dyDescent="0.25">
      <c r="A759" s="14">
        <v>4049754</v>
      </c>
      <c r="B759" s="14" t="s">
        <v>2529</v>
      </c>
      <c r="C759" s="14" t="s">
        <v>2530</v>
      </c>
      <c r="D759" s="14" t="s">
        <v>2084</v>
      </c>
      <c r="E759" s="14" t="s">
        <v>99</v>
      </c>
      <c r="F759" s="14" t="s">
        <v>49</v>
      </c>
      <c r="G759" s="14" t="s">
        <v>50</v>
      </c>
      <c r="H759" s="14" t="s">
        <v>49</v>
      </c>
      <c r="I759" s="14" t="s">
        <v>6133</v>
      </c>
      <c r="J759" s="14" t="s">
        <v>1626</v>
      </c>
      <c r="K759" s="14" t="s">
        <v>52</v>
      </c>
      <c r="L759" s="14" t="s">
        <v>49</v>
      </c>
      <c r="M759" s="14" t="s">
        <v>52</v>
      </c>
      <c r="N759" s="14" t="s">
        <v>52</v>
      </c>
      <c r="O759" s="14" t="s">
        <v>2531</v>
      </c>
      <c r="P759" s="14" t="s">
        <v>54</v>
      </c>
      <c r="Q759" s="14" t="s">
        <v>50</v>
      </c>
      <c r="R759" s="14" t="s">
        <v>6217</v>
      </c>
      <c r="S759" s="14" t="s">
        <v>316</v>
      </c>
      <c r="T759" s="14" t="s">
        <v>70</v>
      </c>
      <c r="U759" s="14" t="s">
        <v>1620</v>
      </c>
      <c r="V759" s="14" t="s">
        <v>2532</v>
      </c>
      <c r="W759" s="14" t="s">
        <v>2533</v>
      </c>
      <c r="X759" s="14" t="s">
        <v>52</v>
      </c>
      <c r="Y759" s="14" t="s">
        <v>74</v>
      </c>
      <c r="Z759" s="14" t="s">
        <v>60</v>
      </c>
      <c r="AA759" s="14" t="s">
        <v>1621</v>
      </c>
      <c r="AB759" s="14" t="s">
        <v>2534</v>
      </c>
      <c r="AC759" s="14" t="s">
        <v>2535</v>
      </c>
      <c r="AD759" s="14" t="s">
        <v>330</v>
      </c>
    </row>
    <row r="760" spans="1:30" x14ac:dyDescent="0.25">
      <c r="A760" s="14">
        <v>4049759</v>
      </c>
      <c r="B760" s="14" t="s">
        <v>2633</v>
      </c>
      <c r="C760" s="14" t="s">
        <v>2634</v>
      </c>
      <c r="D760" s="14" t="s">
        <v>326</v>
      </c>
      <c r="E760" s="14" t="s">
        <v>99</v>
      </c>
      <c r="F760" s="14" t="s">
        <v>49</v>
      </c>
      <c r="G760" s="14" t="s">
        <v>50</v>
      </c>
      <c r="H760" s="14" t="s">
        <v>49</v>
      </c>
      <c r="I760" s="14" t="s">
        <v>6133</v>
      </c>
      <c r="J760" s="14" t="s">
        <v>1783</v>
      </c>
      <c r="K760" s="14" t="s">
        <v>52</v>
      </c>
      <c r="L760" s="14" t="s">
        <v>49</v>
      </c>
      <c r="M760" s="14" t="s">
        <v>52</v>
      </c>
      <c r="N760" s="14" t="s">
        <v>52</v>
      </c>
      <c r="O760" s="14" t="s">
        <v>2635</v>
      </c>
      <c r="P760" s="14" t="s">
        <v>54</v>
      </c>
      <c r="Q760" s="14" t="s">
        <v>50</v>
      </c>
      <c r="R760" s="14" t="s">
        <v>6217</v>
      </c>
      <c r="S760" s="14" t="s">
        <v>316</v>
      </c>
      <c r="T760" s="14" t="s">
        <v>70</v>
      </c>
      <c r="U760" s="14" t="s">
        <v>1620</v>
      </c>
      <c r="V760" s="14" t="s">
        <v>2636</v>
      </c>
      <c r="W760" s="14" t="s">
        <v>2637</v>
      </c>
      <c r="X760" s="14" t="s">
        <v>52</v>
      </c>
      <c r="Y760" s="14" t="s">
        <v>74</v>
      </c>
      <c r="Z760" s="14" t="s">
        <v>60</v>
      </c>
      <c r="AA760" s="14" t="s">
        <v>1621</v>
      </c>
      <c r="AB760" s="14" t="s">
        <v>2638</v>
      </c>
      <c r="AC760" s="14" t="s">
        <v>329</v>
      </c>
      <c r="AD760" s="14" t="s">
        <v>330</v>
      </c>
    </row>
    <row r="761" spans="1:30" x14ac:dyDescent="0.25">
      <c r="A761" s="14">
        <v>4049766</v>
      </c>
      <c r="B761" s="14" t="s">
        <v>482</v>
      </c>
      <c r="C761" s="14" t="s">
        <v>483</v>
      </c>
      <c r="D761" s="14" t="s">
        <v>484</v>
      </c>
      <c r="E761" s="14" t="s">
        <v>99</v>
      </c>
      <c r="F761" s="14" t="s">
        <v>49</v>
      </c>
      <c r="G761" s="14" t="s">
        <v>50</v>
      </c>
      <c r="H761" s="14" t="s">
        <v>49</v>
      </c>
      <c r="I761" s="14" t="s">
        <v>6133</v>
      </c>
      <c r="J761" s="14" t="s">
        <v>1783</v>
      </c>
      <c r="K761" s="14" t="s">
        <v>52</v>
      </c>
      <c r="L761" s="14" t="s">
        <v>49</v>
      </c>
      <c r="M761" s="14" t="s">
        <v>52</v>
      </c>
      <c r="N761" s="14" t="s">
        <v>52</v>
      </c>
      <c r="O761" s="14" t="s">
        <v>485</v>
      </c>
      <c r="P761" s="14" t="s">
        <v>54</v>
      </c>
      <c r="Q761" s="14" t="s">
        <v>50</v>
      </c>
      <c r="R761" s="14" t="s">
        <v>6217</v>
      </c>
      <c r="S761" s="14" t="s">
        <v>316</v>
      </c>
      <c r="T761" s="14" t="s">
        <v>112</v>
      </c>
      <c r="U761" s="14" t="s">
        <v>1620</v>
      </c>
      <c r="V761" s="14" t="s">
        <v>486</v>
      </c>
      <c r="W761" s="14" t="s">
        <v>487</v>
      </c>
      <c r="X761" s="14" t="s">
        <v>52</v>
      </c>
      <c r="Y761" s="14" t="s">
        <v>74</v>
      </c>
      <c r="Z761" s="14" t="s">
        <v>60</v>
      </c>
      <c r="AA761" s="14" t="s">
        <v>1621</v>
      </c>
      <c r="AB761" s="14" t="s">
        <v>488</v>
      </c>
      <c r="AC761" s="14" t="s">
        <v>489</v>
      </c>
      <c r="AD761" s="14" t="s">
        <v>330</v>
      </c>
    </row>
    <row r="762" spans="1:30" x14ac:dyDescent="0.25">
      <c r="A762" s="14">
        <v>4049773</v>
      </c>
      <c r="B762" s="14" t="s">
        <v>2624</v>
      </c>
      <c r="C762" s="14" t="s">
        <v>2625</v>
      </c>
      <c r="D762" s="14" t="s">
        <v>129</v>
      </c>
      <c r="E762" s="14" t="s">
        <v>99</v>
      </c>
      <c r="F762" s="14" t="s">
        <v>49</v>
      </c>
      <c r="G762" s="14" t="s">
        <v>50</v>
      </c>
      <c r="H762" s="14" t="s">
        <v>49</v>
      </c>
      <c r="I762" s="14" t="s">
        <v>6133</v>
      </c>
      <c r="J762" s="14" t="s">
        <v>1783</v>
      </c>
      <c r="K762" s="14" t="s">
        <v>52</v>
      </c>
      <c r="L762" s="14" t="s">
        <v>49</v>
      </c>
      <c r="M762" s="14" t="s">
        <v>52</v>
      </c>
      <c r="N762" s="14" t="s">
        <v>52</v>
      </c>
      <c r="O762" s="14" t="s">
        <v>2626</v>
      </c>
      <c r="P762" s="14" t="s">
        <v>54</v>
      </c>
      <c r="Q762" s="14" t="s">
        <v>50</v>
      </c>
      <c r="R762" s="14" t="s">
        <v>6217</v>
      </c>
      <c r="S762" s="14" t="s">
        <v>316</v>
      </c>
      <c r="T762" s="14" t="s">
        <v>2627</v>
      </c>
      <c r="U762" s="14" t="s">
        <v>1620</v>
      </c>
      <c r="V762" s="14" t="s">
        <v>2628</v>
      </c>
      <c r="W762" s="14" t="s">
        <v>2629</v>
      </c>
      <c r="X762" s="14" t="s">
        <v>52</v>
      </c>
      <c r="Y762" s="14" t="s">
        <v>2630</v>
      </c>
      <c r="Z762" s="14" t="s">
        <v>60</v>
      </c>
      <c r="AA762" s="14" t="s">
        <v>1621</v>
      </c>
      <c r="AB762" s="14" t="s">
        <v>2631</v>
      </c>
      <c r="AC762" s="14" t="s">
        <v>2632</v>
      </c>
      <c r="AD762" s="14" t="s">
        <v>330</v>
      </c>
    </row>
    <row r="763" spans="1:30" x14ac:dyDescent="0.25">
      <c r="A763" s="14">
        <v>4049778</v>
      </c>
      <c r="B763" s="14" t="s">
        <v>2665</v>
      </c>
      <c r="C763" s="14" t="s">
        <v>2666</v>
      </c>
      <c r="D763" s="14" t="s">
        <v>843</v>
      </c>
      <c r="E763" s="14" t="s">
        <v>99</v>
      </c>
      <c r="F763" s="14" t="s">
        <v>49</v>
      </c>
      <c r="G763" s="14" t="s">
        <v>50</v>
      </c>
      <c r="H763" s="14" t="s">
        <v>49</v>
      </c>
      <c r="I763" s="14" t="s">
        <v>6133</v>
      </c>
      <c r="J763" s="14" t="s">
        <v>2672</v>
      </c>
      <c r="K763" s="14" t="s">
        <v>52</v>
      </c>
      <c r="L763" s="14" t="s">
        <v>49</v>
      </c>
      <c r="M763" s="14" t="s">
        <v>52</v>
      </c>
      <c r="N763" s="14" t="s">
        <v>52</v>
      </c>
      <c r="O763" s="14" t="s">
        <v>2667</v>
      </c>
      <c r="P763" s="14" t="s">
        <v>54</v>
      </c>
      <c r="Q763" s="14" t="s">
        <v>50</v>
      </c>
      <c r="R763" s="14" t="s">
        <v>6217</v>
      </c>
      <c r="S763" s="14" t="s">
        <v>316</v>
      </c>
      <c r="T763" s="14" t="s">
        <v>70</v>
      </c>
      <c r="U763" s="14" t="s">
        <v>56</v>
      </c>
      <c r="V763" s="14" t="s">
        <v>2668</v>
      </c>
      <c r="W763" s="14" t="s">
        <v>2669</v>
      </c>
      <c r="X763" s="14" t="s">
        <v>52</v>
      </c>
      <c r="Y763" s="14" t="s">
        <v>2670</v>
      </c>
      <c r="Z763" s="14" t="s">
        <v>60</v>
      </c>
      <c r="AA763" s="14" t="s">
        <v>1621</v>
      </c>
      <c r="AB763" s="14" t="s">
        <v>846</v>
      </c>
      <c r="AC763" s="14" t="s">
        <v>2671</v>
      </c>
      <c r="AD763" s="14" t="s">
        <v>1627</v>
      </c>
    </row>
    <row r="764" spans="1:30" x14ac:dyDescent="0.25">
      <c r="A764" s="14">
        <v>4049819</v>
      </c>
      <c r="B764" s="14" t="s">
        <v>317</v>
      </c>
      <c r="C764" s="14" t="s">
        <v>318</v>
      </c>
      <c r="D764" s="14" t="s">
        <v>319</v>
      </c>
      <c r="E764" s="14" t="s">
        <v>99</v>
      </c>
      <c r="F764" s="14" t="s">
        <v>49</v>
      </c>
      <c r="G764" s="14" t="s">
        <v>50</v>
      </c>
      <c r="H764" s="14" t="s">
        <v>49</v>
      </c>
      <c r="I764" s="14" t="s">
        <v>6133</v>
      </c>
      <c r="J764" s="14" t="s">
        <v>1626</v>
      </c>
      <c r="K764" s="14" t="s">
        <v>52</v>
      </c>
      <c r="L764" s="14" t="s">
        <v>49</v>
      </c>
      <c r="M764" s="14" t="s">
        <v>52</v>
      </c>
      <c r="N764" s="14" t="s">
        <v>52</v>
      </c>
      <c r="O764" s="14" t="s">
        <v>321</v>
      </c>
      <c r="P764" s="14" t="s">
        <v>54</v>
      </c>
      <c r="Q764" s="14" t="s">
        <v>50</v>
      </c>
      <c r="R764" s="14" t="s">
        <v>6217</v>
      </c>
      <c r="S764" s="14" t="s">
        <v>316</v>
      </c>
      <c r="T764" s="14" t="s">
        <v>90</v>
      </c>
      <c r="U764" s="14" t="s">
        <v>1620</v>
      </c>
      <c r="V764" s="14" t="s">
        <v>322</v>
      </c>
      <c r="W764" s="14" t="s">
        <v>323</v>
      </c>
      <c r="X764" s="14" t="s">
        <v>52</v>
      </c>
      <c r="Y764" s="14" t="s">
        <v>74</v>
      </c>
      <c r="Z764" s="14" t="s">
        <v>60</v>
      </c>
      <c r="AA764" s="14" t="s">
        <v>1621</v>
      </c>
      <c r="AB764" s="14" t="s">
        <v>324</v>
      </c>
      <c r="AC764" s="14" t="s">
        <v>325</v>
      </c>
      <c r="AD764" s="14" t="s">
        <v>64</v>
      </c>
    </row>
    <row r="765" spans="1:30" x14ac:dyDescent="0.25">
      <c r="A765" s="14">
        <v>4049823</v>
      </c>
      <c r="B765" s="14" t="s">
        <v>2369</v>
      </c>
      <c r="C765" s="14" t="s">
        <v>2370</v>
      </c>
      <c r="D765" s="14" t="s">
        <v>463</v>
      </c>
      <c r="E765" s="14" t="s">
        <v>48</v>
      </c>
      <c r="F765" s="14" t="s">
        <v>49</v>
      </c>
      <c r="G765" s="14" t="s">
        <v>50</v>
      </c>
      <c r="H765" s="14" t="s">
        <v>49</v>
      </c>
      <c r="I765" s="14" t="s">
        <v>6133</v>
      </c>
      <c r="J765" s="14" t="s">
        <v>2672</v>
      </c>
      <c r="K765" s="14" t="s">
        <v>52</v>
      </c>
      <c r="L765" s="14" t="s">
        <v>49</v>
      </c>
      <c r="M765" s="14" t="s">
        <v>52</v>
      </c>
      <c r="N765" s="14" t="s">
        <v>52</v>
      </c>
      <c r="O765" s="14" t="s">
        <v>2371</v>
      </c>
      <c r="P765" s="14" t="s">
        <v>54</v>
      </c>
      <c r="Q765" s="14" t="s">
        <v>50</v>
      </c>
      <c r="R765" s="14" t="s">
        <v>6217</v>
      </c>
      <c r="S765" s="14" t="s">
        <v>316</v>
      </c>
      <c r="T765" s="14" t="s">
        <v>70</v>
      </c>
      <c r="U765" s="14" t="s">
        <v>1620</v>
      </c>
      <c r="V765" s="14" t="s">
        <v>2372</v>
      </c>
      <c r="W765" s="14" t="s">
        <v>2373</v>
      </c>
      <c r="X765" s="14" t="s">
        <v>52</v>
      </c>
      <c r="Y765" s="14" t="s">
        <v>74</v>
      </c>
      <c r="Z765" s="14" t="s">
        <v>60</v>
      </c>
      <c r="AA765" s="14" t="s">
        <v>1621</v>
      </c>
      <c r="AB765" s="14" t="s">
        <v>2374</v>
      </c>
      <c r="AC765" s="14" t="s">
        <v>469</v>
      </c>
      <c r="AD765" s="14" t="s">
        <v>330</v>
      </c>
    </row>
    <row r="766" spans="1:30" x14ac:dyDescent="0.25">
      <c r="A766" s="14">
        <v>4049824</v>
      </c>
      <c r="B766" s="14" t="s">
        <v>398</v>
      </c>
      <c r="C766" s="14" t="s">
        <v>399</v>
      </c>
      <c r="D766" s="14" t="s">
        <v>400</v>
      </c>
      <c r="E766" s="14" t="s">
        <v>48</v>
      </c>
      <c r="F766" s="14" t="s">
        <v>49</v>
      </c>
      <c r="G766" s="14" t="s">
        <v>50</v>
      </c>
      <c r="H766" s="14" t="s">
        <v>49</v>
      </c>
      <c r="I766" s="14" t="s">
        <v>6133</v>
      </c>
      <c r="J766" s="14" t="s">
        <v>1783</v>
      </c>
      <c r="K766" s="14" t="s">
        <v>52</v>
      </c>
      <c r="L766" s="14" t="s">
        <v>49</v>
      </c>
      <c r="M766" s="14" t="s">
        <v>52</v>
      </c>
      <c r="N766" s="14" t="s">
        <v>52</v>
      </c>
      <c r="O766" s="14" t="s">
        <v>401</v>
      </c>
      <c r="P766" s="14" t="s">
        <v>54</v>
      </c>
      <c r="Q766" s="14" t="s">
        <v>50</v>
      </c>
      <c r="R766" s="14" t="s">
        <v>6217</v>
      </c>
      <c r="S766" s="14" t="s">
        <v>316</v>
      </c>
      <c r="T766" s="14" t="s">
        <v>402</v>
      </c>
      <c r="U766" s="14" t="s">
        <v>1620</v>
      </c>
      <c r="V766" s="14" t="s">
        <v>403</v>
      </c>
      <c r="W766" s="14" t="s">
        <v>404</v>
      </c>
      <c r="X766" s="14" t="s">
        <v>52</v>
      </c>
      <c r="Y766" s="14" t="s">
        <v>74</v>
      </c>
      <c r="Z766" s="14" t="s">
        <v>60</v>
      </c>
      <c r="AA766" s="14" t="s">
        <v>1621</v>
      </c>
      <c r="AB766" s="14" t="s">
        <v>405</v>
      </c>
      <c r="AC766" s="14" t="s">
        <v>406</v>
      </c>
      <c r="AD766" s="14" t="s">
        <v>64</v>
      </c>
    </row>
    <row r="767" spans="1:30" x14ac:dyDescent="0.25">
      <c r="A767" s="14">
        <v>4049826</v>
      </c>
      <c r="B767" s="14" t="s">
        <v>3558</v>
      </c>
      <c r="C767" s="14" t="s">
        <v>3559</v>
      </c>
      <c r="D767" s="14" t="s">
        <v>921</v>
      </c>
      <c r="E767" s="14" t="s">
        <v>99</v>
      </c>
      <c r="F767" s="14" t="s">
        <v>49</v>
      </c>
      <c r="G767" s="14" t="s">
        <v>50</v>
      </c>
      <c r="H767" s="14" t="s">
        <v>49</v>
      </c>
      <c r="I767" s="14" t="s">
        <v>6133</v>
      </c>
      <c r="J767" s="14" t="s">
        <v>1626</v>
      </c>
      <c r="K767" s="14" t="s">
        <v>52</v>
      </c>
      <c r="L767" s="14" t="s">
        <v>49</v>
      </c>
      <c r="M767" s="14" t="s">
        <v>52</v>
      </c>
      <c r="N767" s="14" t="s">
        <v>52</v>
      </c>
      <c r="O767" s="14" t="s">
        <v>3560</v>
      </c>
      <c r="P767" s="14" t="s">
        <v>54</v>
      </c>
      <c r="Q767" s="14" t="s">
        <v>50</v>
      </c>
      <c r="R767" s="14" t="s">
        <v>6217</v>
      </c>
      <c r="S767" s="14" t="s">
        <v>316</v>
      </c>
      <c r="T767" s="14" t="s">
        <v>112</v>
      </c>
      <c r="U767" s="14" t="s">
        <v>1620</v>
      </c>
      <c r="V767" s="14" t="s">
        <v>3561</v>
      </c>
      <c r="W767" s="14" t="s">
        <v>3562</v>
      </c>
      <c r="X767" s="14" t="s">
        <v>52</v>
      </c>
      <c r="Y767" s="14" t="s">
        <v>74</v>
      </c>
      <c r="Z767" s="14" t="s">
        <v>60</v>
      </c>
      <c r="AA767" s="14" t="s">
        <v>1621</v>
      </c>
      <c r="AB767" s="14" t="s">
        <v>3563</v>
      </c>
      <c r="AC767" s="14" t="s">
        <v>922</v>
      </c>
      <c r="AD767" s="14" t="s">
        <v>330</v>
      </c>
    </row>
    <row r="768" spans="1:30" x14ac:dyDescent="0.25">
      <c r="A768" s="14">
        <v>4049829</v>
      </c>
      <c r="B768" s="14" t="s">
        <v>2509</v>
      </c>
      <c r="C768" s="14" t="s">
        <v>2510</v>
      </c>
      <c r="D768" s="14" t="s">
        <v>2235</v>
      </c>
      <c r="E768" s="14" t="s">
        <v>99</v>
      </c>
      <c r="F768" s="14" t="s">
        <v>49</v>
      </c>
      <c r="G768" s="14" t="s">
        <v>50</v>
      </c>
      <c r="H768" s="14" t="s">
        <v>49</v>
      </c>
      <c r="I768" s="14" t="s">
        <v>6133</v>
      </c>
      <c r="J768" s="14" t="s">
        <v>2672</v>
      </c>
      <c r="K768" s="14" t="s">
        <v>52</v>
      </c>
      <c r="L768" s="14" t="s">
        <v>49</v>
      </c>
      <c r="M768" s="14" t="s">
        <v>52</v>
      </c>
      <c r="N768" s="14" t="s">
        <v>52</v>
      </c>
      <c r="O768" s="14" t="s">
        <v>139</v>
      </c>
      <c r="P768" s="14" t="s">
        <v>54</v>
      </c>
      <c r="Q768" s="14" t="s">
        <v>50</v>
      </c>
      <c r="R768" s="14" t="s">
        <v>6217</v>
      </c>
      <c r="S768" s="14" t="s">
        <v>316</v>
      </c>
      <c r="T768" s="14" t="s">
        <v>90</v>
      </c>
      <c r="U768" s="14" t="s">
        <v>1620</v>
      </c>
      <c r="V768" s="14" t="s">
        <v>2511</v>
      </c>
      <c r="W768" s="14" t="s">
        <v>2512</v>
      </c>
      <c r="X768" s="14" t="s">
        <v>52</v>
      </c>
      <c r="Y768" s="14" t="s">
        <v>74</v>
      </c>
      <c r="Z768" s="14" t="s">
        <v>60</v>
      </c>
      <c r="AA768" s="14" t="s">
        <v>1621</v>
      </c>
      <c r="AB768" s="14" t="s">
        <v>1008</v>
      </c>
      <c r="AC768" s="14" t="s">
        <v>2240</v>
      </c>
      <c r="AD768" s="14" t="s">
        <v>330</v>
      </c>
    </row>
    <row r="769" spans="1:30" x14ac:dyDescent="0.25">
      <c r="A769" s="14">
        <v>4049831</v>
      </c>
      <c r="B769" s="14" t="s">
        <v>2953</v>
      </c>
      <c r="C769" s="14" t="s">
        <v>2753</v>
      </c>
      <c r="D769" s="14" t="s">
        <v>2954</v>
      </c>
      <c r="E769" s="14" t="s">
        <v>99</v>
      </c>
      <c r="F769" s="14" t="s">
        <v>49</v>
      </c>
      <c r="G769" s="14" t="s">
        <v>50</v>
      </c>
      <c r="H769" s="14" t="s">
        <v>49</v>
      </c>
      <c r="I769" s="14" t="s">
        <v>3966</v>
      </c>
      <c r="J769" s="14" t="s">
        <v>100</v>
      </c>
      <c r="K769" s="14" t="s">
        <v>52</v>
      </c>
      <c r="L769" s="14" t="s">
        <v>49</v>
      </c>
      <c r="M769" s="14" t="s">
        <v>52</v>
      </c>
      <c r="N769" s="14" t="s">
        <v>52</v>
      </c>
      <c r="O769" s="14" t="s">
        <v>2903</v>
      </c>
      <c r="P769" s="14" t="s">
        <v>54</v>
      </c>
      <c r="Q769" s="14" t="s">
        <v>50</v>
      </c>
      <c r="R769" s="14" t="s">
        <v>6217</v>
      </c>
      <c r="S769" s="14" t="s">
        <v>316</v>
      </c>
      <c r="T769" s="14" t="s">
        <v>1946</v>
      </c>
      <c r="U769" s="14" t="s">
        <v>56</v>
      </c>
      <c r="V769" s="14" t="s">
        <v>2955</v>
      </c>
      <c r="W769" s="14" t="s">
        <v>2956</v>
      </c>
      <c r="X769" s="14" t="s">
        <v>52</v>
      </c>
      <c r="Y769" s="14" t="s">
        <v>74</v>
      </c>
      <c r="Z769" s="14" t="s">
        <v>60</v>
      </c>
      <c r="AA769" s="14" t="s">
        <v>61</v>
      </c>
      <c r="AB769" s="14" t="s">
        <v>2758</v>
      </c>
      <c r="AC769" s="14" t="s">
        <v>2957</v>
      </c>
      <c r="AD769" s="14" t="s">
        <v>64</v>
      </c>
    </row>
    <row r="770" spans="1:30" x14ac:dyDescent="0.25">
      <c r="A770" s="14">
        <v>4049833</v>
      </c>
      <c r="B770" s="14" t="s">
        <v>407</v>
      </c>
      <c r="C770" s="14" t="s">
        <v>408</v>
      </c>
      <c r="D770" s="14" t="s">
        <v>409</v>
      </c>
      <c r="E770" s="14" t="s">
        <v>99</v>
      </c>
      <c r="F770" s="14" t="s">
        <v>49</v>
      </c>
      <c r="G770" s="14" t="s">
        <v>50</v>
      </c>
      <c r="H770" s="14" t="s">
        <v>49</v>
      </c>
      <c r="I770" s="14" t="s">
        <v>6133</v>
      </c>
      <c r="J770" s="14" t="s">
        <v>1783</v>
      </c>
      <c r="K770" s="14" t="s">
        <v>52</v>
      </c>
      <c r="L770" s="14" t="s">
        <v>49</v>
      </c>
      <c r="M770" s="14" t="s">
        <v>52</v>
      </c>
      <c r="N770" s="14" t="s">
        <v>52</v>
      </c>
      <c r="O770" s="14" t="s">
        <v>410</v>
      </c>
      <c r="P770" s="14" t="s">
        <v>54</v>
      </c>
      <c r="Q770" s="14" t="s">
        <v>50</v>
      </c>
      <c r="R770" s="14" t="s">
        <v>6217</v>
      </c>
      <c r="S770" s="14" t="s">
        <v>316</v>
      </c>
      <c r="T770" s="14" t="s">
        <v>70</v>
      </c>
      <c r="U770" s="14" t="s">
        <v>1620</v>
      </c>
      <c r="V770" s="14" t="s">
        <v>411</v>
      </c>
      <c r="W770" s="14" t="s">
        <v>412</v>
      </c>
      <c r="X770" s="14" t="s">
        <v>52</v>
      </c>
      <c r="Y770" s="14" t="s">
        <v>74</v>
      </c>
      <c r="Z770" s="14" t="s">
        <v>60</v>
      </c>
      <c r="AA770" s="14" t="s">
        <v>1621</v>
      </c>
      <c r="AB770" s="14" t="s">
        <v>413</v>
      </c>
      <c r="AC770" s="14" t="s">
        <v>414</v>
      </c>
      <c r="AD770" s="14" t="s">
        <v>330</v>
      </c>
    </row>
    <row r="771" spans="1:30" x14ac:dyDescent="0.25">
      <c r="A771" s="14">
        <v>4049834</v>
      </c>
      <c r="B771" s="14" t="s">
        <v>2385</v>
      </c>
      <c r="C771" s="14" t="s">
        <v>2386</v>
      </c>
      <c r="D771" s="14" t="s">
        <v>2387</v>
      </c>
      <c r="E771" s="14" t="s">
        <v>99</v>
      </c>
      <c r="F771" s="14" t="s">
        <v>49</v>
      </c>
      <c r="G771" s="14" t="s">
        <v>50</v>
      </c>
      <c r="H771" s="14" t="s">
        <v>49</v>
      </c>
      <c r="I771" s="14" t="s">
        <v>6133</v>
      </c>
      <c r="J771" s="14" t="s">
        <v>2672</v>
      </c>
      <c r="K771" s="14" t="s">
        <v>52</v>
      </c>
      <c r="L771" s="14" t="s">
        <v>49</v>
      </c>
      <c r="M771" s="14" t="s">
        <v>52</v>
      </c>
      <c r="N771" s="14" t="s">
        <v>52</v>
      </c>
      <c r="O771" s="14" t="s">
        <v>2388</v>
      </c>
      <c r="P771" s="14" t="s">
        <v>54</v>
      </c>
      <c r="Q771" s="14" t="s">
        <v>50</v>
      </c>
      <c r="R771" s="14" t="s">
        <v>6217</v>
      </c>
      <c r="S771" s="14" t="s">
        <v>316</v>
      </c>
      <c r="T771" s="14" t="s">
        <v>70</v>
      </c>
      <c r="U771" s="14" t="s">
        <v>1620</v>
      </c>
      <c r="V771" s="14" t="s">
        <v>2389</v>
      </c>
      <c r="W771" s="14" t="s">
        <v>2390</v>
      </c>
      <c r="X771" s="14" t="s">
        <v>52</v>
      </c>
      <c r="Y771" s="14" t="s">
        <v>74</v>
      </c>
      <c r="Z771" s="14" t="s">
        <v>60</v>
      </c>
      <c r="AA771" s="14" t="s">
        <v>1621</v>
      </c>
      <c r="AB771" s="14" t="s">
        <v>2391</v>
      </c>
      <c r="AC771" s="14" t="s">
        <v>2392</v>
      </c>
      <c r="AD771" s="14" t="s">
        <v>330</v>
      </c>
    </row>
    <row r="772" spans="1:30" x14ac:dyDescent="0.25">
      <c r="A772" s="14">
        <v>4049836</v>
      </c>
      <c r="B772" s="14" t="s">
        <v>590</v>
      </c>
      <c r="C772" s="14" t="s">
        <v>591</v>
      </c>
      <c r="D772" s="14" t="s">
        <v>592</v>
      </c>
      <c r="E772" s="14" t="s">
        <v>48</v>
      </c>
      <c r="F772" s="14" t="s">
        <v>49</v>
      </c>
      <c r="G772" s="14" t="s">
        <v>50</v>
      </c>
      <c r="H772" s="14" t="s">
        <v>49</v>
      </c>
      <c r="I772" s="14" t="s">
        <v>6132</v>
      </c>
      <c r="J772" s="14" t="s">
        <v>1701</v>
      </c>
      <c r="K772" s="14" t="s">
        <v>52</v>
      </c>
      <c r="L772" s="14" t="s">
        <v>49</v>
      </c>
      <c r="M772" s="14" t="s">
        <v>52</v>
      </c>
      <c r="N772" s="14" t="s">
        <v>52</v>
      </c>
      <c r="O772" s="14" t="s">
        <v>593</v>
      </c>
      <c r="P772" s="14" t="s">
        <v>54</v>
      </c>
      <c r="Q772" s="14" t="s">
        <v>50</v>
      </c>
      <c r="R772" s="14" t="s">
        <v>6217</v>
      </c>
      <c r="S772" s="14" t="s">
        <v>316</v>
      </c>
      <c r="T772" s="14" t="s">
        <v>594</v>
      </c>
      <c r="U772" s="14" t="s">
        <v>1620</v>
      </c>
      <c r="V772" s="14" t="s">
        <v>595</v>
      </c>
      <c r="W772" s="14" t="s">
        <v>596</v>
      </c>
      <c r="X772" s="14" t="s">
        <v>52</v>
      </c>
      <c r="Y772" s="14" t="s">
        <v>74</v>
      </c>
      <c r="Z772" s="14" t="s">
        <v>60</v>
      </c>
      <c r="AA772" s="14" t="s">
        <v>1621</v>
      </c>
      <c r="AB772" s="14" t="s">
        <v>597</v>
      </c>
      <c r="AC772" s="14" t="s">
        <v>598</v>
      </c>
      <c r="AD772" s="14" t="s">
        <v>64</v>
      </c>
    </row>
    <row r="773" spans="1:30" x14ac:dyDescent="0.25">
      <c r="A773" s="14">
        <v>4049839</v>
      </c>
      <c r="B773" s="14" t="s">
        <v>3869</v>
      </c>
      <c r="C773" s="14" t="s">
        <v>3870</v>
      </c>
      <c r="D773" s="14" t="s">
        <v>925</v>
      </c>
      <c r="E773" s="14" t="s">
        <v>48</v>
      </c>
      <c r="F773" s="14" t="s">
        <v>49</v>
      </c>
      <c r="G773" s="14" t="s">
        <v>50</v>
      </c>
      <c r="H773" s="14" t="s">
        <v>49</v>
      </c>
      <c r="I773" s="14" t="s">
        <v>6132</v>
      </c>
      <c r="J773" s="14" t="s">
        <v>1701</v>
      </c>
      <c r="K773" s="14" t="s">
        <v>52</v>
      </c>
      <c r="L773" s="14" t="s">
        <v>49</v>
      </c>
      <c r="M773" s="14" t="s">
        <v>52</v>
      </c>
      <c r="N773" s="14" t="s">
        <v>52</v>
      </c>
      <c r="O773" s="14" t="s">
        <v>3871</v>
      </c>
      <c r="P773" s="14" t="s">
        <v>54</v>
      </c>
      <c r="Q773" s="14" t="s">
        <v>50</v>
      </c>
      <c r="R773" s="14" t="s">
        <v>6217</v>
      </c>
      <c r="S773" s="14" t="s">
        <v>316</v>
      </c>
      <c r="T773" s="14" t="s">
        <v>70</v>
      </c>
      <c r="U773" s="14" t="s">
        <v>1620</v>
      </c>
      <c r="V773" s="14" t="s">
        <v>3872</v>
      </c>
      <c r="W773" s="14" t="s">
        <v>3873</v>
      </c>
      <c r="X773" s="14" t="s">
        <v>52</v>
      </c>
      <c r="Y773" s="14" t="s">
        <v>74</v>
      </c>
      <c r="Z773" s="14" t="s">
        <v>60</v>
      </c>
      <c r="AA773" s="14" t="s">
        <v>1621</v>
      </c>
      <c r="AB773" s="14" t="s">
        <v>3874</v>
      </c>
      <c r="AC773" s="14" t="s">
        <v>3875</v>
      </c>
      <c r="AD773" s="14" t="s">
        <v>64</v>
      </c>
    </row>
    <row r="774" spans="1:30" x14ac:dyDescent="0.25">
      <c r="A774" s="14">
        <v>4049841</v>
      </c>
      <c r="B774" s="14" t="s">
        <v>2794</v>
      </c>
      <c r="C774" s="14" t="s">
        <v>2795</v>
      </c>
      <c r="D774" s="14" t="s">
        <v>275</v>
      </c>
      <c r="E774" s="14" t="s">
        <v>48</v>
      </c>
      <c r="F774" s="14" t="s">
        <v>49</v>
      </c>
      <c r="G774" s="14" t="s">
        <v>50</v>
      </c>
      <c r="H774" s="14" t="s">
        <v>49</v>
      </c>
      <c r="I774" s="14" t="s">
        <v>6132</v>
      </c>
      <c r="J774" s="14" t="s">
        <v>1703</v>
      </c>
      <c r="K774" s="14" t="s">
        <v>52</v>
      </c>
      <c r="L774" s="14" t="s">
        <v>49</v>
      </c>
      <c r="M774" s="14" t="s">
        <v>52</v>
      </c>
      <c r="N774" s="14" t="s">
        <v>52</v>
      </c>
      <c r="O774" s="14" t="s">
        <v>2796</v>
      </c>
      <c r="P774" s="14" t="s">
        <v>54</v>
      </c>
      <c r="Q774" s="14" t="s">
        <v>50</v>
      </c>
      <c r="R774" s="14" t="s">
        <v>6217</v>
      </c>
      <c r="S774" s="14" t="s">
        <v>316</v>
      </c>
      <c r="T774" s="14" t="s">
        <v>90</v>
      </c>
      <c r="U774" s="14" t="s">
        <v>1620</v>
      </c>
      <c r="V774" s="14" t="s">
        <v>2797</v>
      </c>
      <c r="W774" s="14" t="s">
        <v>2798</v>
      </c>
      <c r="X774" s="14" t="s">
        <v>52</v>
      </c>
      <c r="Y774" s="14" t="s">
        <v>74</v>
      </c>
      <c r="Z774" s="14" t="s">
        <v>60</v>
      </c>
      <c r="AA774" s="14" t="s">
        <v>1621</v>
      </c>
      <c r="AB774" s="14" t="s">
        <v>2799</v>
      </c>
      <c r="AC774" s="14" t="s">
        <v>227</v>
      </c>
      <c r="AD774" s="14" t="s">
        <v>64</v>
      </c>
    </row>
    <row r="775" spans="1:30" x14ac:dyDescent="0.25">
      <c r="A775" s="14">
        <v>4049842</v>
      </c>
      <c r="B775" s="14" t="s">
        <v>2937</v>
      </c>
      <c r="C775" s="14" t="s">
        <v>2938</v>
      </c>
      <c r="D775" s="14" t="s">
        <v>470</v>
      </c>
      <c r="E775" s="14" t="s">
        <v>48</v>
      </c>
      <c r="F775" s="14" t="s">
        <v>49</v>
      </c>
      <c r="G775" s="14" t="s">
        <v>50</v>
      </c>
      <c r="H775" s="14" t="s">
        <v>49</v>
      </c>
      <c r="I775" s="14" t="s">
        <v>6132</v>
      </c>
      <c r="J775" s="14" t="s">
        <v>1704</v>
      </c>
      <c r="K775" s="14" t="s">
        <v>52</v>
      </c>
      <c r="L775" s="14" t="s">
        <v>49</v>
      </c>
      <c r="M775" s="14" t="s">
        <v>52</v>
      </c>
      <c r="N775" s="14" t="s">
        <v>52</v>
      </c>
      <c r="O775" s="14" t="s">
        <v>2893</v>
      </c>
      <c r="P775" s="14" t="s">
        <v>54</v>
      </c>
      <c r="Q775" s="14" t="s">
        <v>50</v>
      </c>
      <c r="R775" s="14" t="s">
        <v>6217</v>
      </c>
      <c r="S775" s="14" t="s">
        <v>316</v>
      </c>
      <c r="T775" s="14" t="s">
        <v>81</v>
      </c>
      <c r="U775" s="14" t="s">
        <v>1620</v>
      </c>
      <c r="V775" s="14" t="s">
        <v>2939</v>
      </c>
      <c r="W775" s="14" t="s">
        <v>2940</v>
      </c>
      <c r="X775" s="14" t="s">
        <v>52</v>
      </c>
      <c r="Y775" s="14" t="s">
        <v>74</v>
      </c>
      <c r="Z775" s="14" t="s">
        <v>60</v>
      </c>
      <c r="AA775" s="14" t="s">
        <v>1621</v>
      </c>
      <c r="AB775" s="14" t="s">
        <v>2941</v>
      </c>
      <c r="AC775" s="14" t="s">
        <v>116</v>
      </c>
      <c r="AD775" s="14" t="s">
        <v>64</v>
      </c>
    </row>
    <row r="776" spans="1:30" x14ac:dyDescent="0.25">
      <c r="A776" s="14">
        <v>4049844</v>
      </c>
      <c r="B776" s="14" t="s">
        <v>136</v>
      </c>
      <c r="C776" s="14" t="s">
        <v>137</v>
      </c>
      <c r="D776" s="14" t="s">
        <v>138</v>
      </c>
      <c r="E776" s="14" t="s">
        <v>48</v>
      </c>
      <c r="F776" s="14" t="s">
        <v>49</v>
      </c>
      <c r="G776" s="14" t="s">
        <v>50</v>
      </c>
      <c r="H776" s="14" t="s">
        <v>49</v>
      </c>
      <c r="I776" s="14" t="s">
        <v>6131</v>
      </c>
      <c r="J776" s="14" t="s">
        <v>1711</v>
      </c>
      <c r="K776" s="14" t="s">
        <v>52</v>
      </c>
      <c r="L776" s="14" t="s">
        <v>49</v>
      </c>
      <c r="M776" s="14" t="s">
        <v>52</v>
      </c>
      <c r="N776" s="14" t="s">
        <v>52</v>
      </c>
      <c r="O776" s="14" t="s">
        <v>139</v>
      </c>
      <c r="P776" s="14" t="s">
        <v>54</v>
      </c>
      <c r="Q776" s="14" t="s">
        <v>50</v>
      </c>
      <c r="R776" s="14" t="s">
        <v>6217</v>
      </c>
      <c r="S776" s="14" t="s">
        <v>316</v>
      </c>
      <c r="T776" s="14" t="s">
        <v>90</v>
      </c>
      <c r="U776" s="14" t="s">
        <v>1620</v>
      </c>
      <c r="V776" s="14" t="s">
        <v>140</v>
      </c>
      <c r="W776" s="14" t="s">
        <v>141</v>
      </c>
      <c r="X776" s="14" t="s">
        <v>52</v>
      </c>
      <c r="Y776" s="14" t="s">
        <v>74</v>
      </c>
      <c r="Z776" s="14" t="s">
        <v>60</v>
      </c>
      <c r="AA776" s="14" t="s">
        <v>1621</v>
      </c>
      <c r="AB776" s="14" t="s">
        <v>142</v>
      </c>
      <c r="AC776" s="14" t="s">
        <v>143</v>
      </c>
      <c r="AD776" s="14" t="s">
        <v>64</v>
      </c>
    </row>
    <row r="777" spans="1:30" x14ac:dyDescent="0.25">
      <c r="A777" s="14">
        <v>4049846</v>
      </c>
      <c r="B777" s="14" t="s">
        <v>3363</v>
      </c>
      <c r="C777" s="14" t="s">
        <v>3364</v>
      </c>
      <c r="D777" s="14" t="s">
        <v>878</v>
      </c>
      <c r="E777" s="14" t="s">
        <v>48</v>
      </c>
      <c r="F777" s="14" t="s">
        <v>49</v>
      </c>
      <c r="G777" s="14" t="s">
        <v>50</v>
      </c>
      <c r="H777" s="14" t="s">
        <v>49</v>
      </c>
      <c r="I777" s="14" t="s">
        <v>6132</v>
      </c>
      <c r="J777" s="14" t="s">
        <v>1699</v>
      </c>
      <c r="K777" s="14" t="s">
        <v>52</v>
      </c>
      <c r="L777" s="14" t="s">
        <v>49</v>
      </c>
      <c r="M777" s="14" t="s">
        <v>52</v>
      </c>
      <c r="N777" s="14" t="s">
        <v>52</v>
      </c>
      <c r="O777" s="14" t="s">
        <v>3365</v>
      </c>
      <c r="P777" s="14" t="s">
        <v>54</v>
      </c>
      <c r="Q777" s="14" t="s">
        <v>50</v>
      </c>
      <c r="R777" s="14" t="s">
        <v>6217</v>
      </c>
      <c r="S777" s="14" t="s">
        <v>316</v>
      </c>
      <c r="T777" s="14" t="s">
        <v>3366</v>
      </c>
      <c r="U777" s="14" t="s">
        <v>1620</v>
      </c>
      <c r="V777" s="14" t="s">
        <v>3367</v>
      </c>
      <c r="W777" s="14" t="s">
        <v>3368</v>
      </c>
      <c r="X777" s="14" t="s">
        <v>52</v>
      </c>
      <c r="Y777" s="14" t="s">
        <v>74</v>
      </c>
      <c r="Z777" s="14" t="s">
        <v>60</v>
      </c>
      <c r="AA777" s="14" t="s">
        <v>1621</v>
      </c>
      <c r="AB777" s="14" t="s">
        <v>3369</v>
      </c>
      <c r="AC777" s="14" t="s">
        <v>1417</v>
      </c>
      <c r="AD777" s="14" t="s">
        <v>64</v>
      </c>
    </row>
    <row r="778" spans="1:30" x14ac:dyDescent="0.25">
      <c r="A778" s="14">
        <v>4049849</v>
      </c>
      <c r="B778" s="14" t="s">
        <v>1997</v>
      </c>
      <c r="C778" s="14" t="s">
        <v>1998</v>
      </c>
      <c r="D778" s="14" t="s">
        <v>144</v>
      </c>
      <c r="E778" s="14" t="s">
        <v>48</v>
      </c>
      <c r="F778" s="14" t="s">
        <v>49</v>
      </c>
      <c r="G778" s="14" t="s">
        <v>50</v>
      </c>
      <c r="H778" s="14" t="s">
        <v>49</v>
      </c>
      <c r="I778" s="14" t="s">
        <v>6131</v>
      </c>
      <c r="J778" s="14" t="s">
        <v>1707</v>
      </c>
      <c r="K778" s="14" t="s">
        <v>52</v>
      </c>
      <c r="L778" s="14" t="s">
        <v>49</v>
      </c>
      <c r="M778" s="14" t="s">
        <v>52</v>
      </c>
      <c r="N778" s="14" t="s">
        <v>52</v>
      </c>
      <c r="O778" s="14" t="s">
        <v>1999</v>
      </c>
      <c r="P778" s="14" t="s">
        <v>54</v>
      </c>
      <c r="Q778" s="14" t="s">
        <v>50</v>
      </c>
      <c r="R778" s="14" t="s">
        <v>6217</v>
      </c>
      <c r="S778" s="14" t="s">
        <v>316</v>
      </c>
      <c r="T778" s="14" t="s">
        <v>112</v>
      </c>
      <c r="U778" s="14" t="s">
        <v>1620</v>
      </c>
      <c r="V778" s="14" t="s">
        <v>2000</v>
      </c>
      <c r="W778" s="14" t="s">
        <v>2001</v>
      </c>
      <c r="X778" s="14" t="s">
        <v>52</v>
      </c>
      <c r="Y778" s="14" t="s">
        <v>2002</v>
      </c>
      <c r="Z778" s="14" t="s">
        <v>60</v>
      </c>
      <c r="AA778" s="14" t="s">
        <v>1621</v>
      </c>
      <c r="AB778" s="14" t="s">
        <v>2003</v>
      </c>
      <c r="AC778" s="14" t="s">
        <v>146</v>
      </c>
      <c r="AD778" s="14" t="s">
        <v>64</v>
      </c>
    </row>
    <row r="779" spans="1:30" x14ac:dyDescent="0.25">
      <c r="A779" s="14">
        <v>4049851</v>
      </c>
      <c r="B779" s="14" t="s">
        <v>2814</v>
      </c>
      <c r="C779" s="14" t="s">
        <v>2815</v>
      </c>
      <c r="D779" s="14" t="s">
        <v>1991</v>
      </c>
      <c r="E779" s="14" t="s">
        <v>48</v>
      </c>
      <c r="F779" s="14" t="s">
        <v>49</v>
      </c>
      <c r="G779" s="14" t="s">
        <v>50</v>
      </c>
      <c r="H779" s="14" t="s">
        <v>49</v>
      </c>
      <c r="I779" s="14" t="s">
        <v>6131</v>
      </c>
      <c r="J779" s="14" t="s">
        <v>1711</v>
      </c>
      <c r="K779" s="14" t="s">
        <v>52</v>
      </c>
      <c r="L779" s="14" t="s">
        <v>49</v>
      </c>
      <c r="M779" s="14" t="s">
        <v>52</v>
      </c>
      <c r="N779" s="14" t="s">
        <v>52</v>
      </c>
      <c r="O779" s="14" t="s">
        <v>2187</v>
      </c>
      <c r="P779" s="14" t="s">
        <v>54</v>
      </c>
      <c r="Q779" s="14" t="s">
        <v>50</v>
      </c>
      <c r="R779" s="14" t="s">
        <v>6217</v>
      </c>
      <c r="S779" s="14" t="s">
        <v>316</v>
      </c>
      <c r="T779" s="14" t="s">
        <v>70</v>
      </c>
      <c r="U779" s="14" t="s">
        <v>1620</v>
      </c>
      <c r="V779" s="14" t="s">
        <v>2816</v>
      </c>
      <c r="W779" s="14" t="s">
        <v>2817</v>
      </c>
      <c r="X779" s="14" t="s">
        <v>52</v>
      </c>
      <c r="Y779" s="14" t="s">
        <v>74</v>
      </c>
      <c r="Z779" s="14" t="s">
        <v>60</v>
      </c>
      <c r="AA779" s="14" t="s">
        <v>1621</v>
      </c>
      <c r="AB779" s="14" t="s">
        <v>2818</v>
      </c>
      <c r="AC779" s="14" t="s">
        <v>1996</v>
      </c>
      <c r="AD779" s="14" t="s">
        <v>64</v>
      </c>
    </row>
    <row r="780" spans="1:30" x14ac:dyDescent="0.25">
      <c r="A780" s="14">
        <v>4049856</v>
      </c>
      <c r="B780" s="14" t="s">
        <v>2724</v>
      </c>
      <c r="C780" s="14" t="s">
        <v>2725</v>
      </c>
      <c r="D780" s="14" t="s">
        <v>2726</v>
      </c>
      <c r="E780" s="14" t="s">
        <v>48</v>
      </c>
      <c r="F780" s="14" t="s">
        <v>49</v>
      </c>
      <c r="G780" s="14" t="s">
        <v>50</v>
      </c>
      <c r="H780" s="14" t="s">
        <v>49</v>
      </c>
      <c r="I780" s="14" t="s">
        <v>6130</v>
      </c>
      <c r="J780" s="14" t="s">
        <v>1623</v>
      </c>
      <c r="K780" s="14" t="s">
        <v>52</v>
      </c>
      <c r="L780" s="14" t="s">
        <v>49</v>
      </c>
      <c r="M780" s="14" t="s">
        <v>52</v>
      </c>
      <c r="N780" s="14" t="s">
        <v>52</v>
      </c>
      <c r="O780" s="14" t="s">
        <v>2727</v>
      </c>
      <c r="P780" s="14" t="s">
        <v>54</v>
      </c>
      <c r="Q780" s="14" t="s">
        <v>50</v>
      </c>
      <c r="R780" s="14" t="s">
        <v>6217</v>
      </c>
      <c r="S780" s="14" t="s">
        <v>316</v>
      </c>
      <c r="T780" s="14" t="s">
        <v>2728</v>
      </c>
      <c r="U780" s="14" t="s">
        <v>1620</v>
      </c>
      <c r="V780" s="14" t="s">
        <v>2729</v>
      </c>
      <c r="W780" s="14" t="s">
        <v>2730</v>
      </c>
      <c r="X780" s="14" t="s">
        <v>52</v>
      </c>
      <c r="Y780" s="14" t="s">
        <v>74</v>
      </c>
      <c r="Z780" s="14" t="s">
        <v>60</v>
      </c>
      <c r="AA780" s="14" t="s">
        <v>1621</v>
      </c>
      <c r="AB780" s="14" t="s">
        <v>2731</v>
      </c>
      <c r="AC780" s="14" t="s">
        <v>2732</v>
      </c>
      <c r="AD780" s="14" t="s">
        <v>64</v>
      </c>
    </row>
    <row r="781" spans="1:30" x14ac:dyDescent="0.25">
      <c r="A781" s="14">
        <v>4049859</v>
      </c>
      <c r="B781" s="14" t="s">
        <v>1760</v>
      </c>
      <c r="C781" s="14" t="s">
        <v>1761</v>
      </c>
      <c r="D781" s="14" t="s">
        <v>1762</v>
      </c>
      <c r="E781" s="14" t="s">
        <v>48</v>
      </c>
      <c r="F781" s="14" t="s">
        <v>49</v>
      </c>
      <c r="G781" s="14" t="s">
        <v>50</v>
      </c>
      <c r="H781" s="14" t="s">
        <v>49</v>
      </c>
      <c r="I781" s="14" t="s">
        <v>6131</v>
      </c>
      <c r="J781" s="14" t="s">
        <v>1711</v>
      </c>
      <c r="K781" s="14" t="s">
        <v>52</v>
      </c>
      <c r="L781" s="14" t="s">
        <v>49</v>
      </c>
      <c r="M781" s="14" t="s">
        <v>52</v>
      </c>
      <c r="N781" s="14" t="s">
        <v>52</v>
      </c>
      <c r="O781" s="14" t="s">
        <v>1763</v>
      </c>
      <c r="P781" s="14" t="s">
        <v>54</v>
      </c>
      <c r="Q781" s="14" t="s">
        <v>50</v>
      </c>
      <c r="R781" s="14" t="s">
        <v>6217</v>
      </c>
      <c r="S781" s="14" t="s">
        <v>316</v>
      </c>
      <c r="T781" s="14" t="s">
        <v>70</v>
      </c>
      <c r="U781" s="14" t="s">
        <v>1620</v>
      </c>
      <c r="V781" s="14" t="s">
        <v>1764</v>
      </c>
      <c r="W781" s="14" t="s">
        <v>1765</v>
      </c>
      <c r="X781" s="14" t="s">
        <v>52</v>
      </c>
      <c r="Y781" s="14" t="s">
        <v>1766</v>
      </c>
      <c r="Z781" s="14" t="s">
        <v>60</v>
      </c>
      <c r="AA781" s="14" t="s">
        <v>1621</v>
      </c>
      <c r="AB781" s="14" t="s">
        <v>1767</v>
      </c>
      <c r="AC781" s="14" t="s">
        <v>1768</v>
      </c>
      <c r="AD781" s="14" t="s">
        <v>64</v>
      </c>
    </row>
    <row r="782" spans="1:30" x14ac:dyDescent="0.25">
      <c r="A782" s="14">
        <v>4049861</v>
      </c>
      <c r="B782" s="14" t="s">
        <v>2004</v>
      </c>
      <c r="C782" s="14" t="s">
        <v>2005</v>
      </c>
      <c r="D782" s="14" t="s">
        <v>144</v>
      </c>
      <c r="E782" s="14" t="s">
        <v>48</v>
      </c>
      <c r="F782" s="14" t="s">
        <v>49</v>
      </c>
      <c r="G782" s="14" t="s">
        <v>50</v>
      </c>
      <c r="H782" s="14" t="s">
        <v>49</v>
      </c>
      <c r="I782" s="14" t="s">
        <v>6131</v>
      </c>
      <c r="J782" s="14" t="s">
        <v>1711</v>
      </c>
      <c r="K782" s="14" t="s">
        <v>52</v>
      </c>
      <c r="L782" s="14" t="s">
        <v>49</v>
      </c>
      <c r="M782" s="14" t="s">
        <v>52</v>
      </c>
      <c r="N782" s="14" t="s">
        <v>52</v>
      </c>
      <c r="O782" s="14" t="s">
        <v>2006</v>
      </c>
      <c r="P782" s="14" t="s">
        <v>54</v>
      </c>
      <c r="Q782" s="14" t="s">
        <v>50</v>
      </c>
      <c r="R782" s="14" t="s">
        <v>6217</v>
      </c>
      <c r="S782" s="14" t="s">
        <v>316</v>
      </c>
      <c r="T782" s="14" t="s">
        <v>70</v>
      </c>
      <c r="U782" s="14" t="s">
        <v>1620</v>
      </c>
      <c r="V782" s="14" t="s">
        <v>2007</v>
      </c>
      <c r="W782" s="14" t="s">
        <v>2008</v>
      </c>
      <c r="X782" s="14" t="s">
        <v>52</v>
      </c>
      <c r="Y782" s="14" t="s">
        <v>2009</v>
      </c>
      <c r="Z782" s="14" t="s">
        <v>60</v>
      </c>
      <c r="AA782" s="14" t="s">
        <v>1621</v>
      </c>
      <c r="AB782" s="14" t="s">
        <v>2010</v>
      </c>
      <c r="AC782" s="14" t="s">
        <v>146</v>
      </c>
      <c r="AD782" s="14" t="s">
        <v>64</v>
      </c>
    </row>
    <row r="783" spans="1:30" x14ac:dyDescent="0.25">
      <c r="A783" s="14">
        <v>4049863</v>
      </c>
      <c r="B783" s="14" t="s">
        <v>2474</v>
      </c>
      <c r="C783" s="14" t="s">
        <v>2475</v>
      </c>
      <c r="D783" s="14" t="s">
        <v>2476</v>
      </c>
      <c r="E783" s="14" t="s">
        <v>99</v>
      </c>
      <c r="F783" s="14" t="s">
        <v>49</v>
      </c>
      <c r="G783" s="14" t="s">
        <v>50</v>
      </c>
      <c r="H783" s="14" t="s">
        <v>49</v>
      </c>
      <c r="I783" s="14" t="s">
        <v>6131</v>
      </c>
      <c r="J783" s="14" t="s">
        <v>1707</v>
      </c>
      <c r="K783" s="14" t="s">
        <v>52</v>
      </c>
      <c r="L783" s="14" t="s">
        <v>49</v>
      </c>
      <c r="M783" s="14" t="s">
        <v>52</v>
      </c>
      <c r="N783" s="14" t="s">
        <v>52</v>
      </c>
      <c r="O783" s="14" t="s">
        <v>2466</v>
      </c>
      <c r="P783" s="14" t="s">
        <v>54</v>
      </c>
      <c r="Q783" s="14" t="s">
        <v>50</v>
      </c>
      <c r="R783" s="14" t="s">
        <v>6217</v>
      </c>
      <c r="S783" s="14" t="s">
        <v>316</v>
      </c>
      <c r="T783" s="14" t="s">
        <v>2477</v>
      </c>
      <c r="U783" s="14" t="s">
        <v>1620</v>
      </c>
      <c r="V783" s="14" t="s">
        <v>2478</v>
      </c>
      <c r="W783" s="14" t="s">
        <v>2479</v>
      </c>
      <c r="X783" s="14" t="s">
        <v>52</v>
      </c>
      <c r="Y783" s="14" t="s">
        <v>2480</v>
      </c>
      <c r="Z783" s="14" t="s">
        <v>60</v>
      </c>
      <c r="AA783" s="14" t="s">
        <v>1621</v>
      </c>
      <c r="AB783" s="14" t="s">
        <v>2481</v>
      </c>
      <c r="AC783" s="14" t="s">
        <v>2482</v>
      </c>
      <c r="AD783" s="14" t="s">
        <v>64</v>
      </c>
    </row>
    <row r="784" spans="1:30" x14ac:dyDescent="0.25">
      <c r="A784" s="14">
        <v>4049864</v>
      </c>
      <c r="B784" s="14" t="s">
        <v>807</v>
      </c>
      <c r="C784" s="14" t="s">
        <v>808</v>
      </c>
      <c r="D784" s="14" t="s">
        <v>809</v>
      </c>
      <c r="E784" s="14" t="s">
        <v>48</v>
      </c>
      <c r="F784" s="14" t="s">
        <v>49</v>
      </c>
      <c r="G784" s="14" t="s">
        <v>50</v>
      </c>
      <c r="H784" s="14" t="s">
        <v>49</v>
      </c>
      <c r="I784" s="14" t="s">
        <v>6131</v>
      </c>
      <c r="J784" s="14" t="s">
        <v>1707</v>
      </c>
      <c r="K784" s="14" t="s">
        <v>52</v>
      </c>
      <c r="L784" s="14" t="s">
        <v>49</v>
      </c>
      <c r="M784" s="14" t="s">
        <v>52</v>
      </c>
      <c r="N784" s="14" t="s">
        <v>52</v>
      </c>
      <c r="O784" s="14" t="s">
        <v>810</v>
      </c>
      <c r="P784" s="14" t="s">
        <v>54</v>
      </c>
      <c r="Q784" s="14" t="s">
        <v>50</v>
      </c>
      <c r="R784" s="14" t="s">
        <v>6217</v>
      </c>
      <c r="S784" s="14" t="s">
        <v>316</v>
      </c>
      <c r="T784" s="14" t="s">
        <v>811</v>
      </c>
      <c r="U784" s="14" t="s">
        <v>1620</v>
      </c>
      <c r="V784" s="14" t="s">
        <v>812</v>
      </c>
      <c r="W784" s="14" t="s">
        <v>813</v>
      </c>
      <c r="X784" s="14" t="s">
        <v>52</v>
      </c>
      <c r="Y784" s="14" t="s">
        <v>74</v>
      </c>
      <c r="Z784" s="14" t="s">
        <v>60</v>
      </c>
      <c r="AA784" s="14" t="s">
        <v>1621</v>
      </c>
      <c r="AB784" s="14" t="s">
        <v>814</v>
      </c>
      <c r="AC784" s="14" t="s">
        <v>815</v>
      </c>
      <c r="AD784" s="14" t="s">
        <v>64</v>
      </c>
    </row>
    <row r="785" spans="1:30" x14ac:dyDescent="0.25">
      <c r="A785" s="14">
        <v>4049866</v>
      </c>
      <c r="B785" s="14" t="s">
        <v>1304</v>
      </c>
      <c r="C785" s="14" t="s">
        <v>1305</v>
      </c>
      <c r="D785" s="14" t="s">
        <v>640</v>
      </c>
      <c r="E785" s="14" t="s">
        <v>99</v>
      </c>
      <c r="F785" s="14" t="s">
        <v>49</v>
      </c>
      <c r="G785" s="14" t="s">
        <v>50</v>
      </c>
      <c r="H785" s="14" t="s">
        <v>49</v>
      </c>
      <c r="I785" s="14" t="s">
        <v>6131</v>
      </c>
      <c r="J785" s="14" t="s">
        <v>1711</v>
      </c>
      <c r="K785" s="14" t="s">
        <v>52</v>
      </c>
      <c r="L785" s="14" t="s">
        <v>49</v>
      </c>
      <c r="M785" s="14" t="s">
        <v>52</v>
      </c>
      <c r="N785" s="14" t="s">
        <v>52</v>
      </c>
      <c r="O785" s="14" t="s">
        <v>1306</v>
      </c>
      <c r="P785" s="14" t="s">
        <v>54</v>
      </c>
      <c r="Q785" s="14" t="s">
        <v>50</v>
      </c>
      <c r="R785" s="14" t="s">
        <v>6217</v>
      </c>
      <c r="S785" s="14" t="s">
        <v>316</v>
      </c>
      <c r="T785" s="14" t="s">
        <v>90</v>
      </c>
      <c r="U785" s="14" t="s">
        <v>1620</v>
      </c>
      <c r="V785" s="14" t="s">
        <v>1307</v>
      </c>
      <c r="W785" s="14" t="s">
        <v>1308</v>
      </c>
      <c r="X785" s="14" t="s">
        <v>52</v>
      </c>
      <c r="Y785" s="14" t="s">
        <v>74</v>
      </c>
      <c r="Z785" s="14" t="s">
        <v>60</v>
      </c>
      <c r="AA785" s="14" t="s">
        <v>1621</v>
      </c>
      <c r="AB785" s="14" t="s">
        <v>1309</v>
      </c>
      <c r="AC785" s="14" t="s">
        <v>646</v>
      </c>
      <c r="AD785" s="14" t="s">
        <v>64</v>
      </c>
    </row>
    <row r="786" spans="1:30" x14ac:dyDescent="0.25">
      <c r="A786" s="14">
        <v>4049869</v>
      </c>
      <c r="B786" s="14" t="s">
        <v>1456</v>
      </c>
      <c r="C786" s="14" t="s">
        <v>1457</v>
      </c>
      <c r="D786" s="14" t="s">
        <v>88</v>
      </c>
      <c r="E786" s="14" t="s">
        <v>99</v>
      </c>
      <c r="F786" s="14" t="s">
        <v>49</v>
      </c>
      <c r="G786" s="14" t="s">
        <v>50</v>
      </c>
      <c r="H786" s="14" t="s">
        <v>49</v>
      </c>
      <c r="I786" s="14" t="s">
        <v>6131</v>
      </c>
      <c r="J786" s="14" t="s">
        <v>1707</v>
      </c>
      <c r="K786" s="14" t="s">
        <v>52</v>
      </c>
      <c r="L786" s="14" t="s">
        <v>49</v>
      </c>
      <c r="M786" s="14" t="s">
        <v>52</v>
      </c>
      <c r="N786" s="14" t="s">
        <v>52</v>
      </c>
      <c r="O786" s="14" t="s">
        <v>1458</v>
      </c>
      <c r="P786" s="14" t="s">
        <v>54</v>
      </c>
      <c r="Q786" s="14" t="s">
        <v>50</v>
      </c>
      <c r="R786" s="14" t="s">
        <v>6217</v>
      </c>
      <c r="S786" s="14" t="s">
        <v>316</v>
      </c>
      <c r="T786" s="14" t="s">
        <v>90</v>
      </c>
      <c r="U786" s="14" t="s">
        <v>1620</v>
      </c>
      <c r="V786" s="14" t="s">
        <v>1459</v>
      </c>
      <c r="W786" s="14" t="s">
        <v>1460</v>
      </c>
      <c r="X786" s="14" t="s">
        <v>52</v>
      </c>
      <c r="Y786" s="14" t="s">
        <v>74</v>
      </c>
      <c r="Z786" s="14" t="s">
        <v>60</v>
      </c>
      <c r="AA786" s="14" t="s">
        <v>1621</v>
      </c>
      <c r="AB786" s="14" t="s">
        <v>1461</v>
      </c>
      <c r="AC786" s="14" t="s">
        <v>95</v>
      </c>
      <c r="AD786" s="14" t="s">
        <v>64</v>
      </c>
    </row>
    <row r="787" spans="1:30" x14ac:dyDescent="0.25">
      <c r="A787" s="14">
        <v>4049871</v>
      </c>
      <c r="B787" s="14" t="s">
        <v>2598</v>
      </c>
      <c r="C787" s="14" t="s">
        <v>2599</v>
      </c>
      <c r="D787" s="14" t="s">
        <v>1151</v>
      </c>
      <c r="E787" s="14" t="s">
        <v>48</v>
      </c>
      <c r="F787" s="14" t="s">
        <v>49</v>
      </c>
      <c r="G787" s="14" t="s">
        <v>50</v>
      </c>
      <c r="H787" s="14" t="s">
        <v>49</v>
      </c>
      <c r="I787" s="14" t="s">
        <v>6131</v>
      </c>
      <c r="J787" s="14" t="s">
        <v>1711</v>
      </c>
      <c r="K787" s="14" t="s">
        <v>52</v>
      </c>
      <c r="L787" s="14" t="s">
        <v>49</v>
      </c>
      <c r="M787" s="14" t="s">
        <v>52</v>
      </c>
      <c r="N787" s="14" t="s">
        <v>52</v>
      </c>
      <c r="O787" s="14" t="s">
        <v>2600</v>
      </c>
      <c r="P787" s="14" t="s">
        <v>54</v>
      </c>
      <c r="Q787" s="14" t="s">
        <v>50</v>
      </c>
      <c r="R787" s="14" t="s">
        <v>6217</v>
      </c>
      <c r="S787" s="14" t="s">
        <v>316</v>
      </c>
      <c r="T787" s="14" t="s">
        <v>112</v>
      </c>
      <c r="U787" s="14" t="s">
        <v>1620</v>
      </c>
      <c r="V787" s="14" t="s">
        <v>2601</v>
      </c>
      <c r="W787" s="14" t="s">
        <v>2602</v>
      </c>
      <c r="X787" s="14" t="s">
        <v>52</v>
      </c>
      <c r="Y787" s="14" t="s">
        <v>2603</v>
      </c>
      <c r="Z787" s="14" t="s">
        <v>60</v>
      </c>
      <c r="AA787" s="14" t="s">
        <v>1621</v>
      </c>
      <c r="AB787" s="14" t="s">
        <v>2604</v>
      </c>
      <c r="AC787" s="14" t="s">
        <v>1154</v>
      </c>
      <c r="AD787" s="14" t="s">
        <v>64</v>
      </c>
    </row>
    <row r="788" spans="1:30" x14ac:dyDescent="0.25">
      <c r="A788" s="14">
        <v>4049872</v>
      </c>
      <c r="B788" s="14" t="s">
        <v>2800</v>
      </c>
      <c r="C788" s="14" t="s">
        <v>2801</v>
      </c>
      <c r="D788" s="14" t="s">
        <v>230</v>
      </c>
      <c r="E788" s="14" t="s">
        <v>99</v>
      </c>
      <c r="F788" s="14" t="s">
        <v>49</v>
      </c>
      <c r="G788" s="14" t="s">
        <v>50</v>
      </c>
      <c r="H788" s="14" t="s">
        <v>49</v>
      </c>
      <c r="I788" s="14" t="s">
        <v>6131</v>
      </c>
      <c r="J788" s="14" t="s">
        <v>1711</v>
      </c>
      <c r="K788" s="14" t="s">
        <v>52</v>
      </c>
      <c r="L788" s="14" t="s">
        <v>49</v>
      </c>
      <c r="M788" s="14" t="s">
        <v>52</v>
      </c>
      <c r="N788" s="14" t="s">
        <v>52</v>
      </c>
      <c r="O788" s="14" t="s">
        <v>2802</v>
      </c>
      <c r="P788" s="14" t="s">
        <v>54</v>
      </c>
      <c r="Q788" s="14" t="s">
        <v>50</v>
      </c>
      <c r="R788" s="14" t="s">
        <v>6217</v>
      </c>
      <c r="S788" s="14" t="s">
        <v>316</v>
      </c>
      <c r="T788" s="14" t="s">
        <v>2803</v>
      </c>
      <c r="U788" s="14" t="s">
        <v>1620</v>
      </c>
      <c r="V788" s="14" t="s">
        <v>2804</v>
      </c>
      <c r="W788" s="14" t="s">
        <v>2805</v>
      </c>
      <c r="X788" s="14" t="s">
        <v>52</v>
      </c>
      <c r="Y788" s="14" t="s">
        <v>74</v>
      </c>
      <c r="Z788" s="14" t="s">
        <v>60</v>
      </c>
      <c r="AA788" s="14" t="s">
        <v>1621</v>
      </c>
      <c r="AB788" s="14" t="s">
        <v>2806</v>
      </c>
      <c r="AC788" s="14" t="s">
        <v>235</v>
      </c>
      <c r="AD788" s="14" t="s">
        <v>64</v>
      </c>
    </row>
    <row r="789" spans="1:30" x14ac:dyDescent="0.25">
      <c r="A789" s="14">
        <v>4049875</v>
      </c>
      <c r="B789" s="14" t="s">
        <v>1032</v>
      </c>
      <c r="C789" s="14" t="s">
        <v>1033</v>
      </c>
      <c r="D789" s="14" t="s">
        <v>88</v>
      </c>
      <c r="E789" s="14" t="s">
        <v>99</v>
      </c>
      <c r="F789" s="14" t="s">
        <v>49</v>
      </c>
      <c r="G789" s="14" t="s">
        <v>50</v>
      </c>
      <c r="H789" s="14" t="s">
        <v>49</v>
      </c>
      <c r="I789" s="14" t="s">
        <v>6131</v>
      </c>
      <c r="J789" s="14" t="s">
        <v>1711</v>
      </c>
      <c r="K789" s="14" t="s">
        <v>52</v>
      </c>
      <c r="L789" s="14" t="s">
        <v>49</v>
      </c>
      <c r="M789" s="14" t="s">
        <v>52</v>
      </c>
      <c r="N789" s="14" t="s">
        <v>52</v>
      </c>
      <c r="O789" s="14" t="s">
        <v>1034</v>
      </c>
      <c r="P789" s="14" t="s">
        <v>54</v>
      </c>
      <c r="Q789" s="14" t="s">
        <v>50</v>
      </c>
      <c r="R789" s="14" t="s">
        <v>6217</v>
      </c>
      <c r="S789" s="14" t="s">
        <v>316</v>
      </c>
      <c r="T789" s="14" t="s">
        <v>112</v>
      </c>
      <c r="U789" s="14" t="s">
        <v>1620</v>
      </c>
      <c r="V789" s="14" t="s">
        <v>1035</v>
      </c>
      <c r="W789" s="14" t="s">
        <v>1036</v>
      </c>
      <c r="X789" s="14" t="s">
        <v>52</v>
      </c>
      <c r="Y789" s="14" t="s">
        <v>74</v>
      </c>
      <c r="Z789" s="14" t="s">
        <v>60</v>
      </c>
      <c r="AA789" s="14" t="s">
        <v>1621</v>
      </c>
      <c r="AB789" s="14" t="s">
        <v>1037</v>
      </c>
      <c r="AC789" s="14" t="s">
        <v>95</v>
      </c>
      <c r="AD789" s="14" t="s">
        <v>64</v>
      </c>
    </row>
    <row r="790" spans="1:30" x14ac:dyDescent="0.25">
      <c r="A790" s="14">
        <v>4051167</v>
      </c>
      <c r="B790" s="14" t="s">
        <v>6230</v>
      </c>
      <c r="C790" s="14" t="s">
        <v>6231</v>
      </c>
      <c r="D790" s="14" t="s">
        <v>2095</v>
      </c>
      <c r="E790" s="14" t="s">
        <v>48</v>
      </c>
      <c r="F790" s="14" t="s">
        <v>49</v>
      </c>
      <c r="G790" s="14" t="s">
        <v>50</v>
      </c>
      <c r="H790" s="14" t="s">
        <v>49</v>
      </c>
      <c r="I790" s="14" t="s">
        <v>5318</v>
      </c>
      <c r="J790" s="14" t="s">
        <v>320</v>
      </c>
      <c r="K790" s="14" t="s">
        <v>52</v>
      </c>
      <c r="L790" s="14" t="s">
        <v>49</v>
      </c>
      <c r="M790" s="14" t="s">
        <v>52</v>
      </c>
      <c r="N790" s="14" t="s">
        <v>52</v>
      </c>
      <c r="O790" s="14" t="s">
        <v>6232</v>
      </c>
      <c r="P790" s="14" t="s">
        <v>54</v>
      </c>
      <c r="Q790" s="14" t="s">
        <v>50</v>
      </c>
      <c r="R790" s="14" t="s">
        <v>6233</v>
      </c>
      <c r="S790" s="14" t="s">
        <v>6233</v>
      </c>
      <c r="T790" s="14" t="s">
        <v>1212</v>
      </c>
      <c r="U790" s="14" t="s">
        <v>154</v>
      </c>
      <c r="V790" s="14" t="s">
        <v>6234</v>
      </c>
      <c r="W790" s="14" t="s">
        <v>6235</v>
      </c>
      <c r="X790" s="14" t="s">
        <v>52</v>
      </c>
      <c r="Y790" s="14" t="s">
        <v>74</v>
      </c>
      <c r="Z790" s="14" t="s">
        <v>60</v>
      </c>
      <c r="AA790" s="14" t="s">
        <v>61</v>
      </c>
      <c r="AB790" s="14" t="s">
        <v>3000</v>
      </c>
      <c r="AC790" s="14" t="s">
        <v>514</v>
      </c>
      <c r="AD790" s="14" t="s">
        <v>64</v>
      </c>
    </row>
    <row r="791" spans="1:30" x14ac:dyDescent="0.25">
      <c r="A791" s="14">
        <v>4052332</v>
      </c>
      <c r="B791" s="14" t="s">
        <v>3675</v>
      </c>
      <c r="C791" s="14" t="s">
        <v>3676</v>
      </c>
      <c r="D791" s="14" t="s">
        <v>1382</v>
      </c>
      <c r="E791" s="14" t="s">
        <v>48</v>
      </c>
      <c r="F791" s="14" t="s">
        <v>49</v>
      </c>
      <c r="G791" s="14" t="s">
        <v>50</v>
      </c>
      <c r="H791" s="14" t="s">
        <v>49</v>
      </c>
      <c r="I791" s="14" t="s">
        <v>3909</v>
      </c>
      <c r="J791" s="14" t="s">
        <v>4987</v>
      </c>
      <c r="K791" s="14" t="s">
        <v>52</v>
      </c>
      <c r="L791" s="14" t="s">
        <v>49</v>
      </c>
      <c r="M791" s="14" t="s">
        <v>52</v>
      </c>
      <c r="N791" s="14" t="s">
        <v>52</v>
      </c>
      <c r="O791" s="14" t="s">
        <v>1784</v>
      </c>
      <c r="P791" s="14" t="s">
        <v>54</v>
      </c>
      <c r="Q791" s="14" t="s">
        <v>50</v>
      </c>
      <c r="R791" s="14" t="s">
        <v>6233</v>
      </c>
      <c r="S791" s="14" t="s">
        <v>316</v>
      </c>
      <c r="T791" s="14" t="s">
        <v>90</v>
      </c>
      <c r="U791" s="14" t="s">
        <v>56</v>
      </c>
      <c r="V791" s="14" t="s">
        <v>3678</v>
      </c>
      <c r="W791" s="14" t="s">
        <v>3679</v>
      </c>
      <c r="X791" s="14" t="s">
        <v>52</v>
      </c>
      <c r="Y791" s="14" t="s">
        <v>74</v>
      </c>
      <c r="Z791" s="14" t="s">
        <v>60</v>
      </c>
      <c r="AA791" s="14" t="s">
        <v>61</v>
      </c>
      <c r="AB791" s="14" t="s">
        <v>3126</v>
      </c>
      <c r="AC791" s="14" t="s">
        <v>3680</v>
      </c>
      <c r="AD791" s="14" t="s">
        <v>64</v>
      </c>
    </row>
    <row r="792" spans="1:30" x14ac:dyDescent="0.25">
      <c r="A792" s="14">
        <v>4052337</v>
      </c>
      <c r="B792" s="14" t="s">
        <v>3851</v>
      </c>
      <c r="C792" s="14" t="s">
        <v>3852</v>
      </c>
      <c r="D792" s="14" t="s">
        <v>67</v>
      </c>
      <c r="E792" s="14" t="s">
        <v>48</v>
      </c>
      <c r="F792" s="14" t="s">
        <v>49</v>
      </c>
      <c r="G792" s="14" t="s">
        <v>50</v>
      </c>
      <c r="H792" s="14" t="s">
        <v>49</v>
      </c>
      <c r="I792" s="14" t="s">
        <v>3909</v>
      </c>
      <c r="J792" s="14" t="s">
        <v>1511</v>
      </c>
      <c r="K792" s="14" t="s">
        <v>52</v>
      </c>
      <c r="L792" s="14" t="s">
        <v>49</v>
      </c>
      <c r="M792" s="14" t="s">
        <v>52</v>
      </c>
      <c r="N792" s="14" t="s">
        <v>52</v>
      </c>
      <c r="O792" s="14" t="s">
        <v>3853</v>
      </c>
      <c r="P792" s="14" t="s">
        <v>54</v>
      </c>
      <c r="Q792" s="14" t="s">
        <v>50</v>
      </c>
      <c r="R792" s="14" t="s">
        <v>6233</v>
      </c>
      <c r="S792" s="14" t="s">
        <v>316</v>
      </c>
      <c r="T792" s="14" t="s">
        <v>2645</v>
      </c>
      <c r="U792" s="14" t="s">
        <v>56</v>
      </c>
      <c r="V792" s="14" t="s">
        <v>3854</v>
      </c>
      <c r="W792" s="14" t="s">
        <v>3855</v>
      </c>
      <c r="X792" s="14" t="s">
        <v>52</v>
      </c>
      <c r="Y792" s="14" t="s">
        <v>74</v>
      </c>
      <c r="Z792" s="14" t="s">
        <v>60</v>
      </c>
      <c r="AA792" s="14" t="s">
        <v>61</v>
      </c>
      <c r="AB792" s="14" t="s">
        <v>3856</v>
      </c>
      <c r="AC792" s="14" t="s">
        <v>76</v>
      </c>
      <c r="AD792" s="14" t="s">
        <v>64</v>
      </c>
    </row>
    <row r="793" spans="1:30" x14ac:dyDescent="0.25">
      <c r="A793" s="14">
        <v>4052347</v>
      </c>
      <c r="B793" s="14" t="s">
        <v>3765</v>
      </c>
      <c r="C793" s="14" t="s">
        <v>3766</v>
      </c>
      <c r="D793" s="14" t="s">
        <v>472</v>
      </c>
      <c r="E793" s="14" t="s">
        <v>48</v>
      </c>
      <c r="F793" s="14" t="s">
        <v>49</v>
      </c>
      <c r="G793" s="14" t="s">
        <v>50</v>
      </c>
      <c r="H793" s="14" t="s">
        <v>49</v>
      </c>
      <c r="I793" s="14" t="s">
        <v>3909</v>
      </c>
      <c r="J793" s="14" t="s">
        <v>68</v>
      </c>
      <c r="K793" s="14" t="s">
        <v>52</v>
      </c>
      <c r="L793" s="14" t="s">
        <v>49</v>
      </c>
      <c r="M793" s="14" t="s">
        <v>52</v>
      </c>
      <c r="N793" s="14" t="s">
        <v>52</v>
      </c>
      <c r="O793" s="14" t="s">
        <v>3767</v>
      </c>
      <c r="P793" s="14" t="s">
        <v>54</v>
      </c>
      <c r="Q793" s="14" t="s">
        <v>50</v>
      </c>
      <c r="R793" s="14" t="s">
        <v>6233</v>
      </c>
      <c r="S793" s="14" t="s">
        <v>316</v>
      </c>
      <c r="T793" s="14" t="s">
        <v>112</v>
      </c>
      <c r="U793" s="14" t="s">
        <v>56</v>
      </c>
      <c r="V793" s="14" t="s">
        <v>3768</v>
      </c>
      <c r="W793" s="14" t="s">
        <v>3769</v>
      </c>
      <c r="X793" s="14" t="s">
        <v>52</v>
      </c>
      <c r="Y793" s="14" t="s">
        <v>74</v>
      </c>
      <c r="Z793" s="14" t="s">
        <v>60</v>
      </c>
      <c r="AA793" s="14" t="s">
        <v>61</v>
      </c>
      <c r="AB793" s="14" t="s">
        <v>3770</v>
      </c>
      <c r="AC793" s="14" t="s">
        <v>474</v>
      </c>
      <c r="AD793" s="14" t="s">
        <v>64</v>
      </c>
    </row>
    <row r="794" spans="1:30" x14ac:dyDescent="0.25">
      <c r="A794" s="14">
        <v>4052357</v>
      </c>
      <c r="B794" s="14" t="s">
        <v>1546</v>
      </c>
      <c r="C794" s="14" t="s">
        <v>1547</v>
      </c>
      <c r="D794" s="14" t="s">
        <v>472</v>
      </c>
      <c r="E794" s="14" t="s">
        <v>99</v>
      </c>
      <c r="F794" s="14" t="s">
        <v>49</v>
      </c>
      <c r="G794" s="14" t="s">
        <v>50</v>
      </c>
      <c r="H794" s="14" t="s">
        <v>49</v>
      </c>
      <c r="I794" s="14" t="s">
        <v>3966</v>
      </c>
      <c r="J794" s="14" t="s">
        <v>130</v>
      </c>
      <c r="K794" s="14" t="s">
        <v>52</v>
      </c>
      <c r="L794" s="14" t="s">
        <v>49</v>
      </c>
      <c r="M794" s="14" t="s">
        <v>52</v>
      </c>
      <c r="N794" s="14" t="s">
        <v>52</v>
      </c>
      <c r="O794" s="14" t="s">
        <v>1548</v>
      </c>
      <c r="P794" s="14" t="s">
        <v>54</v>
      </c>
      <c r="Q794" s="14" t="s">
        <v>50</v>
      </c>
      <c r="R794" s="14" t="s">
        <v>6233</v>
      </c>
      <c r="S794" s="14" t="s">
        <v>316</v>
      </c>
      <c r="T794" s="14" t="s">
        <v>112</v>
      </c>
      <c r="U794" s="14" t="s">
        <v>56</v>
      </c>
      <c r="V794" s="14" t="s">
        <v>1549</v>
      </c>
      <c r="W794" s="14" t="s">
        <v>1550</v>
      </c>
      <c r="X794" s="14" t="s">
        <v>52</v>
      </c>
      <c r="Y794" s="14" t="s">
        <v>74</v>
      </c>
      <c r="Z794" s="14" t="s">
        <v>60</v>
      </c>
      <c r="AA794" s="14" t="s">
        <v>61</v>
      </c>
      <c r="AB794" s="14" t="s">
        <v>1551</v>
      </c>
      <c r="AC794" s="14" t="s">
        <v>474</v>
      </c>
      <c r="AD794" s="14" t="s">
        <v>64</v>
      </c>
    </row>
    <row r="795" spans="1:30" x14ac:dyDescent="0.25">
      <c r="A795" s="14">
        <v>4052363</v>
      </c>
      <c r="B795" s="14" t="s">
        <v>2169</v>
      </c>
      <c r="C795" s="14" t="s">
        <v>2170</v>
      </c>
      <c r="D795" s="14" t="s">
        <v>2171</v>
      </c>
      <c r="E795" s="14" t="s">
        <v>48</v>
      </c>
      <c r="F795" s="14" t="s">
        <v>49</v>
      </c>
      <c r="G795" s="14" t="s">
        <v>50</v>
      </c>
      <c r="H795" s="14" t="s">
        <v>49</v>
      </c>
      <c r="I795" s="14" t="s">
        <v>3966</v>
      </c>
      <c r="J795" s="14" t="s">
        <v>130</v>
      </c>
      <c r="K795" s="14" t="s">
        <v>52</v>
      </c>
      <c r="L795" s="14" t="s">
        <v>49</v>
      </c>
      <c r="M795" s="14" t="s">
        <v>52</v>
      </c>
      <c r="N795" s="14" t="s">
        <v>52</v>
      </c>
      <c r="O795" s="14" t="s">
        <v>2172</v>
      </c>
      <c r="P795" s="14" t="s">
        <v>54</v>
      </c>
      <c r="Q795" s="14" t="s">
        <v>50</v>
      </c>
      <c r="R795" s="14" t="s">
        <v>6233</v>
      </c>
      <c r="S795" s="14" t="s">
        <v>316</v>
      </c>
      <c r="T795" s="14" t="s">
        <v>2173</v>
      </c>
      <c r="U795" s="14" t="s">
        <v>56</v>
      </c>
      <c r="V795" s="14" t="s">
        <v>2174</v>
      </c>
      <c r="W795" s="14" t="s">
        <v>2175</v>
      </c>
      <c r="X795" s="14" t="s">
        <v>52</v>
      </c>
      <c r="Y795" s="14" t="s">
        <v>74</v>
      </c>
      <c r="Z795" s="14" t="s">
        <v>60</v>
      </c>
      <c r="AA795" s="14" t="s">
        <v>61</v>
      </c>
      <c r="AB795" s="14" t="s">
        <v>2176</v>
      </c>
      <c r="AC795" s="14" t="s">
        <v>1051</v>
      </c>
      <c r="AD795" s="14" t="s">
        <v>64</v>
      </c>
    </row>
    <row r="796" spans="1:30" x14ac:dyDescent="0.25">
      <c r="A796" s="14">
        <v>4052368</v>
      </c>
      <c r="B796" s="14" t="s">
        <v>1591</v>
      </c>
      <c r="C796" s="14" t="s">
        <v>1592</v>
      </c>
      <c r="D796" s="14" t="s">
        <v>289</v>
      </c>
      <c r="E796" s="14" t="s">
        <v>48</v>
      </c>
      <c r="F796" s="14" t="s">
        <v>49</v>
      </c>
      <c r="G796" s="14" t="s">
        <v>50</v>
      </c>
      <c r="H796" s="14" t="s">
        <v>49</v>
      </c>
      <c r="I796" s="14" t="s">
        <v>3966</v>
      </c>
      <c r="J796" s="14" t="s">
        <v>100</v>
      </c>
      <c r="K796" s="14" t="s">
        <v>52</v>
      </c>
      <c r="L796" s="14" t="s">
        <v>49</v>
      </c>
      <c r="M796" s="14" t="s">
        <v>52</v>
      </c>
      <c r="N796" s="14" t="s">
        <v>52</v>
      </c>
      <c r="O796" s="14" t="s">
        <v>1593</v>
      </c>
      <c r="P796" s="14" t="s">
        <v>54</v>
      </c>
      <c r="Q796" s="14" t="s">
        <v>50</v>
      </c>
      <c r="R796" s="14" t="s">
        <v>6233</v>
      </c>
      <c r="S796" s="14" t="s">
        <v>316</v>
      </c>
      <c r="T796" s="14" t="s">
        <v>90</v>
      </c>
      <c r="U796" s="14" t="s">
        <v>56</v>
      </c>
      <c r="V796" s="14" t="s">
        <v>1594</v>
      </c>
      <c r="W796" s="14" t="s">
        <v>1595</v>
      </c>
      <c r="X796" s="14" t="s">
        <v>52</v>
      </c>
      <c r="Y796" s="14" t="s">
        <v>74</v>
      </c>
      <c r="Z796" s="14" t="s">
        <v>60</v>
      </c>
      <c r="AA796" s="14" t="s">
        <v>61</v>
      </c>
      <c r="AB796" s="14" t="s">
        <v>1596</v>
      </c>
      <c r="AC796" s="14" t="s">
        <v>1597</v>
      </c>
      <c r="AD796" s="14" t="s">
        <v>64</v>
      </c>
    </row>
    <row r="797" spans="1:30" x14ac:dyDescent="0.25">
      <c r="A797" s="14">
        <v>4052375</v>
      </c>
      <c r="B797" s="14" t="s">
        <v>3700</v>
      </c>
      <c r="C797" s="14" t="s">
        <v>3701</v>
      </c>
      <c r="D797" s="14" t="s">
        <v>289</v>
      </c>
      <c r="E797" s="14" t="s">
        <v>48</v>
      </c>
      <c r="F797" s="14" t="s">
        <v>49</v>
      </c>
      <c r="G797" s="14" t="s">
        <v>50</v>
      </c>
      <c r="H797" s="14" t="s">
        <v>49</v>
      </c>
      <c r="I797" s="14" t="s">
        <v>3966</v>
      </c>
      <c r="J797" s="14" t="s">
        <v>145</v>
      </c>
      <c r="K797" s="14" t="s">
        <v>52</v>
      </c>
      <c r="L797" s="14" t="s">
        <v>49</v>
      </c>
      <c r="M797" s="14" t="s">
        <v>52</v>
      </c>
      <c r="N797" s="14" t="s">
        <v>52</v>
      </c>
      <c r="O797" s="14" t="s">
        <v>3702</v>
      </c>
      <c r="P797" s="14" t="s">
        <v>54</v>
      </c>
      <c r="Q797" s="14" t="s">
        <v>50</v>
      </c>
      <c r="R797" s="14" t="s">
        <v>6233</v>
      </c>
      <c r="S797" s="14" t="s">
        <v>316</v>
      </c>
      <c r="T797" s="14" t="s">
        <v>90</v>
      </c>
      <c r="U797" s="14" t="s">
        <v>56</v>
      </c>
      <c r="V797" s="14" t="s">
        <v>3703</v>
      </c>
      <c r="W797" s="14" t="s">
        <v>3704</v>
      </c>
      <c r="X797" s="14" t="s">
        <v>52</v>
      </c>
      <c r="Y797" s="14" t="s">
        <v>74</v>
      </c>
      <c r="Z797" s="14" t="s">
        <v>60</v>
      </c>
      <c r="AA797" s="14" t="s">
        <v>61</v>
      </c>
      <c r="AB797" s="14" t="s">
        <v>3705</v>
      </c>
      <c r="AC797" s="14" t="s">
        <v>290</v>
      </c>
      <c r="AD797" s="14" t="s">
        <v>64</v>
      </c>
    </row>
    <row r="798" spans="1:30" x14ac:dyDescent="0.25">
      <c r="A798" s="14">
        <v>4052378</v>
      </c>
      <c r="B798" s="14" t="s">
        <v>931</v>
      </c>
      <c r="C798" s="14" t="s">
        <v>932</v>
      </c>
      <c r="D798" s="14" t="s">
        <v>681</v>
      </c>
      <c r="E798" s="14" t="s">
        <v>48</v>
      </c>
      <c r="F798" s="14" t="s">
        <v>49</v>
      </c>
      <c r="G798" s="14" t="s">
        <v>50</v>
      </c>
      <c r="H798" s="14" t="s">
        <v>49</v>
      </c>
      <c r="I798" s="14" t="s">
        <v>3900</v>
      </c>
      <c r="J798" s="14" t="s">
        <v>121</v>
      </c>
      <c r="K798" s="14" t="s">
        <v>52</v>
      </c>
      <c r="L798" s="14" t="s">
        <v>49</v>
      </c>
      <c r="M798" s="14" t="s">
        <v>52</v>
      </c>
      <c r="N798" s="14" t="s">
        <v>52</v>
      </c>
      <c r="O798" s="14" t="s">
        <v>933</v>
      </c>
      <c r="P798" s="14" t="s">
        <v>54</v>
      </c>
      <c r="Q798" s="14" t="s">
        <v>50</v>
      </c>
      <c r="R798" s="14" t="s">
        <v>6233</v>
      </c>
      <c r="S798" s="14" t="s">
        <v>316</v>
      </c>
      <c r="T798" s="14" t="s">
        <v>90</v>
      </c>
      <c r="U798" s="14" t="s">
        <v>56</v>
      </c>
      <c r="V798" s="14" t="s">
        <v>934</v>
      </c>
      <c r="W798" s="14" t="s">
        <v>935</v>
      </c>
      <c r="X798" s="14" t="s">
        <v>52</v>
      </c>
      <c r="Y798" s="14" t="s">
        <v>74</v>
      </c>
      <c r="Z798" s="14" t="s">
        <v>60</v>
      </c>
      <c r="AA798" s="14" t="s">
        <v>61</v>
      </c>
      <c r="AB798" s="14" t="s">
        <v>936</v>
      </c>
      <c r="AC798" s="14" t="s">
        <v>937</v>
      </c>
      <c r="AD798" s="14" t="s">
        <v>64</v>
      </c>
    </row>
    <row r="799" spans="1:30" x14ac:dyDescent="0.25">
      <c r="A799" s="14">
        <v>4052388</v>
      </c>
      <c r="B799" s="14" t="s">
        <v>3151</v>
      </c>
      <c r="C799" s="14" t="s">
        <v>3152</v>
      </c>
      <c r="D799" s="14" t="s">
        <v>88</v>
      </c>
      <c r="E799" s="14" t="s">
        <v>99</v>
      </c>
      <c r="F799" s="14" t="s">
        <v>49</v>
      </c>
      <c r="G799" s="14" t="s">
        <v>50</v>
      </c>
      <c r="H799" s="14" t="s">
        <v>49</v>
      </c>
      <c r="I799" s="14" t="s">
        <v>6133</v>
      </c>
      <c r="J799" s="14" t="s">
        <v>1626</v>
      </c>
      <c r="K799" s="14" t="s">
        <v>52</v>
      </c>
      <c r="L799" s="14" t="s">
        <v>49</v>
      </c>
      <c r="M799" s="14" t="s">
        <v>52</v>
      </c>
      <c r="N799" s="14" t="s">
        <v>52</v>
      </c>
      <c r="O799" s="14" t="s">
        <v>1926</v>
      </c>
      <c r="P799" s="14" t="s">
        <v>54</v>
      </c>
      <c r="Q799" s="14" t="s">
        <v>50</v>
      </c>
      <c r="R799" s="14" t="s">
        <v>6233</v>
      </c>
      <c r="S799" s="14" t="s">
        <v>316</v>
      </c>
      <c r="T799" s="14" t="s">
        <v>112</v>
      </c>
      <c r="U799" s="14" t="s">
        <v>56</v>
      </c>
      <c r="V799" s="14" t="s">
        <v>3153</v>
      </c>
      <c r="W799" s="14" t="s">
        <v>3154</v>
      </c>
      <c r="X799" s="14" t="s">
        <v>52</v>
      </c>
      <c r="Y799" s="14" t="s">
        <v>3155</v>
      </c>
      <c r="Z799" s="14" t="s">
        <v>60</v>
      </c>
      <c r="AA799" s="14" t="s">
        <v>1621</v>
      </c>
      <c r="AB799" s="14" t="s">
        <v>3156</v>
      </c>
      <c r="AC799" s="14" t="s">
        <v>95</v>
      </c>
      <c r="AD799" s="14" t="s">
        <v>1627</v>
      </c>
    </row>
    <row r="800" spans="1:30" x14ac:dyDescent="0.25">
      <c r="A800" s="14">
        <v>4052398</v>
      </c>
      <c r="B800" s="14" t="s">
        <v>1267</v>
      </c>
      <c r="C800" s="14" t="s">
        <v>1268</v>
      </c>
      <c r="D800" s="14" t="s">
        <v>1269</v>
      </c>
      <c r="E800" s="14" t="s">
        <v>99</v>
      </c>
      <c r="F800" s="14" t="s">
        <v>49</v>
      </c>
      <c r="G800" s="14" t="s">
        <v>50</v>
      </c>
      <c r="H800" s="14" t="s">
        <v>49</v>
      </c>
      <c r="I800" s="14" t="s">
        <v>6133</v>
      </c>
      <c r="J800" s="14" t="s">
        <v>1626</v>
      </c>
      <c r="K800" s="14" t="s">
        <v>52</v>
      </c>
      <c r="L800" s="14" t="s">
        <v>49</v>
      </c>
      <c r="M800" s="14" t="s">
        <v>52</v>
      </c>
      <c r="N800" s="14" t="s">
        <v>52</v>
      </c>
      <c r="O800" s="14" t="s">
        <v>1270</v>
      </c>
      <c r="P800" s="14" t="s">
        <v>54</v>
      </c>
      <c r="Q800" s="14" t="s">
        <v>50</v>
      </c>
      <c r="R800" s="14" t="s">
        <v>6233</v>
      </c>
      <c r="S800" s="14" t="s">
        <v>316</v>
      </c>
      <c r="T800" s="14" t="s">
        <v>70</v>
      </c>
      <c r="U800" s="14" t="s">
        <v>1620</v>
      </c>
      <c r="V800" s="14" t="s">
        <v>1271</v>
      </c>
      <c r="W800" s="14" t="s">
        <v>1272</v>
      </c>
      <c r="X800" s="14" t="s">
        <v>52</v>
      </c>
      <c r="Y800" s="14" t="s">
        <v>74</v>
      </c>
      <c r="Z800" s="14" t="s">
        <v>60</v>
      </c>
      <c r="AA800" s="14" t="s">
        <v>1621</v>
      </c>
      <c r="AB800" s="14" t="s">
        <v>1273</v>
      </c>
      <c r="AC800" s="14" t="s">
        <v>1274</v>
      </c>
      <c r="AD800" s="14" t="s">
        <v>330</v>
      </c>
    </row>
    <row r="801" spans="1:30" x14ac:dyDescent="0.25">
      <c r="A801" s="14">
        <v>4052400</v>
      </c>
      <c r="B801" s="14" t="s">
        <v>2576</v>
      </c>
      <c r="C801" s="14" t="s">
        <v>2577</v>
      </c>
      <c r="D801" s="14" t="s">
        <v>566</v>
      </c>
      <c r="E801" s="14" t="s">
        <v>99</v>
      </c>
      <c r="F801" s="14" t="s">
        <v>49</v>
      </c>
      <c r="G801" s="14" t="s">
        <v>50</v>
      </c>
      <c r="H801" s="14" t="s">
        <v>49</v>
      </c>
      <c r="I801" s="14" t="s">
        <v>6133</v>
      </c>
      <c r="J801" s="14" t="s">
        <v>1626</v>
      </c>
      <c r="K801" s="14" t="s">
        <v>52</v>
      </c>
      <c r="L801" s="14" t="s">
        <v>49</v>
      </c>
      <c r="M801" s="14" t="s">
        <v>52</v>
      </c>
      <c r="N801" s="14" t="s">
        <v>52</v>
      </c>
      <c r="O801" s="14" t="s">
        <v>2578</v>
      </c>
      <c r="P801" s="14" t="s">
        <v>54</v>
      </c>
      <c r="Q801" s="14" t="s">
        <v>50</v>
      </c>
      <c r="R801" s="14" t="s">
        <v>6233</v>
      </c>
      <c r="S801" s="14" t="s">
        <v>316</v>
      </c>
      <c r="T801" s="14" t="s">
        <v>2579</v>
      </c>
      <c r="U801" s="14" t="s">
        <v>1620</v>
      </c>
      <c r="V801" s="14" t="s">
        <v>2580</v>
      </c>
      <c r="W801" s="14" t="s">
        <v>2581</v>
      </c>
      <c r="X801" s="14" t="s">
        <v>52</v>
      </c>
      <c r="Y801" s="14" t="s">
        <v>74</v>
      </c>
      <c r="Z801" s="14" t="s">
        <v>60</v>
      </c>
      <c r="AA801" s="14" t="s">
        <v>1621</v>
      </c>
      <c r="AB801" s="14" t="s">
        <v>2582</v>
      </c>
      <c r="AC801" s="14" t="s">
        <v>572</v>
      </c>
      <c r="AD801" s="14" t="s">
        <v>330</v>
      </c>
    </row>
    <row r="802" spans="1:30" x14ac:dyDescent="0.25">
      <c r="A802" s="14">
        <v>4052402</v>
      </c>
      <c r="B802" s="14" t="s">
        <v>2253</v>
      </c>
      <c r="C802" s="14" t="s">
        <v>2254</v>
      </c>
      <c r="D802" s="14" t="s">
        <v>392</v>
      </c>
      <c r="E802" s="14" t="s">
        <v>99</v>
      </c>
      <c r="F802" s="14" t="s">
        <v>49</v>
      </c>
      <c r="G802" s="14" t="s">
        <v>50</v>
      </c>
      <c r="H802" s="14" t="s">
        <v>49</v>
      </c>
      <c r="I802" s="14" t="s">
        <v>6133</v>
      </c>
      <c r="J802" s="14" t="s">
        <v>1783</v>
      </c>
      <c r="K802" s="14" t="s">
        <v>52</v>
      </c>
      <c r="L802" s="14" t="s">
        <v>49</v>
      </c>
      <c r="M802" s="14" t="s">
        <v>52</v>
      </c>
      <c r="N802" s="14" t="s">
        <v>52</v>
      </c>
      <c r="O802" s="14" t="s">
        <v>2255</v>
      </c>
      <c r="P802" s="14" t="s">
        <v>54</v>
      </c>
      <c r="Q802" s="14" t="s">
        <v>50</v>
      </c>
      <c r="R802" s="14" t="s">
        <v>6233</v>
      </c>
      <c r="S802" s="14" t="s">
        <v>316</v>
      </c>
      <c r="T802" s="14" t="s">
        <v>90</v>
      </c>
      <c r="U802" s="14" t="s">
        <v>1620</v>
      </c>
      <c r="V802" s="14" t="s">
        <v>2256</v>
      </c>
      <c r="W802" s="14" t="s">
        <v>2257</v>
      </c>
      <c r="X802" s="14" t="s">
        <v>52</v>
      </c>
      <c r="Y802" s="14" t="s">
        <v>74</v>
      </c>
      <c r="Z802" s="14" t="s">
        <v>60</v>
      </c>
      <c r="AA802" s="14" t="s">
        <v>1621</v>
      </c>
      <c r="AB802" s="14" t="s">
        <v>2258</v>
      </c>
      <c r="AC802" s="14" t="s">
        <v>1373</v>
      </c>
      <c r="AD802" s="14" t="s">
        <v>330</v>
      </c>
    </row>
    <row r="803" spans="1:30" x14ac:dyDescent="0.25">
      <c r="A803" s="14">
        <v>4052408</v>
      </c>
      <c r="B803" s="14" t="s">
        <v>763</v>
      </c>
      <c r="C803" s="14" t="s">
        <v>764</v>
      </c>
      <c r="D803" s="14" t="s">
        <v>88</v>
      </c>
      <c r="E803" s="14" t="s">
        <v>99</v>
      </c>
      <c r="F803" s="14" t="s">
        <v>49</v>
      </c>
      <c r="G803" s="14" t="s">
        <v>50</v>
      </c>
      <c r="H803" s="14" t="s">
        <v>49</v>
      </c>
      <c r="I803" s="14" t="s">
        <v>6133</v>
      </c>
      <c r="J803" s="14" t="s">
        <v>2672</v>
      </c>
      <c r="K803" s="14" t="s">
        <v>52</v>
      </c>
      <c r="L803" s="14" t="s">
        <v>49</v>
      </c>
      <c r="M803" s="14" t="s">
        <v>52</v>
      </c>
      <c r="N803" s="14" t="s">
        <v>52</v>
      </c>
      <c r="O803" s="14" t="s">
        <v>765</v>
      </c>
      <c r="P803" s="14" t="s">
        <v>54</v>
      </c>
      <c r="Q803" s="14" t="s">
        <v>50</v>
      </c>
      <c r="R803" s="14" t="s">
        <v>6233</v>
      </c>
      <c r="S803" s="14" t="s">
        <v>316</v>
      </c>
      <c r="T803" s="14" t="s">
        <v>112</v>
      </c>
      <c r="U803" s="14" t="s">
        <v>1620</v>
      </c>
      <c r="V803" s="14" t="s">
        <v>766</v>
      </c>
      <c r="W803" s="14" t="s">
        <v>767</v>
      </c>
      <c r="X803" s="14" t="s">
        <v>52</v>
      </c>
      <c r="Y803" s="14" t="s">
        <v>74</v>
      </c>
      <c r="Z803" s="14" t="s">
        <v>60</v>
      </c>
      <c r="AA803" s="14" t="s">
        <v>1621</v>
      </c>
      <c r="AB803" s="14" t="s">
        <v>768</v>
      </c>
      <c r="AC803" s="14" t="s">
        <v>95</v>
      </c>
      <c r="AD803" s="14" t="s">
        <v>330</v>
      </c>
    </row>
    <row r="804" spans="1:30" x14ac:dyDescent="0.25">
      <c r="A804" s="14">
        <v>4052415</v>
      </c>
      <c r="B804" s="14" t="s">
        <v>1829</v>
      </c>
      <c r="C804" s="14" t="s">
        <v>1830</v>
      </c>
      <c r="D804" s="14" t="s">
        <v>230</v>
      </c>
      <c r="E804" s="14" t="s">
        <v>99</v>
      </c>
      <c r="F804" s="14" t="s">
        <v>49</v>
      </c>
      <c r="G804" s="14" t="s">
        <v>50</v>
      </c>
      <c r="H804" s="14" t="s">
        <v>49</v>
      </c>
      <c r="I804" s="14" t="s">
        <v>6133</v>
      </c>
      <c r="J804" s="14" t="s">
        <v>1783</v>
      </c>
      <c r="K804" s="14" t="s">
        <v>52</v>
      </c>
      <c r="L804" s="14" t="s">
        <v>49</v>
      </c>
      <c r="M804" s="14" t="s">
        <v>52</v>
      </c>
      <c r="N804" s="14" t="s">
        <v>52</v>
      </c>
      <c r="O804" s="14" t="s">
        <v>1831</v>
      </c>
      <c r="P804" s="14" t="s">
        <v>54</v>
      </c>
      <c r="Q804" s="14" t="s">
        <v>50</v>
      </c>
      <c r="R804" s="14" t="s">
        <v>6233</v>
      </c>
      <c r="S804" s="14" t="s">
        <v>316</v>
      </c>
      <c r="T804" s="14" t="s">
        <v>112</v>
      </c>
      <c r="U804" s="14" t="s">
        <v>1620</v>
      </c>
      <c r="V804" s="14" t="s">
        <v>1832</v>
      </c>
      <c r="W804" s="14" t="s">
        <v>1833</v>
      </c>
      <c r="X804" s="14" t="s">
        <v>52</v>
      </c>
      <c r="Y804" s="14" t="s">
        <v>74</v>
      </c>
      <c r="Z804" s="14" t="s">
        <v>60</v>
      </c>
      <c r="AA804" s="14" t="s">
        <v>1621</v>
      </c>
      <c r="AB804" s="14" t="s">
        <v>1834</v>
      </c>
      <c r="AC804" s="14" t="s">
        <v>235</v>
      </c>
      <c r="AD804" s="14" t="s">
        <v>330</v>
      </c>
    </row>
    <row r="805" spans="1:30" x14ac:dyDescent="0.25">
      <c r="A805" s="14">
        <v>4052424</v>
      </c>
      <c r="B805" s="14" t="s">
        <v>381</v>
      </c>
      <c r="C805" s="14" t="s">
        <v>382</v>
      </c>
      <c r="D805" s="14" t="s">
        <v>383</v>
      </c>
      <c r="E805" s="14" t="s">
        <v>48</v>
      </c>
      <c r="F805" s="14" t="s">
        <v>49</v>
      </c>
      <c r="G805" s="14" t="s">
        <v>50</v>
      </c>
      <c r="H805" s="14" t="s">
        <v>49</v>
      </c>
      <c r="I805" s="14" t="s">
        <v>6133</v>
      </c>
      <c r="J805" s="14" t="s">
        <v>2672</v>
      </c>
      <c r="K805" s="14" t="s">
        <v>52</v>
      </c>
      <c r="L805" s="14" t="s">
        <v>49</v>
      </c>
      <c r="M805" s="14" t="s">
        <v>52</v>
      </c>
      <c r="N805" s="14" t="s">
        <v>52</v>
      </c>
      <c r="O805" s="14" t="s">
        <v>384</v>
      </c>
      <c r="P805" s="14" t="s">
        <v>54</v>
      </c>
      <c r="Q805" s="14" t="s">
        <v>50</v>
      </c>
      <c r="R805" s="14" t="s">
        <v>6233</v>
      </c>
      <c r="S805" s="14" t="s">
        <v>316</v>
      </c>
      <c r="T805" s="14" t="s">
        <v>385</v>
      </c>
      <c r="U805" s="14" t="s">
        <v>1620</v>
      </c>
      <c r="V805" s="14" t="s">
        <v>386</v>
      </c>
      <c r="W805" s="14" t="s">
        <v>387</v>
      </c>
      <c r="X805" s="14" t="s">
        <v>52</v>
      </c>
      <c r="Y805" s="14" t="s">
        <v>74</v>
      </c>
      <c r="Z805" s="14" t="s">
        <v>60</v>
      </c>
      <c r="AA805" s="14" t="s">
        <v>1621</v>
      </c>
      <c r="AB805" s="14" t="s">
        <v>388</v>
      </c>
      <c r="AC805" s="14" t="s">
        <v>389</v>
      </c>
      <c r="AD805" s="14" t="s">
        <v>330</v>
      </c>
    </row>
    <row r="806" spans="1:30" x14ac:dyDescent="0.25">
      <c r="A806" s="14">
        <v>4052432</v>
      </c>
      <c r="B806" s="14" t="s">
        <v>3250</v>
      </c>
      <c r="C806" s="14" t="s">
        <v>1476</v>
      </c>
      <c r="D806" s="14" t="s">
        <v>3251</v>
      </c>
      <c r="E806" s="14" t="s">
        <v>48</v>
      </c>
      <c r="F806" s="14" t="s">
        <v>49</v>
      </c>
      <c r="G806" s="14" t="s">
        <v>50</v>
      </c>
      <c r="H806" s="14" t="s">
        <v>49</v>
      </c>
      <c r="I806" s="14" t="s">
        <v>6162</v>
      </c>
      <c r="J806" s="14" t="s">
        <v>1683</v>
      </c>
      <c r="K806" s="14" t="s">
        <v>52</v>
      </c>
      <c r="L806" s="14" t="s">
        <v>49</v>
      </c>
      <c r="M806" s="14" t="s">
        <v>52</v>
      </c>
      <c r="N806" s="14" t="s">
        <v>52</v>
      </c>
      <c r="O806" s="14" t="s">
        <v>3252</v>
      </c>
      <c r="P806" s="14" t="s">
        <v>54</v>
      </c>
      <c r="Q806" s="14" t="s">
        <v>50</v>
      </c>
      <c r="R806" s="14" t="s">
        <v>6233</v>
      </c>
      <c r="S806" s="14" t="s">
        <v>316</v>
      </c>
      <c r="T806" s="14" t="s">
        <v>70</v>
      </c>
      <c r="U806" s="14" t="s">
        <v>1620</v>
      </c>
      <c r="V806" s="14" t="s">
        <v>3253</v>
      </c>
      <c r="W806" s="14" t="s">
        <v>3254</v>
      </c>
      <c r="X806" s="14" t="s">
        <v>52</v>
      </c>
      <c r="Y806" s="14" t="s">
        <v>74</v>
      </c>
      <c r="Z806" s="14" t="s">
        <v>60</v>
      </c>
      <c r="AA806" s="14" t="s">
        <v>1621</v>
      </c>
      <c r="AB806" s="14" t="s">
        <v>1481</v>
      </c>
      <c r="AC806" s="14" t="s">
        <v>3255</v>
      </c>
      <c r="AD806" s="14" t="s">
        <v>64</v>
      </c>
    </row>
    <row r="807" spans="1:30" x14ac:dyDescent="0.25">
      <c r="A807" s="14">
        <v>4052445</v>
      </c>
      <c r="B807" s="14" t="s">
        <v>424</v>
      </c>
      <c r="C807" s="14" t="s">
        <v>425</v>
      </c>
      <c r="D807" s="14" t="s">
        <v>426</v>
      </c>
      <c r="E807" s="14" t="s">
        <v>48</v>
      </c>
      <c r="F807" s="14" t="s">
        <v>49</v>
      </c>
      <c r="G807" s="14" t="s">
        <v>50</v>
      </c>
      <c r="H807" s="14" t="s">
        <v>49</v>
      </c>
      <c r="I807" s="14" t="s">
        <v>6131</v>
      </c>
      <c r="J807" s="14" t="s">
        <v>1711</v>
      </c>
      <c r="K807" s="14" t="s">
        <v>52</v>
      </c>
      <c r="L807" s="14" t="s">
        <v>49</v>
      </c>
      <c r="M807" s="14" t="s">
        <v>52</v>
      </c>
      <c r="N807" s="14" t="s">
        <v>52</v>
      </c>
      <c r="O807" s="14" t="s">
        <v>427</v>
      </c>
      <c r="P807" s="14" t="s">
        <v>54</v>
      </c>
      <c r="Q807" s="14" t="s">
        <v>50</v>
      </c>
      <c r="R807" s="14" t="s">
        <v>6233</v>
      </c>
      <c r="S807" s="14" t="s">
        <v>316</v>
      </c>
      <c r="T807" s="14" t="s">
        <v>428</v>
      </c>
      <c r="U807" s="14" t="s">
        <v>1620</v>
      </c>
      <c r="V807" s="14" t="s">
        <v>429</v>
      </c>
      <c r="W807" s="14" t="s">
        <v>430</v>
      </c>
      <c r="X807" s="14" t="s">
        <v>52</v>
      </c>
      <c r="Y807" s="14" t="s">
        <v>74</v>
      </c>
      <c r="Z807" s="14" t="s">
        <v>60</v>
      </c>
      <c r="AA807" s="14" t="s">
        <v>1621</v>
      </c>
      <c r="AB807" s="14" t="s">
        <v>431</v>
      </c>
      <c r="AC807" s="14" t="s">
        <v>85</v>
      </c>
      <c r="AD807" s="14" t="s">
        <v>64</v>
      </c>
    </row>
    <row r="808" spans="1:30" x14ac:dyDescent="0.25">
      <c r="A808" s="14">
        <v>4052452</v>
      </c>
      <c r="B808" s="14" t="s">
        <v>3479</v>
      </c>
      <c r="C808" s="14" t="s">
        <v>3480</v>
      </c>
      <c r="D808" s="14" t="s">
        <v>3481</v>
      </c>
      <c r="E808" s="14" t="s">
        <v>48</v>
      </c>
      <c r="F808" s="14" t="s">
        <v>49</v>
      </c>
      <c r="G808" s="14" t="s">
        <v>50</v>
      </c>
      <c r="H808" s="14" t="s">
        <v>49</v>
      </c>
      <c r="I808" s="14" t="s">
        <v>6131</v>
      </c>
      <c r="J808" s="14" t="s">
        <v>1707</v>
      </c>
      <c r="K808" s="14" t="s">
        <v>52</v>
      </c>
      <c r="L808" s="14" t="s">
        <v>49</v>
      </c>
      <c r="M808" s="14" t="s">
        <v>52</v>
      </c>
      <c r="N808" s="14" t="s">
        <v>52</v>
      </c>
      <c r="O808" s="14" t="s">
        <v>3482</v>
      </c>
      <c r="P808" s="14" t="s">
        <v>54</v>
      </c>
      <c r="Q808" s="14" t="s">
        <v>50</v>
      </c>
      <c r="R808" s="14" t="s">
        <v>6233</v>
      </c>
      <c r="S808" s="14" t="s">
        <v>316</v>
      </c>
      <c r="T808" s="14" t="s">
        <v>148</v>
      </c>
      <c r="U808" s="14" t="s">
        <v>1620</v>
      </c>
      <c r="V808" s="14" t="s">
        <v>3483</v>
      </c>
      <c r="W808" s="14" t="s">
        <v>3484</v>
      </c>
      <c r="X808" s="14" t="s">
        <v>52</v>
      </c>
      <c r="Y808" s="14" t="s">
        <v>3485</v>
      </c>
      <c r="Z808" s="14" t="s">
        <v>60</v>
      </c>
      <c r="AA808" s="14" t="s">
        <v>1621</v>
      </c>
      <c r="AB808" s="14" t="s">
        <v>3486</v>
      </c>
      <c r="AC808" s="14" t="s">
        <v>85</v>
      </c>
      <c r="AD808" s="14" t="s">
        <v>64</v>
      </c>
    </row>
    <row r="809" spans="1:30" x14ac:dyDescent="0.25">
      <c r="A809" s="14">
        <v>4052458</v>
      </c>
      <c r="B809" s="14" t="s">
        <v>2844</v>
      </c>
      <c r="C809" s="14" t="s">
        <v>2845</v>
      </c>
      <c r="D809" s="14" t="s">
        <v>825</v>
      </c>
      <c r="E809" s="14" t="s">
        <v>48</v>
      </c>
      <c r="F809" s="14" t="s">
        <v>49</v>
      </c>
      <c r="G809" s="14" t="s">
        <v>50</v>
      </c>
      <c r="H809" s="14" t="s">
        <v>49</v>
      </c>
      <c r="I809" s="14" t="s">
        <v>6131</v>
      </c>
      <c r="J809" s="14" t="s">
        <v>1711</v>
      </c>
      <c r="K809" s="14" t="s">
        <v>52</v>
      </c>
      <c r="L809" s="14" t="s">
        <v>49</v>
      </c>
      <c r="M809" s="14" t="s">
        <v>52</v>
      </c>
      <c r="N809" s="14" t="s">
        <v>52</v>
      </c>
      <c r="O809" s="14" t="s">
        <v>2846</v>
      </c>
      <c r="P809" s="14" t="s">
        <v>54</v>
      </c>
      <c r="Q809" s="14" t="s">
        <v>50</v>
      </c>
      <c r="R809" s="14" t="s">
        <v>6233</v>
      </c>
      <c r="S809" s="14" t="s">
        <v>316</v>
      </c>
      <c r="T809" s="14" t="s">
        <v>148</v>
      </c>
      <c r="U809" s="14" t="s">
        <v>1620</v>
      </c>
      <c r="V809" s="14" t="s">
        <v>2847</v>
      </c>
      <c r="W809" s="14" t="s">
        <v>2848</v>
      </c>
      <c r="X809" s="14" t="s">
        <v>52</v>
      </c>
      <c r="Y809" s="14" t="s">
        <v>74</v>
      </c>
      <c r="Z809" s="14" t="s">
        <v>60</v>
      </c>
      <c r="AA809" s="14" t="s">
        <v>1621</v>
      </c>
      <c r="AB809" s="14" t="s">
        <v>2849</v>
      </c>
      <c r="AC809" s="14" t="s">
        <v>1280</v>
      </c>
      <c r="AD809" s="14" t="s">
        <v>64</v>
      </c>
    </row>
    <row r="810" spans="1:30" x14ac:dyDescent="0.25">
      <c r="A810" s="14">
        <v>4052467</v>
      </c>
      <c r="B810" s="14" t="s">
        <v>1475</v>
      </c>
      <c r="C810" s="14" t="s">
        <v>1476</v>
      </c>
      <c r="D810" s="14" t="s">
        <v>88</v>
      </c>
      <c r="E810" s="14" t="s">
        <v>48</v>
      </c>
      <c r="F810" s="14" t="s">
        <v>49</v>
      </c>
      <c r="G810" s="14" t="s">
        <v>50</v>
      </c>
      <c r="H810" s="14" t="s">
        <v>49</v>
      </c>
      <c r="I810" s="14" t="s">
        <v>6130</v>
      </c>
      <c r="J810" s="14" t="s">
        <v>1724</v>
      </c>
      <c r="K810" s="14" t="s">
        <v>52</v>
      </c>
      <c r="L810" s="14" t="s">
        <v>49</v>
      </c>
      <c r="M810" s="14" t="s">
        <v>52</v>
      </c>
      <c r="N810" s="14" t="s">
        <v>52</v>
      </c>
      <c r="O810" s="14" t="s">
        <v>1477</v>
      </c>
      <c r="P810" s="14" t="s">
        <v>54</v>
      </c>
      <c r="Q810" s="14" t="s">
        <v>50</v>
      </c>
      <c r="R810" s="14" t="s">
        <v>6233</v>
      </c>
      <c r="S810" s="14" t="s">
        <v>316</v>
      </c>
      <c r="T810" s="14" t="s">
        <v>1478</v>
      </c>
      <c r="U810" s="14" t="s">
        <v>1620</v>
      </c>
      <c r="V810" s="14" t="s">
        <v>1479</v>
      </c>
      <c r="W810" s="14" t="s">
        <v>1480</v>
      </c>
      <c r="X810" s="14" t="s">
        <v>52</v>
      </c>
      <c r="Y810" s="14" t="s">
        <v>74</v>
      </c>
      <c r="Z810" s="14" t="s">
        <v>60</v>
      </c>
      <c r="AA810" s="14" t="s">
        <v>1621</v>
      </c>
      <c r="AB810" s="14" t="s">
        <v>1481</v>
      </c>
      <c r="AC810" s="14" t="s">
        <v>95</v>
      </c>
      <c r="AD810" s="14" t="s">
        <v>64</v>
      </c>
    </row>
    <row r="811" spans="1:30" x14ac:dyDescent="0.25">
      <c r="A811" s="14">
        <v>4052480</v>
      </c>
      <c r="B811" s="14" t="s">
        <v>3587</v>
      </c>
      <c r="C811" s="14" t="s">
        <v>3588</v>
      </c>
      <c r="D811" s="14" t="s">
        <v>98</v>
      </c>
      <c r="E811" s="14" t="s">
        <v>48</v>
      </c>
      <c r="F811" s="14" t="s">
        <v>49</v>
      </c>
      <c r="G811" s="14" t="s">
        <v>50</v>
      </c>
      <c r="H811" s="14" t="s">
        <v>49</v>
      </c>
      <c r="I811" s="14" t="s">
        <v>6130</v>
      </c>
      <c r="J811" s="14" t="s">
        <v>2786</v>
      </c>
      <c r="K811" s="14" t="s">
        <v>52</v>
      </c>
      <c r="L811" s="14" t="s">
        <v>49</v>
      </c>
      <c r="M811" s="14" t="s">
        <v>52</v>
      </c>
      <c r="N811" s="14" t="s">
        <v>52</v>
      </c>
      <c r="O811" s="14" t="s">
        <v>1780</v>
      </c>
      <c r="P811" s="14" t="s">
        <v>54</v>
      </c>
      <c r="Q811" s="14" t="s">
        <v>50</v>
      </c>
      <c r="R811" s="14" t="s">
        <v>6233</v>
      </c>
      <c r="S811" s="14" t="s">
        <v>316</v>
      </c>
      <c r="T811" s="14" t="s">
        <v>1825</v>
      </c>
      <c r="U811" s="14" t="s">
        <v>1620</v>
      </c>
      <c r="V811" s="14" t="s">
        <v>3589</v>
      </c>
      <c r="W811" s="14" t="s">
        <v>3590</v>
      </c>
      <c r="X811" s="14" t="s">
        <v>52</v>
      </c>
      <c r="Y811" s="14" t="s">
        <v>3591</v>
      </c>
      <c r="Z811" s="14" t="s">
        <v>60</v>
      </c>
      <c r="AA811" s="14" t="s">
        <v>1621</v>
      </c>
      <c r="AB811" s="14" t="s">
        <v>3592</v>
      </c>
      <c r="AC811" s="14" t="s">
        <v>107</v>
      </c>
      <c r="AD811" s="14" t="s">
        <v>64</v>
      </c>
    </row>
    <row r="812" spans="1:30" x14ac:dyDescent="0.25">
      <c r="A812" s="14">
        <v>4052491</v>
      </c>
      <c r="B812" s="14" t="s">
        <v>955</v>
      </c>
      <c r="C812" s="14" t="s">
        <v>956</v>
      </c>
      <c r="D812" s="14" t="s">
        <v>957</v>
      </c>
      <c r="E812" s="14" t="s">
        <v>48</v>
      </c>
      <c r="F812" s="14" t="s">
        <v>49</v>
      </c>
      <c r="G812" s="14" t="s">
        <v>50</v>
      </c>
      <c r="H812" s="14" t="s">
        <v>49</v>
      </c>
      <c r="I812" s="14" t="s">
        <v>6130</v>
      </c>
      <c r="J812" s="14" t="s">
        <v>1724</v>
      </c>
      <c r="K812" s="14" t="s">
        <v>52</v>
      </c>
      <c r="L812" s="14" t="s">
        <v>49</v>
      </c>
      <c r="M812" s="14" t="s">
        <v>52</v>
      </c>
      <c r="N812" s="14" t="s">
        <v>52</v>
      </c>
      <c r="O812" s="14" t="s">
        <v>171</v>
      </c>
      <c r="P812" s="14" t="s">
        <v>54</v>
      </c>
      <c r="Q812" s="14" t="s">
        <v>50</v>
      </c>
      <c r="R812" s="14" t="s">
        <v>6233</v>
      </c>
      <c r="S812" s="14" t="s">
        <v>316</v>
      </c>
      <c r="T812" s="14" t="s">
        <v>90</v>
      </c>
      <c r="U812" s="14" t="s">
        <v>1620</v>
      </c>
      <c r="V812" s="14" t="s">
        <v>958</v>
      </c>
      <c r="W812" s="14" t="s">
        <v>959</v>
      </c>
      <c r="X812" s="14" t="s">
        <v>52</v>
      </c>
      <c r="Y812" s="14" t="s">
        <v>74</v>
      </c>
      <c r="Z812" s="14" t="s">
        <v>60</v>
      </c>
      <c r="AA812" s="14" t="s">
        <v>1621</v>
      </c>
      <c r="AB812" s="14" t="s">
        <v>960</v>
      </c>
      <c r="AC812" s="14" t="s">
        <v>704</v>
      </c>
      <c r="AD812" s="14" t="s">
        <v>64</v>
      </c>
    </row>
    <row r="813" spans="1:30" x14ac:dyDescent="0.25">
      <c r="A813" s="14">
        <v>4052500</v>
      </c>
      <c r="B813" s="14" t="s">
        <v>2094</v>
      </c>
      <c r="C813" s="14" t="s">
        <v>516</v>
      </c>
      <c r="D813" s="14" t="s">
        <v>2095</v>
      </c>
      <c r="E813" s="14" t="s">
        <v>48</v>
      </c>
      <c r="F813" s="14" t="s">
        <v>49</v>
      </c>
      <c r="G813" s="14" t="s">
        <v>50</v>
      </c>
      <c r="H813" s="14" t="s">
        <v>49</v>
      </c>
      <c r="I813" s="14" t="s">
        <v>6130</v>
      </c>
      <c r="J813" s="14" t="s">
        <v>1724</v>
      </c>
      <c r="K813" s="14" t="s">
        <v>52</v>
      </c>
      <c r="L813" s="14" t="s">
        <v>49</v>
      </c>
      <c r="M813" s="14" t="s">
        <v>52</v>
      </c>
      <c r="N813" s="14" t="s">
        <v>52</v>
      </c>
      <c r="O813" s="14" t="s">
        <v>2096</v>
      </c>
      <c r="P813" s="14" t="s">
        <v>54</v>
      </c>
      <c r="Q813" s="14" t="s">
        <v>50</v>
      </c>
      <c r="R813" s="14" t="s">
        <v>6233</v>
      </c>
      <c r="S813" s="14" t="s">
        <v>316</v>
      </c>
      <c r="T813" s="14" t="s">
        <v>70</v>
      </c>
      <c r="U813" s="14" t="s">
        <v>1620</v>
      </c>
      <c r="V813" s="14" t="s">
        <v>2097</v>
      </c>
      <c r="W813" s="14" t="s">
        <v>2098</v>
      </c>
      <c r="X813" s="14" t="s">
        <v>52</v>
      </c>
      <c r="Y813" s="14" t="s">
        <v>2099</v>
      </c>
      <c r="Z813" s="14" t="s">
        <v>60</v>
      </c>
      <c r="AA813" s="14" t="s">
        <v>1621</v>
      </c>
      <c r="AB813" s="14" t="s">
        <v>2100</v>
      </c>
      <c r="AC813" s="14" t="s">
        <v>2101</v>
      </c>
      <c r="AD813" s="14" t="s">
        <v>64</v>
      </c>
    </row>
    <row r="814" spans="1:30" x14ac:dyDescent="0.25">
      <c r="A814" s="14">
        <v>4052508</v>
      </c>
      <c r="B814" s="14" t="s">
        <v>3310</v>
      </c>
      <c r="C814" s="14" t="s">
        <v>3311</v>
      </c>
      <c r="D814" s="14" t="s">
        <v>374</v>
      </c>
      <c r="E814" s="14" t="s">
        <v>48</v>
      </c>
      <c r="F814" s="14" t="s">
        <v>49</v>
      </c>
      <c r="G814" s="14" t="s">
        <v>50</v>
      </c>
      <c r="H814" s="14" t="s">
        <v>49</v>
      </c>
      <c r="I814" s="14" t="s">
        <v>6130</v>
      </c>
      <c r="J814" s="14" t="s">
        <v>2786</v>
      </c>
      <c r="K814" s="14" t="s">
        <v>52</v>
      </c>
      <c r="L814" s="14" t="s">
        <v>49</v>
      </c>
      <c r="M814" s="14" t="s">
        <v>52</v>
      </c>
      <c r="N814" s="14" t="s">
        <v>52</v>
      </c>
      <c r="O814" s="14" t="s">
        <v>3298</v>
      </c>
      <c r="P814" s="14" t="s">
        <v>54</v>
      </c>
      <c r="Q814" s="14" t="s">
        <v>50</v>
      </c>
      <c r="R814" s="14" t="s">
        <v>6233</v>
      </c>
      <c r="S814" s="14" t="s">
        <v>316</v>
      </c>
      <c r="T814" s="14" t="s">
        <v>112</v>
      </c>
      <c r="U814" s="14" t="s">
        <v>1620</v>
      </c>
      <c r="V814" s="14" t="s">
        <v>3312</v>
      </c>
      <c r="W814" s="14" t="s">
        <v>3313</v>
      </c>
      <c r="X814" s="14" t="s">
        <v>52</v>
      </c>
      <c r="Y814" s="14" t="s">
        <v>3314</v>
      </c>
      <c r="Z814" s="14" t="s">
        <v>60</v>
      </c>
      <c r="AA814" s="14" t="s">
        <v>1621</v>
      </c>
      <c r="AB814" s="14" t="s">
        <v>3315</v>
      </c>
      <c r="AC814" s="14" t="s">
        <v>380</v>
      </c>
      <c r="AD814" s="14" t="s">
        <v>64</v>
      </c>
    </row>
    <row r="815" spans="1:30" x14ac:dyDescent="0.25">
      <c r="A815" s="14">
        <v>4052514</v>
      </c>
      <c r="B815" s="14" t="s">
        <v>711</v>
      </c>
      <c r="C815" s="14" t="s">
        <v>712</v>
      </c>
      <c r="D815" s="14" t="s">
        <v>713</v>
      </c>
      <c r="E815" s="14" t="s">
        <v>48</v>
      </c>
      <c r="F815" s="14" t="s">
        <v>49</v>
      </c>
      <c r="G815" s="14" t="s">
        <v>50</v>
      </c>
      <c r="H815" s="14" t="s">
        <v>49</v>
      </c>
      <c r="I815" s="14" t="s">
        <v>6130</v>
      </c>
      <c r="J815" s="14" t="s">
        <v>2786</v>
      </c>
      <c r="K815" s="14" t="s">
        <v>52</v>
      </c>
      <c r="L815" s="14" t="s">
        <v>49</v>
      </c>
      <c r="M815" s="14" t="s">
        <v>52</v>
      </c>
      <c r="N815" s="14" t="s">
        <v>52</v>
      </c>
      <c r="O815" s="14" t="s">
        <v>714</v>
      </c>
      <c r="P815" s="14" t="s">
        <v>54</v>
      </c>
      <c r="Q815" s="14" t="s">
        <v>50</v>
      </c>
      <c r="R815" s="14" t="s">
        <v>6233</v>
      </c>
      <c r="S815" s="14" t="s">
        <v>316</v>
      </c>
      <c r="T815" s="14" t="s">
        <v>70</v>
      </c>
      <c r="U815" s="14" t="s">
        <v>1620</v>
      </c>
      <c r="V815" s="14" t="s">
        <v>715</v>
      </c>
      <c r="W815" s="14" t="s">
        <v>716</v>
      </c>
      <c r="X815" s="14" t="s">
        <v>52</v>
      </c>
      <c r="Y815" s="14" t="s">
        <v>74</v>
      </c>
      <c r="Z815" s="14" t="s">
        <v>60</v>
      </c>
      <c r="AA815" s="14" t="s">
        <v>1621</v>
      </c>
      <c r="AB815" s="14" t="s">
        <v>717</v>
      </c>
      <c r="AC815" s="14" t="s">
        <v>718</v>
      </c>
      <c r="AD815" s="14" t="s">
        <v>64</v>
      </c>
    </row>
    <row r="816" spans="1:30" x14ac:dyDescent="0.25">
      <c r="A816" s="14">
        <v>4052528</v>
      </c>
      <c r="B816" s="14" t="s">
        <v>3011</v>
      </c>
      <c r="C816" s="14" t="s">
        <v>3012</v>
      </c>
      <c r="D816" s="14" t="s">
        <v>138</v>
      </c>
      <c r="E816" s="14" t="s">
        <v>48</v>
      </c>
      <c r="F816" s="14" t="s">
        <v>49</v>
      </c>
      <c r="G816" s="14" t="s">
        <v>50</v>
      </c>
      <c r="H816" s="14" t="s">
        <v>49</v>
      </c>
      <c r="I816" s="14" t="s">
        <v>6132</v>
      </c>
      <c r="J816" s="14" t="s">
        <v>1703</v>
      </c>
      <c r="K816" s="14" t="s">
        <v>52</v>
      </c>
      <c r="L816" s="14" t="s">
        <v>49</v>
      </c>
      <c r="M816" s="14" t="s">
        <v>52</v>
      </c>
      <c r="N816" s="14" t="s">
        <v>52</v>
      </c>
      <c r="O816" s="14" t="s">
        <v>3013</v>
      </c>
      <c r="P816" s="14" t="s">
        <v>54</v>
      </c>
      <c r="Q816" s="14" t="s">
        <v>50</v>
      </c>
      <c r="R816" s="14" t="s">
        <v>6233</v>
      </c>
      <c r="S816" s="14" t="s">
        <v>316</v>
      </c>
      <c r="T816" s="14" t="s">
        <v>3007</v>
      </c>
      <c r="U816" s="14" t="s">
        <v>1620</v>
      </c>
      <c r="V816" s="14" t="s">
        <v>3014</v>
      </c>
      <c r="W816" s="14" t="s">
        <v>3015</v>
      </c>
      <c r="X816" s="14" t="s">
        <v>52</v>
      </c>
      <c r="Y816" s="14" t="s">
        <v>74</v>
      </c>
      <c r="Z816" s="14" t="s">
        <v>60</v>
      </c>
      <c r="AA816" s="14" t="s">
        <v>1621</v>
      </c>
      <c r="AB816" s="14" t="s">
        <v>2901</v>
      </c>
      <c r="AC816" s="14" t="s">
        <v>143</v>
      </c>
      <c r="AD816" s="14" t="s">
        <v>64</v>
      </c>
    </row>
    <row r="817" spans="1:30" x14ac:dyDescent="0.25">
      <c r="A817" s="14">
        <v>4052531</v>
      </c>
      <c r="B817" s="14" t="s">
        <v>2710</v>
      </c>
      <c r="C817" s="14" t="s">
        <v>2711</v>
      </c>
      <c r="D817" s="14" t="s">
        <v>1579</v>
      </c>
      <c r="E817" s="14" t="s">
        <v>48</v>
      </c>
      <c r="F817" s="14" t="s">
        <v>49</v>
      </c>
      <c r="G817" s="14" t="s">
        <v>50</v>
      </c>
      <c r="H817" s="14" t="s">
        <v>49</v>
      </c>
      <c r="I817" s="14" t="s">
        <v>6132</v>
      </c>
      <c r="J817" s="14" t="s">
        <v>1701</v>
      </c>
      <c r="K817" s="14" t="s">
        <v>52</v>
      </c>
      <c r="L817" s="14" t="s">
        <v>49</v>
      </c>
      <c r="M817" s="14" t="s">
        <v>52</v>
      </c>
      <c r="N817" s="14" t="s">
        <v>52</v>
      </c>
      <c r="O817" s="14" t="s">
        <v>2712</v>
      </c>
      <c r="P817" s="14" t="s">
        <v>54</v>
      </c>
      <c r="Q817" s="14" t="s">
        <v>50</v>
      </c>
      <c r="R817" s="14" t="s">
        <v>6233</v>
      </c>
      <c r="S817" s="14" t="s">
        <v>316</v>
      </c>
      <c r="T817" s="14" t="s">
        <v>2713</v>
      </c>
      <c r="U817" s="14" t="s">
        <v>1620</v>
      </c>
      <c r="V817" s="14" t="s">
        <v>2714</v>
      </c>
      <c r="W817" s="14" t="s">
        <v>2715</v>
      </c>
      <c r="X817" s="14" t="s">
        <v>52</v>
      </c>
      <c r="Y817" s="14" t="s">
        <v>74</v>
      </c>
      <c r="Z817" s="14" t="s">
        <v>60</v>
      </c>
      <c r="AA817" s="14" t="s">
        <v>1621</v>
      </c>
      <c r="AB817" s="14" t="s">
        <v>2716</v>
      </c>
      <c r="AC817" s="14" t="s">
        <v>1585</v>
      </c>
      <c r="AD817" s="14" t="s">
        <v>64</v>
      </c>
    </row>
    <row r="818" spans="1:30" x14ac:dyDescent="0.25">
      <c r="A818" s="14">
        <v>4052544</v>
      </c>
      <c r="B818" s="14" t="s">
        <v>2989</v>
      </c>
      <c r="C818" s="14" t="s">
        <v>2990</v>
      </c>
      <c r="D818" s="14" t="s">
        <v>47</v>
      </c>
      <c r="E818" s="14" t="s">
        <v>99</v>
      </c>
      <c r="F818" s="14" t="s">
        <v>49</v>
      </c>
      <c r="G818" s="14" t="s">
        <v>50</v>
      </c>
      <c r="H818" s="14" t="s">
        <v>49</v>
      </c>
      <c r="I818" s="14" t="s">
        <v>6132</v>
      </c>
      <c r="J818" s="14" t="s">
        <v>1703</v>
      </c>
      <c r="K818" s="14" t="s">
        <v>52</v>
      </c>
      <c r="L818" s="14" t="s">
        <v>49</v>
      </c>
      <c r="M818" s="14" t="s">
        <v>52</v>
      </c>
      <c r="N818" s="14" t="s">
        <v>52</v>
      </c>
      <c r="O818" s="14" t="s">
        <v>2991</v>
      </c>
      <c r="P818" s="14" t="s">
        <v>54</v>
      </c>
      <c r="Q818" s="14" t="s">
        <v>50</v>
      </c>
      <c r="R818" s="14" t="s">
        <v>6233</v>
      </c>
      <c r="S818" s="14" t="s">
        <v>316</v>
      </c>
      <c r="T818" s="14" t="s">
        <v>70</v>
      </c>
      <c r="U818" s="14" t="s">
        <v>1620</v>
      </c>
      <c r="V818" s="14" t="s">
        <v>2992</v>
      </c>
      <c r="W818" s="14" t="s">
        <v>2993</v>
      </c>
      <c r="X818" s="14" t="s">
        <v>52</v>
      </c>
      <c r="Y818" s="14" t="s">
        <v>1625</v>
      </c>
      <c r="Z818" s="14" t="s">
        <v>60</v>
      </c>
      <c r="AA818" s="14" t="s">
        <v>1621</v>
      </c>
      <c r="AB818" s="14" t="s">
        <v>1425</v>
      </c>
      <c r="AC818" s="14" t="s">
        <v>1417</v>
      </c>
      <c r="AD818" s="14" t="s">
        <v>64</v>
      </c>
    </row>
    <row r="819" spans="1:30" x14ac:dyDescent="0.25">
      <c r="A819" s="14">
        <v>4052551</v>
      </c>
      <c r="B819" s="14" t="s">
        <v>3598</v>
      </c>
      <c r="C819" s="14" t="s">
        <v>3051</v>
      </c>
      <c r="D819" s="14" t="s">
        <v>1684</v>
      </c>
      <c r="E819" s="14" t="s">
        <v>48</v>
      </c>
      <c r="F819" s="14" t="s">
        <v>49</v>
      </c>
      <c r="G819" s="14" t="s">
        <v>50</v>
      </c>
      <c r="H819" s="14" t="s">
        <v>49</v>
      </c>
      <c r="I819" s="14" t="s">
        <v>6132</v>
      </c>
      <c r="J819" s="14" t="s">
        <v>1699</v>
      </c>
      <c r="K819" s="14" t="s">
        <v>52</v>
      </c>
      <c r="L819" s="14" t="s">
        <v>49</v>
      </c>
      <c r="M819" s="14" t="s">
        <v>52</v>
      </c>
      <c r="N819" s="14" t="s">
        <v>52</v>
      </c>
      <c r="O819" s="14" t="s">
        <v>1951</v>
      </c>
      <c r="P819" s="14" t="s">
        <v>54</v>
      </c>
      <c r="Q819" s="14" t="s">
        <v>50</v>
      </c>
      <c r="R819" s="14" t="s">
        <v>6233</v>
      </c>
      <c r="S819" s="14" t="s">
        <v>316</v>
      </c>
      <c r="T819" s="14" t="s">
        <v>3599</v>
      </c>
      <c r="U819" s="14" t="s">
        <v>1620</v>
      </c>
      <c r="V819" s="14" t="s">
        <v>3600</v>
      </c>
      <c r="W819" s="14" t="s">
        <v>3601</v>
      </c>
      <c r="X819" s="14" t="s">
        <v>52</v>
      </c>
      <c r="Y819" s="14" t="s">
        <v>74</v>
      </c>
      <c r="Z819" s="14" t="s">
        <v>60</v>
      </c>
      <c r="AA819" s="14" t="s">
        <v>1621</v>
      </c>
      <c r="AB819" s="14" t="s">
        <v>3052</v>
      </c>
      <c r="AC819" s="14" t="s">
        <v>1686</v>
      </c>
      <c r="AD819" s="14" t="s">
        <v>64</v>
      </c>
    </row>
    <row r="820" spans="1:30" x14ac:dyDescent="0.25">
      <c r="A820" s="14">
        <v>4052557</v>
      </c>
      <c r="B820" s="14" t="s">
        <v>3564</v>
      </c>
      <c r="C820" s="14" t="s">
        <v>3167</v>
      </c>
      <c r="D820" s="14" t="s">
        <v>1684</v>
      </c>
      <c r="E820" s="14" t="s">
        <v>48</v>
      </c>
      <c r="F820" s="14" t="s">
        <v>49</v>
      </c>
      <c r="G820" s="14" t="s">
        <v>50</v>
      </c>
      <c r="H820" s="14" t="s">
        <v>49</v>
      </c>
      <c r="I820" s="14" t="s">
        <v>6132</v>
      </c>
      <c r="J820" s="14" t="s">
        <v>1699</v>
      </c>
      <c r="K820" s="14" t="s">
        <v>52</v>
      </c>
      <c r="L820" s="14" t="s">
        <v>49</v>
      </c>
      <c r="M820" s="14" t="s">
        <v>52</v>
      </c>
      <c r="N820" s="14" t="s">
        <v>52</v>
      </c>
      <c r="O820" s="14" t="s">
        <v>731</v>
      </c>
      <c r="P820" s="14" t="s">
        <v>54</v>
      </c>
      <c r="Q820" s="14" t="s">
        <v>50</v>
      </c>
      <c r="R820" s="14" t="s">
        <v>6233</v>
      </c>
      <c r="S820" s="14" t="s">
        <v>316</v>
      </c>
      <c r="T820" s="14" t="s">
        <v>723</v>
      </c>
      <c r="U820" s="14" t="s">
        <v>1620</v>
      </c>
      <c r="V820" s="14" t="s">
        <v>3565</v>
      </c>
      <c r="W820" s="14" t="s">
        <v>3566</v>
      </c>
      <c r="X820" s="14" t="s">
        <v>52</v>
      </c>
      <c r="Y820" s="14" t="s">
        <v>3567</v>
      </c>
      <c r="Z820" s="14" t="s">
        <v>60</v>
      </c>
      <c r="AA820" s="14" t="s">
        <v>1621</v>
      </c>
      <c r="AB820" s="14" t="s">
        <v>3568</v>
      </c>
      <c r="AC820" s="14" t="s">
        <v>1686</v>
      </c>
      <c r="AD820" s="14" t="s">
        <v>64</v>
      </c>
    </row>
    <row r="821" spans="1:30" x14ac:dyDescent="0.25">
      <c r="A821" s="14">
        <v>4054816</v>
      </c>
      <c r="B821" s="14" t="s">
        <v>6236</v>
      </c>
      <c r="C821" s="14" t="s">
        <v>5933</v>
      </c>
      <c r="D821" s="14" t="s">
        <v>463</v>
      </c>
      <c r="E821" s="14" t="s">
        <v>48</v>
      </c>
      <c r="F821" s="14" t="s">
        <v>49</v>
      </c>
      <c r="G821" s="14" t="s">
        <v>50</v>
      </c>
      <c r="H821" s="14" t="s">
        <v>49</v>
      </c>
      <c r="I821" s="14" t="s">
        <v>3900</v>
      </c>
      <c r="J821" s="14" t="s">
        <v>121</v>
      </c>
      <c r="K821" s="14" t="s">
        <v>52</v>
      </c>
      <c r="L821" s="14" t="s">
        <v>49</v>
      </c>
      <c r="M821" s="14" t="s">
        <v>52</v>
      </c>
      <c r="N821" s="14" t="s">
        <v>52</v>
      </c>
      <c r="O821" s="14" t="s">
        <v>6237</v>
      </c>
      <c r="P821" s="14" t="s">
        <v>54</v>
      </c>
      <c r="Q821" s="14" t="s">
        <v>50</v>
      </c>
      <c r="R821" s="14" t="s">
        <v>6238</v>
      </c>
      <c r="S821" s="14" t="s">
        <v>6238</v>
      </c>
      <c r="T821" s="14" t="s">
        <v>70</v>
      </c>
      <c r="U821" s="14" t="s">
        <v>71</v>
      </c>
      <c r="V821" s="14" t="s">
        <v>6239</v>
      </c>
      <c r="W821" s="14" t="s">
        <v>6240</v>
      </c>
      <c r="X821" s="14" t="s">
        <v>52</v>
      </c>
      <c r="Y821" s="14" t="s">
        <v>74</v>
      </c>
      <c r="Z821" s="14" t="s">
        <v>60</v>
      </c>
      <c r="AA821" s="14" t="s">
        <v>61</v>
      </c>
      <c r="AB821" s="14" t="s">
        <v>6241</v>
      </c>
      <c r="AC821" s="14" t="s">
        <v>469</v>
      </c>
      <c r="AD821" s="14" t="s">
        <v>64</v>
      </c>
    </row>
    <row r="822" spans="1:30" x14ac:dyDescent="0.25">
      <c r="A822" s="14">
        <v>4055518</v>
      </c>
      <c r="B822" s="14" t="s">
        <v>6242</v>
      </c>
      <c r="C822" s="14" t="s">
        <v>6243</v>
      </c>
      <c r="D822" s="14" t="s">
        <v>1151</v>
      </c>
      <c r="E822" s="14" t="s">
        <v>48</v>
      </c>
      <c r="F822" s="14" t="s">
        <v>49</v>
      </c>
      <c r="G822" s="14" t="s">
        <v>50</v>
      </c>
      <c r="H822" s="14" t="s">
        <v>49</v>
      </c>
      <c r="I822" s="14" t="s">
        <v>3909</v>
      </c>
      <c r="J822" s="14" t="s">
        <v>4987</v>
      </c>
      <c r="K822" s="14" t="s">
        <v>52</v>
      </c>
      <c r="L822" s="14" t="s">
        <v>49</v>
      </c>
      <c r="M822" s="14" t="s">
        <v>52</v>
      </c>
      <c r="N822" s="14" t="s">
        <v>52</v>
      </c>
      <c r="O822" s="14" t="s">
        <v>6244</v>
      </c>
      <c r="P822" s="14" t="s">
        <v>54</v>
      </c>
      <c r="Q822" s="14" t="s">
        <v>50</v>
      </c>
      <c r="R822" s="14" t="s">
        <v>6238</v>
      </c>
      <c r="S822" s="14" t="s">
        <v>6238</v>
      </c>
      <c r="T822" s="14" t="s">
        <v>6245</v>
      </c>
      <c r="U822" s="14" t="s">
        <v>71</v>
      </c>
      <c r="V822" s="14" t="s">
        <v>6246</v>
      </c>
      <c r="W822" s="14" t="s">
        <v>6247</v>
      </c>
      <c r="X822" s="14" t="s">
        <v>52</v>
      </c>
      <c r="Y822" s="14" t="s">
        <v>74</v>
      </c>
      <c r="Z822" s="14" t="s">
        <v>60</v>
      </c>
      <c r="AA822" s="14" t="s">
        <v>61</v>
      </c>
      <c r="AB822" s="14" t="s">
        <v>6248</v>
      </c>
      <c r="AC822" s="14" t="s">
        <v>1154</v>
      </c>
      <c r="AD822" s="14" t="s">
        <v>64</v>
      </c>
    </row>
    <row r="823" spans="1:30" x14ac:dyDescent="0.25">
      <c r="A823" s="14">
        <v>4056668</v>
      </c>
      <c r="B823" s="14" t="s">
        <v>3712</v>
      </c>
      <c r="C823" s="14" t="s">
        <v>3713</v>
      </c>
      <c r="D823" s="14" t="s">
        <v>3714</v>
      </c>
      <c r="E823" s="14" t="s">
        <v>48</v>
      </c>
      <c r="F823" s="14" t="s">
        <v>49</v>
      </c>
      <c r="G823" s="14" t="s">
        <v>50</v>
      </c>
      <c r="H823" s="14" t="s">
        <v>49</v>
      </c>
      <c r="I823" s="14" t="s">
        <v>6130</v>
      </c>
      <c r="J823" s="14" t="s">
        <v>1724</v>
      </c>
      <c r="K823" s="14" t="s">
        <v>52</v>
      </c>
      <c r="L823" s="14" t="s">
        <v>49</v>
      </c>
      <c r="M823" s="14" t="s">
        <v>52</v>
      </c>
      <c r="N823" s="14" t="s">
        <v>52</v>
      </c>
      <c r="O823" s="14" t="s">
        <v>3692</v>
      </c>
      <c r="P823" s="14" t="s">
        <v>54</v>
      </c>
      <c r="Q823" s="14" t="s">
        <v>50</v>
      </c>
      <c r="R823" s="14" t="s">
        <v>6238</v>
      </c>
      <c r="S823" s="14" t="s">
        <v>316</v>
      </c>
      <c r="T823" s="14" t="s">
        <v>3715</v>
      </c>
      <c r="U823" s="14" t="s">
        <v>1620</v>
      </c>
      <c r="V823" s="14" t="s">
        <v>3716</v>
      </c>
      <c r="W823" s="14" t="s">
        <v>2942</v>
      </c>
      <c r="X823" s="14" t="s">
        <v>52</v>
      </c>
      <c r="Y823" s="14" t="s">
        <v>74</v>
      </c>
      <c r="Z823" s="14" t="s">
        <v>3717</v>
      </c>
      <c r="AA823" s="14" t="s">
        <v>1621</v>
      </c>
      <c r="AB823" s="14" t="s">
        <v>3718</v>
      </c>
      <c r="AC823" s="14" t="s">
        <v>3719</v>
      </c>
      <c r="AD823" s="14" t="s">
        <v>64</v>
      </c>
    </row>
    <row r="824" spans="1:30" x14ac:dyDescent="0.25">
      <c r="A824" s="14">
        <v>4056747</v>
      </c>
      <c r="B824" s="14" t="s">
        <v>2286</v>
      </c>
      <c r="C824" s="14" t="s">
        <v>2287</v>
      </c>
      <c r="D824" s="14" t="s">
        <v>2288</v>
      </c>
      <c r="E824" s="14" t="s">
        <v>48</v>
      </c>
      <c r="F824" s="14" t="s">
        <v>49</v>
      </c>
      <c r="G824" s="14" t="s">
        <v>50</v>
      </c>
      <c r="H824" s="14" t="s">
        <v>49</v>
      </c>
      <c r="I824" s="14" t="s">
        <v>6130</v>
      </c>
      <c r="J824" s="14" t="s">
        <v>1790</v>
      </c>
      <c r="K824" s="14" t="s">
        <v>52</v>
      </c>
      <c r="L824" s="14" t="s">
        <v>49</v>
      </c>
      <c r="M824" s="14" t="s">
        <v>52</v>
      </c>
      <c r="N824" s="14" t="s">
        <v>52</v>
      </c>
      <c r="O824" s="14" t="s">
        <v>2289</v>
      </c>
      <c r="P824" s="14" t="s">
        <v>54</v>
      </c>
      <c r="Q824" s="14" t="s">
        <v>50</v>
      </c>
      <c r="R824" s="14" t="s">
        <v>6238</v>
      </c>
      <c r="S824" s="14" t="s">
        <v>316</v>
      </c>
      <c r="T824" s="14" t="s">
        <v>2290</v>
      </c>
      <c r="U824" s="14" t="s">
        <v>1620</v>
      </c>
      <c r="V824" s="14" t="s">
        <v>2291</v>
      </c>
      <c r="W824" s="14" t="s">
        <v>2292</v>
      </c>
      <c r="X824" s="14" t="s">
        <v>52</v>
      </c>
      <c r="Y824" s="14" t="s">
        <v>74</v>
      </c>
      <c r="Z824" s="14" t="s">
        <v>60</v>
      </c>
      <c r="AA824" s="14" t="s">
        <v>1621</v>
      </c>
      <c r="AB824" s="14" t="s">
        <v>2293</v>
      </c>
      <c r="AC824" s="14" t="s">
        <v>2294</v>
      </c>
      <c r="AD824" s="14" t="s">
        <v>64</v>
      </c>
    </row>
    <row r="825" spans="1:30" x14ac:dyDescent="0.25">
      <c r="A825" s="14">
        <v>4056753</v>
      </c>
      <c r="B825" s="14" t="s">
        <v>2831</v>
      </c>
      <c r="C825" s="14" t="s">
        <v>2832</v>
      </c>
      <c r="D825" s="14" t="s">
        <v>319</v>
      </c>
      <c r="E825" s="14" t="s">
        <v>48</v>
      </c>
      <c r="F825" s="14" t="s">
        <v>49</v>
      </c>
      <c r="G825" s="14" t="s">
        <v>50</v>
      </c>
      <c r="H825" s="14" t="s">
        <v>49</v>
      </c>
      <c r="I825" s="14" t="s">
        <v>3935</v>
      </c>
      <c r="J825" s="14" t="s">
        <v>550</v>
      </c>
      <c r="K825" s="14" t="s">
        <v>52</v>
      </c>
      <c r="L825" s="14" t="s">
        <v>49</v>
      </c>
      <c r="M825" s="14" t="s">
        <v>52</v>
      </c>
      <c r="N825" s="14" t="s">
        <v>52</v>
      </c>
      <c r="O825" s="14" t="s">
        <v>2833</v>
      </c>
      <c r="P825" s="14" t="s">
        <v>54</v>
      </c>
      <c r="Q825" s="14" t="s">
        <v>50</v>
      </c>
      <c r="R825" s="14" t="s">
        <v>6238</v>
      </c>
      <c r="S825" s="14" t="s">
        <v>316</v>
      </c>
      <c r="T825" s="14" t="s">
        <v>2834</v>
      </c>
      <c r="U825" s="14" t="s">
        <v>56</v>
      </c>
      <c r="V825" s="14" t="s">
        <v>2835</v>
      </c>
      <c r="W825" s="14" t="s">
        <v>2836</v>
      </c>
      <c r="X825" s="14" t="s">
        <v>52</v>
      </c>
      <c r="Y825" s="14" t="s">
        <v>74</v>
      </c>
      <c r="Z825" s="14" t="s">
        <v>60</v>
      </c>
      <c r="AA825" s="14" t="s">
        <v>61</v>
      </c>
      <c r="AB825" s="14" t="s">
        <v>2837</v>
      </c>
      <c r="AC825" s="14" t="s">
        <v>325</v>
      </c>
      <c r="AD825" s="14" t="s">
        <v>64</v>
      </c>
    </row>
    <row r="826" spans="1:30" x14ac:dyDescent="0.25">
      <c r="A826" s="14">
        <v>4056758</v>
      </c>
      <c r="B826" s="14" t="s">
        <v>3614</v>
      </c>
      <c r="C826" s="14" t="s">
        <v>3615</v>
      </c>
      <c r="D826" s="14" t="s">
        <v>383</v>
      </c>
      <c r="E826" s="14" t="s">
        <v>48</v>
      </c>
      <c r="F826" s="14" t="s">
        <v>49</v>
      </c>
      <c r="G826" s="14" t="s">
        <v>50</v>
      </c>
      <c r="H826" s="14" t="s">
        <v>49</v>
      </c>
      <c r="I826" s="14" t="s">
        <v>6130</v>
      </c>
      <c r="J826" s="14" t="s">
        <v>2786</v>
      </c>
      <c r="K826" s="14" t="s">
        <v>52</v>
      </c>
      <c r="L826" s="14" t="s">
        <v>49</v>
      </c>
      <c r="M826" s="14" t="s">
        <v>52</v>
      </c>
      <c r="N826" s="14" t="s">
        <v>52</v>
      </c>
      <c r="O826" s="14" t="s">
        <v>3616</v>
      </c>
      <c r="P826" s="14" t="s">
        <v>54</v>
      </c>
      <c r="Q826" s="14" t="s">
        <v>50</v>
      </c>
      <c r="R826" s="14" t="s">
        <v>6238</v>
      </c>
      <c r="S826" s="14" t="s">
        <v>316</v>
      </c>
      <c r="T826" s="14" t="s">
        <v>863</v>
      </c>
      <c r="U826" s="14" t="s">
        <v>1620</v>
      </c>
      <c r="V826" s="14" t="s">
        <v>3617</v>
      </c>
      <c r="W826" s="14" t="s">
        <v>3618</v>
      </c>
      <c r="X826" s="14" t="s">
        <v>52</v>
      </c>
      <c r="Y826" s="14" t="s">
        <v>74</v>
      </c>
      <c r="Z826" s="14" t="s">
        <v>60</v>
      </c>
      <c r="AA826" s="14" t="s">
        <v>1621</v>
      </c>
      <c r="AB826" s="14" t="s">
        <v>3619</v>
      </c>
      <c r="AC826" s="14" t="s">
        <v>1051</v>
      </c>
      <c r="AD826" s="14" t="s">
        <v>64</v>
      </c>
    </row>
    <row r="827" spans="1:30" x14ac:dyDescent="0.25">
      <c r="A827" s="14">
        <v>4056773</v>
      </c>
      <c r="B827" s="14" t="s">
        <v>2590</v>
      </c>
      <c r="C827" s="14" t="s">
        <v>2591</v>
      </c>
      <c r="D827" s="14" t="s">
        <v>152</v>
      </c>
      <c r="E827" s="14" t="s">
        <v>48</v>
      </c>
      <c r="F827" s="14" t="s">
        <v>49</v>
      </c>
      <c r="G827" s="14" t="s">
        <v>50</v>
      </c>
      <c r="H827" s="14" t="s">
        <v>49</v>
      </c>
      <c r="I827" s="14" t="s">
        <v>6130</v>
      </c>
      <c r="J827" s="14" t="s">
        <v>1623</v>
      </c>
      <c r="K827" s="14" t="s">
        <v>52</v>
      </c>
      <c r="L827" s="14" t="s">
        <v>49</v>
      </c>
      <c r="M827" s="14" t="s">
        <v>52</v>
      </c>
      <c r="N827" s="14" t="s">
        <v>52</v>
      </c>
      <c r="O827" s="14" t="s">
        <v>2592</v>
      </c>
      <c r="P827" s="14" t="s">
        <v>54</v>
      </c>
      <c r="Q827" s="14" t="s">
        <v>50</v>
      </c>
      <c r="R827" s="14" t="s">
        <v>6238</v>
      </c>
      <c r="S827" s="14" t="s">
        <v>316</v>
      </c>
      <c r="T827" s="14" t="s">
        <v>2593</v>
      </c>
      <c r="U827" s="14" t="s">
        <v>1620</v>
      </c>
      <c r="V827" s="14" t="s">
        <v>2594</v>
      </c>
      <c r="W827" s="14" t="s">
        <v>2595</v>
      </c>
      <c r="X827" s="14" t="s">
        <v>52</v>
      </c>
      <c r="Y827" s="14" t="s">
        <v>2596</v>
      </c>
      <c r="Z827" s="14" t="s">
        <v>60</v>
      </c>
      <c r="AA827" s="14" t="s">
        <v>1621</v>
      </c>
      <c r="AB827" s="14" t="s">
        <v>2597</v>
      </c>
      <c r="AC827" s="14" t="s">
        <v>158</v>
      </c>
      <c r="AD827" s="14" t="s">
        <v>64</v>
      </c>
    </row>
    <row r="828" spans="1:30" x14ac:dyDescent="0.25">
      <c r="A828" s="14">
        <v>4056779</v>
      </c>
      <c r="B828" s="14" t="s">
        <v>1488</v>
      </c>
      <c r="C828" s="14" t="s">
        <v>1489</v>
      </c>
      <c r="D828" s="14" t="s">
        <v>472</v>
      </c>
      <c r="E828" s="14" t="s">
        <v>48</v>
      </c>
      <c r="F828" s="14" t="s">
        <v>49</v>
      </c>
      <c r="G828" s="14" t="s">
        <v>50</v>
      </c>
      <c r="H828" s="14" t="s">
        <v>49</v>
      </c>
      <c r="I828" s="14" t="s">
        <v>6130</v>
      </c>
      <c r="J828" s="14" t="s">
        <v>1623</v>
      </c>
      <c r="K828" s="14" t="s">
        <v>52</v>
      </c>
      <c r="L828" s="14" t="s">
        <v>49</v>
      </c>
      <c r="M828" s="14" t="s">
        <v>52</v>
      </c>
      <c r="N828" s="14" t="s">
        <v>52</v>
      </c>
      <c r="O828" s="14" t="s">
        <v>1490</v>
      </c>
      <c r="P828" s="14" t="s">
        <v>54</v>
      </c>
      <c r="Q828" s="14" t="s">
        <v>50</v>
      </c>
      <c r="R828" s="14" t="s">
        <v>6238</v>
      </c>
      <c r="S828" s="14" t="s">
        <v>316</v>
      </c>
      <c r="T828" s="14" t="s">
        <v>90</v>
      </c>
      <c r="U828" s="14" t="s">
        <v>1620</v>
      </c>
      <c r="V828" s="14" t="s">
        <v>1491</v>
      </c>
      <c r="W828" s="14" t="s">
        <v>1492</v>
      </c>
      <c r="X828" s="14" t="s">
        <v>52</v>
      </c>
      <c r="Y828" s="14" t="s">
        <v>74</v>
      </c>
      <c r="Z828" s="14" t="s">
        <v>60</v>
      </c>
      <c r="AA828" s="14" t="s">
        <v>1621</v>
      </c>
      <c r="AB828" s="14" t="s">
        <v>1493</v>
      </c>
      <c r="AC828" s="14" t="s">
        <v>474</v>
      </c>
      <c r="AD828" s="14" t="s">
        <v>64</v>
      </c>
    </row>
    <row r="829" spans="1:30" x14ac:dyDescent="0.25">
      <c r="A829" s="14">
        <v>4056786</v>
      </c>
      <c r="B829" s="14" t="s">
        <v>2247</v>
      </c>
      <c r="C829" s="14" t="s">
        <v>2248</v>
      </c>
      <c r="D829" s="14" t="s">
        <v>540</v>
      </c>
      <c r="E829" s="14" t="s">
        <v>48</v>
      </c>
      <c r="F829" s="14" t="s">
        <v>49</v>
      </c>
      <c r="G829" s="14" t="s">
        <v>50</v>
      </c>
      <c r="H829" s="14" t="s">
        <v>49</v>
      </c>
      <c r="I829" s="14" t="s">
        <v>6130</v>
      </c>
      <c r="J829" s="14" t="s">
        <v>1623</v>
      </c>
      <c r="K829" s="14" t="s">
        <v>52</v>
      </c>
      <c r="L829" s="14" t="s">
        <v>49</v>
      </c>
      <c r="M829" s="14" t="s">
        <v>52</v>
      </c>
      <c r="N829" s="14" t="s">
        <v>52</v>
      </c>
      <c r="O829" s="14" t="s">
        <v>2249</v>
      </c>
      <c r="P829" s="14" t="s">
        <v>54</v>
      </c>
      <c r="Q829" s="14" t="s">
        <v>50</v>
      </c>
      <c r="R829" s="14" t="s">
        <v>6238</v>
      </c>
      <c r="S829" s="14" t="s">
        <v>316</v>
      </c>
      <c r="T829" s="14" t="s">
        <v>70</v>
      </c>
      <c r="U829" s="14" t="s">
        <v>1620</v>
      </c>
      <c r="V829" s="14" t="s">
        <v>2250</v>
      </c>
      <c r="W829" s="14" t="s">
        <v>2251</v>
      </c>
      <c r="X829" s="14" t="s">
        <v>52</v>
      </c>
      <c r="Y829" s="14" t="s">
        <v>74</v>
      </c>
      <c r="Z829" s="14" t="s">
        <v>60</v>
      </c>
      <c r="AA829" s="14" t="s">
        <v>1621</v>
      </c>
      <c r="AB829" s="14" t="s">
        <v>2252</v>
      </c>
      <c r="AC829" s="14" t="s">
        <v>1517</v>
      </c>
      <c r="AD829" s="14" t="s">
        <v>64</v>
      </c>
    </row>
    <row r="830" spans="1:30" x14ac:dyDescent="0.25">
      <c r="A830" s="14">
        <v>4056796</v>
      </c>
      <c r="B830" s="14" t="s">
        <v>2280</v>
      </c>
      <c r="C830" s="14" t="s">
        <v>2281</v>
      </c>
      <c r="D830" s="14" t="s">
        <v>540</v>
      </c>
      <c r="E830" s="14" t="s">
        <v>48</v>
      </c>
      <c r="F830" s="14" t="s">
        <v>49</v>
      </c>
      <c r="G830" s="14" t="s">
        <v>50</v>
      </c>
      <c r="H830" s="14" t="s">
        <v>49</v>
      </c>
      <c r="I830" s="14" t="s">
        <v>6162</v>
      </c>
      <c r="J830" s="14" t="s">
        <v>1696</v>
      </c>
      <c r="K830" s="14" t="s">
        <v>52</v>
      </c>
      <c r="L830" s="14" t="s">
        <v>49</v>
      </c>
      <c r="M830" s="14" t="s">
        <v>52</v>
      </c>
      <c r="N830" s="14" t="s">
        <v>52</v>
      </c>
      <c r="O830" s="14" t="s">
        <v>2282</v>
      </c>
      <c r="P830" s="14" t="s">
        <v>54</v>
      </c>
      <c r="Q830" s="14" t="s">
        <v>50</v>
      </c>
      <c r="R830" s="14" t="s">
        <v>6238</v>
      </c>
      <c r="S830" s="14" t="s">
        <v>316</v>
      </c>
      <c r="T830" s="14" t="s">
        <v>112</v>
      </c>
      <c r="U830" s="14" t="s">
        <v>1620</v>
      </c>
      <c r="V830" s="14" t="s">
        <v>2283</v>
      </c>
      <c r="W830" s="14" t="s">
        <v>2284</v>
      </c>
      <c r="X830" s="14" t="s">
        <v>52</v>
      </c>
      <c r="Y830" s="14" t="s">
        <v>74</v>
      </c>
      <c r="Z830" s="14" t="s">
        <v>60</v>
      </c>
      <c r="AA830" s="14" t="s">
        <v>1621</v>
      </c>
      <c r="AB830" s="14" t="s">
        <v>2285</v>
      </c>
      <c r="AC830" s="14" t="s">
        <v>1517</v>
      </c>
      <c r="AD830" s="14" t="s">
        <v>64</v>
      </c>
    </row>
    <row r="831" spans="1:30" x14ac:dyDescent="0.25">
      <c r="A831" s="14">
        <v>4056799</v>
      </c>
      <c r="B831" s="14" t="s">
        <v>1168</v>
      </c>
      <c r="C831" s="14" t="s">
        <v>1169</v>
      </c>
      <c r="D831" s="14" t="s">
        <v>1170</v>
      </c>
      <c r="E831" s="14" t="s">
        <v>48</v>
      </c>
      <c r="F831" s="14" t="s">
        <v>49</v>
      </c>
      <c r="G831" s="14" t="s">
        <v>50</v>
      </c>
      <c r="H831" s="14" t="s">
        <v>49</v>
      </c>
      <c r="I831" s="14" t="s">
        <v>6162</v>
      </c>
      <c r="J831" s="14" t="s">
        <v>1683</v>
      </c>
      <c r="K831" s="14" t="s">
        <v>52</v>
      </c>
      <c r="L831" s="14" t="s">
        <v>49</v>
      </c>
      <c r="M831" s="14" t="s">
        <v>52</v>
      </c>
      <c r="N831" s="14" t="s">
        <v>52</v>
      </c>
      <c r="O831" s="14" t="s">
        <v>1171</v>
      </c>
      <c r="P831" s="14" t="s">
        <v>54</v>
      </c>
      <c r="Q831" s="14" t="s">
        <v>50</v>
      </c>
      <c r="R831" s="14" t="s">
        <v>6238</v>
      </c>
      <c r="S831" s="14" t="s">
        <v>316</v>
      </c>
      <c r="T831" s="14" t="s">
        <v>112</v>
      </c>
      <c r="U831" s="14" t="s">
        <v>1620</v>
      </c>
      <c r="V831" s="14" t="s">
        <v>1172</v>
      </c>
      <c r="W831" s="14" t="s">
        <v>1173</v>
      </c>
      <c r="X831" s="14" t="s">
        <v>52</v>
      </c>
      <c r="Y831" s="14" t="s">
        <v>74</v>
      </c>
      <c r="Z831" s="14" t="s">
        <v>60</v>
      </c>
      <c r="AA831" s="14" t="s">
        <v>1621</v>
      </c>
      <c r="AB831" s="14" t="s">
        <v>1174</v>
      </c>
      <c r="AC831" s="14" t="s">
        <v>1175</v>
      </c>
      <c r="AD831" s="14" t="s">
        <v>64</v>
      </c>
    </row>
    <row r="832" spans="1:30" x14ac:dyDescent="0.25">
      <c r="A832" s="14">
        <v>4056804</v>
      </c>
      <c r="B832" s="14" t="s">
        <v>1233</v>
      </c>
      <c r="C832" s="14" t="s">
        <v>1234</v>
      </c>
      <c r="D832" s="14" t="s">
        <v>374</v>
      </c>
      <c r="E832" s="14" t="s">
        <v>48</v>
      </c>
      <c r="F832" s="14" t="s">
        <v>49</v>
      </c>
      <c r="G832" s="14" t="s">
        <v>50</v>
      </c>
      <c r="H832" s="14" t="s">
        <v>49</v>
      </c>
      <c r="I832" s="14" t="s">
        <v>6162</v>
      </c>
      <c r="J832" s="14" t="s">
        <v>1683</v>
      </c>
      <c r="K832" s="14" t="s">
        <v>52</v>
      </c>
      <c r="L832" s="14" t="s">
        <v>49</v>
      </c>
      <c r="M832" s="14" t="s">
        <v>52</v>
      </c>
      <c r="N832" s="14" t="s">
        <v>52</v>
      </c>
      <c r="O832" s="14" t="s">
        <v>1235</v>
      </c>
      <c r="P832" s="14" t="s">
        <v>54</v>
      </c>
      <c r="Q832" s="14" t="s">
        <v>50</v>
      </c>
      <c r="R832" s="14" t="s">
        <v>6238</v>
      </c>
      <c r="S832" s="14" t="s">
        <v>316</v>
      </c>
      <c r="T832" s="14" t="s">
        <v>1236</v>
      </c>
      <c r="U832" s="14" t="s">
        <v>1620</v>
      </c>
      <c r="V832" s="14" t="s">
        <v>1237</v>
      </c>
      <c r="W832" s="14" t="s">
        <v>1238</v>
      </c>
      <c r="X832" s="14" t="s">
        <v>52</v>
      </c>
      <c r="Y832" s="14" t="s">
        <v>74</v>
      </c>
      <c r="Z832" s="14" t="s">
        <v>60</v>
      </c>
      <c r="AA832" s="14" t="s">
        <v>1621</v>
      </c>
      <c r="AB832" s="14" t="s">
        <v>1239</v>
      </c>
      <c r="AC832" s="14" t="s">
        <v>380</v>
      </c>
      <c r="AD832" s="14" t="s">
        <v>64</v>
      </c>
    </row>
    <row r="833" spans="1:30" x14ac:dyDescent="0.25">
      <c r="A833" s="14">
        <v>4056808</v>
      </c>
      <c r="B833" s="14" t="s">
        <v>77</v>
      </c>
      <c r="C833" s="14" t="s">
        <v>78</v>
      </c>
      <c r="D833" s="14" t="s">
        <v>79</v>
      </c>
      <c r="E833" s="14" t="s">
        <v>48</v>
      </c>
      <c r="F833" s="14" t="s">
        <v>49</v>
      </c>
      <c r="G833" s="14" t="s">
        <v>50</v>
      </c>
      <c r="H833" s="14" t="s">
        <v>49</v>
      </c>
      <c r="I833" s="14" t="s">
        <v>6162</v>
      </c>
      <c r="J833" s="14" t="s">
        <v>1683</v>
      </c>
      <c r="K833" s="14" t="s">
        <v>52</v>
      </c>
      <c r="L833" s="14" t="s">
        <v>49</v>
      </c>
      <c r="M833" s="14" t="s">
        <v>52</v>
      </c>
      <c r="N833" s="14" t="s">
        <v>52</v>
      </c>
      <c r="O833" s="14" t="s">
        <v>80</v>
      </c>
      <c r="P833" s="14" t="s">
        <v>54</v>
      </c>
      <c r="Q833" s="14" t="s">
        <v>50</v>
      </c>
      <c r="R833" s="14" t="s">
        <v>6238</v>
      </c>
      <c r="S833" s="14" t="s">
        <v>316</v>
      </c>
      <c r="T833" s="14" t="s">
        <v>81</v>
      </c>
      <c r="U833" s="14" t="s">
        <v>1620</v>
      </c>
      <c r="V833" s="14" t="s">
        <v>82</v>
      </c>
      <c r="W833" s="14" t="s">
        <v>83</v>
      </c>
      <c r="X833" s="14" t="s">
        <v>52</v>
      </c>
      <c r="Y833" s="14" t="s">
        <v>74</v>
      </c>
      <c r="Z833" s="14" t="s">
        <v>60</v>
      </c>
      <c r="AA833" s="14" t="s">
        <v>1621</v>
      </c>
      <c r="AB833" s="14" t="s">
        <v>84</v>
      </c>
      <c r="AC833" s="14" t="s">
        <v>85</v>
      </c>
      <c r="AD833" s="14" t="s">
        <v>64</v>
      </c>
    </row>
    <row r="834" spans="1:30" x14ac:dyDescent="0.25">
      <c r="A834" s="14">
        <v>4056814</v>
      </c>
      <c r="B834" s="14" t="s">
        <v>2155</v>
      </c>
      <c r="C834" s="14" t="s">
        <v>2156</v>
      </c>
      <c r="D834" s="14" t="s">
        <v>289</v>
      </c>
      <c r="E834" s="14" t="s">
        <v>48</v>
      </c>
      <c r="F834" s="14" t="s">
        <v>49</v>
      </c>
      <c r="G834" s="14" t="s">
        <v>50</v>
      </c>
      <c r="H834" s="14" t="s">
        <v>49</v>
      </c>
      <c r="I834" s="14" t="s">
        <v>6131</v>
      </c>
      <c r="J834" s="14" t="s">
        <v>1707</v>
      </c>
      <c r="K834" s="14" t="s">
        <v>52</v>
      </c>
      <c r="L834" s="14" t="s">
        <v>49</v>
      </c>
      <c r="M834" s="14" t="s">
        <v>52</v>
      </c>
      <c r="N834" s="14" t="s">
        <v>52</v>
      </c>
      <c r="O834" s="14" t="s">
        <v>1040</v>
      </c>
      <c r="P834" s="14" t="s">
        <v>54</v>
      </c>
      <c r="Q834" s="14" t="s">
        <v>50</v>
      </c>
      <c r="R834" s="14" t="s">
        <v>6238</v>
      </c>
      <c r="S834" s="14" t="s">
        <v>316</v>
      </c>
      <c r="T834" s="14" t="s">
        <v>70</v>
      </c>
      <c r="U834" s="14" t="s">
        <v>1620</v>
      </c>
      <c r="V834" s="14" t="s">
        <v>2157</v>
      </c>
      <c r="W834" s="14" t="s">
        <v>2158</v>
      </c>
      <c r="X834" s="14" t="s">
        <v>52</v>
      </c>
      <c r="Y834" s="14" t="s">
        <v>74</v>
      </c>
      <c r="Z834" s="14" t="s">
        <v>60</v>
      </c>
      <c r="AA834" s="14" t="s">
        <v>1621</v>
      </c>
      <c r="AB834" s="14" t="s">
        <v>2159</v>
      </c>
      <c r="AC834" s="14" t="s">
        <v>290</v>
      </c>
      <c r="AD834" s="14" t="s">
        <v>64</v>
      </c>
    </row>
    <row r="835" spans="1:30" x14ac:dyDescent="0.25">
      <c r="A835" s="14">
        <v>4056817</v>
      </c>
      <c r="B835" s="14" t="s">
        <v>1176</v>
      </c>
      <c r="C835" s="14" t="s">
        <v>1177</v>
      </c>
      <c r="D835" s="14" t="s">
        <v>1178</v>
      </c>
      <c r="E835" s="14" t="s">
        <v>48</v>
      </c>
      <c r="F835" s="14" t="s">
        <v>49</v>
      </c>
      <c r="G835" s="14" t="s">
        <v>50</v>
      </c>
      <c r="H835" s="14" t="s">
        <v>49</v>
      </c>
      <c r="I835" s="14" t="s">
        <v>6131</v>
      </c>
      <c r="J835" s="14" t="s">
        <v>1707</v>
      </c>
      <c r="K835" s="14" t="s">
        <v>52</v>
      </c>
      <c r="L835" s="14" t="s">
        <v>49</v>
      </c>
      <c r="M835" s="14" t="s">
        <v>52</v>
      </c>
      <c r="N835" s="14" t="s">
        <v>52</v>
      </c>
      <c r="O835" s="14" t="s">
        <v>1179</v>
      </c>
      <c r="P835" s="14" t="s">
        <v>54</v>
      </c>
      <c r="Q835" s="14" t="s">
        <v>50</v>
      </c>
      <c r="R835" s="14" t="s">
        <v>6238</v>
      </c>
      <c r="S835" s="14" t="s">
        <v>316</v>
      </c>
      <c r="T835" s="14" t="s">
        <v>90</v>
      </c>
      <c r="U835" s="14" t="s">
        <v>1620</v>
      </c>
      <c r="V835" s="14" t="s">
        <v>1180</v>
      </c>
      <c r="W835" s="14" t="s">
        <v>1181</v>
      </c>
      <c r="X835" s="14" t="s">
        <v>52</v>
      </c>
      <c r="Y835" s="14" t="s">
        <v>74</v>
      </c>
      <c r="Z835" s="14" t="s">
        <v>60</v>
      </c>
      <c r="AA835" s="14" t="s">
        <v>1621</v>
      </c>
      <c r="AB835" s="14" t="s">
        <v>1182</v>
      </c>
      <c r="AC835" s="14" t="s">
        <v>1183</v>
      </c>
      <c r="AD835" s="14" t="s">
        <v>64</v>
      </c>
    </row>
    <row r="836" spans="1:30" x14ac:dyDescent="0.25">
      <c r="A836" s="14">
        <v>4056820</v>
      </c>
      <c r="B836" s="14" t="s">
        <v>2020</v>
      </c>
      <c r="C836" s="14" t="s">
        <v>2021</v>
      </c>
      <c r="D836" s="14" t="s">
        <v>1151</v>
      </c>
      <c r="E836" s="14" t="s">
        <v>48</v>
      </c>
      <c r="F836" s="14" t="s">
        <v>49</v>
      </c>
      <c r="G836" s="14" t="s">
        <v>50</v>
      </c>
      <c r="H836" s="14" t="s">
        <v>49</v>
      </c>
      <c r="I836" s="14" t="s">
        <v>6131</v>
      </c>
      <c r="J836" s="14" t="s">
        <v>1711</v>
      </c>
      <c r="K836" s="14" t="s">
        <v>52</v>
      </c>
      <c r="L836" s="14" t="s">
        <v>49</v>
      </c>
      <c r="M836" s="14" t="s">
        <v>52</v>
      </c>
      <c r="N836" s="14" t="s">
        <v>52</v>
      </c>
      <c r="O836" s="14" t="s">
        <v>2022</v>
      </c>
      <c r="P836" s="14" t="s">
        <v>54</v>
      </c>
      <c r="Q836" s="14" t="s">
        <v>50</v>
      </c>
      <c r="R836" s="14" t="s">
        <v>6238</v>
      </c>
      <c r="S836" s="14" t="s">
        <v>316</v>
      </c>
      <c r="T836" s="14" t="s">
        <v>2023</v>
      </c>
      <c r="U836" s="14" t="s">
        <v>1620</v>
      </c>
      <c r="V836" s="14" t="s">
        <v>2024</v>
      </c>
      <c r="W836" s="14" t="s">
        <v>2025</v>
      </c>
      <c r="X836" s="14" t="s">
        <v>52</v>
      </c>
      <c r="Y836" s="14" t="s">
        <v>2026</v>
      </c>
      <c r="Z836" s="14" t="s">
        <v>60</v>
      </c>
      <c r="AA836" s="14" t="s">
        <v>1621</v>
      </c>
      <c r="AB836" s="14" t="s">
        <v>1154</v>
      </c>
      <c r="AC836" s="14" t="s">
        <v>2027</v>
      </c>
      <c r="AD836" s="14" t="s">
        <v>64</v>
      </c>
    </row>
    <row r="837" spans="1:30" x14ac:dyDescent="0.25">
      <c r="A837" s="14">
        <v>4056824</v>
      </c>
      <c r="B837" s="14" t="s">
        <v>2011</v>
      </c>
      <c r="C837" s="14" t="s">
        <v>2012</v>
      </c>
      <c r="D837" s="14" t="s">
        <v>2013</v>
      </c>
      <c r="E837" s="14" t="s">
        <v>99</v>
      </c>
      <c r="F837" s="14" t="s">
        <v>49</v>
      </c>
      <c r="G837" s="14" t="s">
        <v>50</v>
      </c>
      <c r="H837" s="14" t="s">
        <v>49</v>
      </c>
      <c r="I837" s="14" t="s">
        <v>6131</v>
      </c>
      <c r="J837" s="14" t="s">
        <v>1711</v>
      </c>
      <c r="K837" s="14" t="s">
        <v>52</v>
      </c>
      <c r="L837" s="14" t="s">
        <v>49</v>
      </c>
      <c r="M837" s="14" t="s">
        <v>52</v>
      </c>
      <c r="N837" s="14" t="s">
        <v>52</v>
      </c>
      <c r="O837" s="14" t="s">
        <v>2014</v>
      </c>
      <c r="P837" s="14" t="s">
        <v>54</v>
      </c>
      <c r="Q837" s="14" t="s">
        <v>50</v>
      </c>
      <c r="R837" s="14" t="s">
        <v>6238</v>
      </c>
      <c r="S837" s="14" t="s">
        <v>316</v>
      </c>
      <c r="T837" s="14" t="s">
        <v>70</v>
      </c>
      <c r="U837" s="14" t="s">
        <v>1620</v>
      </c>
      <c r="V837" s="14" t="s">
        <v>2015</v>
      </c>
      <c r="W837" s="14" t="s">
        <v>2016</v>
      </c>
      <c r="X837" s="14" t="s">
        <v>52</v>
      </c>
      <c r="Y837" s="14" t="s">
        <v>2017</v>
      </c>
      <c r="Z837" s="14" t="s">
        <v>60</v>
      </c>
      <c r="AA837" s="14" t="s">
        <v>1621</v>
      </c>
      <c r="AB837" s="14" t="s">
        <v>2018</v>
      </c>
      <c r="AC837" s="14" t="s">
        <v>2019</v>
      </c>
      <c r="AD837" s="14" t="s">
        <v>64</v>
      </c>
    </row>
    <row r="838" spans="1:30" x14ac:dyDescent="0.25">
      <c r="A838" s="14">
        <v>4056828</v>
      </c>
      <c r="B838" s="14" t="s">
        <v>1002</v>
      </c>
      <c r="C838" s="14" t="s">
        <v>1003</v>
      </c>
      <c r="D838" s="14" t="s">
        <v>1004</v>
      </c>
      <c r="E838" s="14" t="s">
        <v>99</v>
      </c>
      <c r="F838" s="14" t="s">
        <v>49</v>
      </c>
      <c r="G838" s="14" t="s">
        <v>50</v>
      </c>
      <c r="H838" s="14" t="s">
        <v>49</v>
      </c>
      <c r="I838" s="14" t="s">
        <v>3966</v>
      </c>
      <c r="J838" s="14" t="s">
        <v>145</v>
      </c>
      <c r="K838" s="14" t="s">
        <v>52</v>
      </c>
      <c r="L838" s="14" t="s">
        <v>49</v>
      </c>
      <c r="M838" s="14" t="s">
        <v>52</v>
      </c>
      <c r="N838" s="14" t="s">
        <v>52</v>
      </c>
      <c r="O838" s="14" t="s">
        <v>1005</v>
      </c>
      <c r="P838" s="14" t="s">
        <v>54</v>
      </c>
      <c r="Q838" s="14" t="s">
        <v>50</v>
      </c>
      <c r="R838" s="14" t="s">
        <v>6238</v>
      </c>
      <c r="S838" s="14" t="s">
        <v>316</v>
      </c>
      <c r="T838" s="14" t="s">
        <v>81</v>
      </c>
      <c r="U838" s="14" t="s">
        <v>56</v>
      </c>
      <c r="V838" s="14" t="s">
        <v>1006</v>
      </c>
      <c r="W838" s="14" t="s">
        <v>1007</v>
      </c>
      <c r="X838" s="14" t="s">
        <v>52</v>
      </c>
      <c r="Y838" s="14" t="s">
        <v>74</v>
      </c>
      <c r="Z838" s="14" t="s">
        <v>60</v>
      </c>
      <c r="AA838" s="14" t="s">
        <v>61</v>
      </c>
      <c r="AB838" s="14" t="s">
        <v>1008</v>
      </c>
      <c r="AC838" s="14" t="s">
        <v>902</v>
      </c>
      <c r="AD838" s="14" t="s">
        <v>64</v>
      </c>
    </row>
    <row r="839" spans="1:30" x14ac:dyDescent="0.25">
      <c r="A839" s="14">
        <v>4056829</v>
      </c>
      <c r="B839" s="14" t="s">
        <v>2148</v>
      </c>
      <c r="C839" s="14" t="s">
        <v>2149</v>
      </c>
      <c r="D839" s="14" t="s">
        <v>1991</v>
      </c>
      <c r="E839" s="14" t="s">
        <v>48</v>
      </c>
      <c r="F839" s="14" t="s">
        <v>49</v>
      </c>
      <c r="G839" s="14" t="s">
        <v>50</v>
      </c>
      <c r="H839" s="14" t="s">
        <v>49</v>
      </c>
      <c r="I839" s="14" t="s">
        <v>6131</v>
      </c>
      <c r="J839" s="14" t="s">
        <v>1711</v>
      </c>
      <c r="K839" s="14" t="s">
        <v>52</v>
      </c>
      <c r="L839" s="14" t="s">
        <v>49</v>
      </c>
      <c r="M839" s="14" t="s">
        <v>52</v>
      </c>
      <c r="N839" s="14" t="s">
        <v>52</v>
      </c>
      <c r="O839" s="14" t="s">
        <v>2150</v>
      </c>
      <c r="P839" s="14" t="s">
        <v>54</v>
      </c>
      <c r="Q839" s="14" t="s">
        <v>50</v>
      </c>
      <c r="R839" s="14" t="s">
        <v>6238</v>
      </c>
      <c r="S839" s="14" t="s">
        <v>316</v>
      </c>
      <c r="T839" s="14" t="s">
        <v>112</v>
      </c>
      <c r="U839" s="14" t="s">
        <v>1620</v>
      </c>
      <c r="V839" s="14" t="s">
        <v>2151</v>
      </c>
      <c r="W839" s="14" t="s">
        <v>2152</v>
      </c>
      <c r="X839" s="14" t="s">
        <v>52</v>
      </c>
      <c r="Y839" s="14" t="s">
        <v>2153</v>
      </c>
      <c r="Z839" s="14" t="s">
        <v>60</v>
      </c>
      <c r="AA839" s="14" t="s">
        <v>1621</v>
      </c>
      <c r="AB839" s="14" t="s">
        <v>2154</v>
      </c>
      <c r="AC839" s="14" t="s">
        <v>1996</v>
      </c>
      <c r="AD839" s="14" t="s">
        <v>64</v>
      </c>
    </row>
    <row r="840" spans="1:30" x14ac:dyDescent="0.25">
      <c r="A840" s="14">
        <v>4056835</v>
      </c>
      <c r="B840" s="14" t="s">
        <v>1298</v>
      </c>
      <c r="C840" s="14" t="s">
        <v>1299</v>
      </c>
      <c r="D840" s="14" t="s">
        <v>940</v>
      </c>
      <c r="E840" s="14" t="s">
        <v>48</v>
      </c>
      <c r="F840" s="14" t="s">
        <v>49</v>
      </c>
      <c r="G840" s="14" t="s">
        <v>50</v>
      </c>
      <c r="H840" s="14" t="s">
        <v>49</v>
      </c>
      <c r="I840" s="14" t="s">
        <v>3909</v>
      </c>
      <c r="J840" s="14" t="s">
        <v>1511</v>
      </c>
      <c r="K840" s="14" t="s">
        <v>52</v>
      </c>
      <c r="L840" s="14" t="s">
        <v>49</v>
      </c>
      <c r="M840" s="14" t="s">
        <v>52</v>
      </c>
      <c r="N840" s="14" t="s">
        <v>52</v>
      </c>
      <c r="O840" s="14" t="s">
        <v>1300</v>
      </c>
      <c r="P840" s="14" t="s">
        <v>54</v>
      </c>
      <c r="Q840" s="14" t="s">
        <v>50</v>
      </c>
      <c r="R840" s="14" t="s">
        <v>6238</v>
      </c>
      <c r="S840" s="14" t="s">
        <v>316</v>
      </c>
      <c r="T840" s="14" t="s">
        <v>473</v>
      </c>
      <c r="U840" s="14" t="s">
        <v>56</v>
      </c>
      <c r="V840" s="14" t="s">
        <v>1301</v>
      </c>
      <c r="W840" s="14" t="s">
        <v>1302</v>
      </c>
      <c r="X840" s="14" t="s">
        <v>52</v>
      </c>
      <c r="Y840" s="14" t="s">
        <v>74</v>
      </c>
      <c r="Z840" s="14" t="s">
        <v>60</v>
      </c>
      <c r="AA840" s="14" t="s">
        <v>61</v>
      </c>
      <c r="AB840" s="14" t="s">
        <v>1303</v>
      </c>
      <c r="AC840" s="14" t="s">
        <v>348</v>
      </c>
      <c r="AD840" s="14" t="s">
        <v>64</v>
      </c>
    </row>
    <row r="841" spans="1:30" x14ac:dyDescent="0.25">
      <c r="A841" s="14">
        <v>4056838</v>
      </c>
      <c r="B841" s="14" t="s">
        <v>356</v>
      </c>
      <c r="C841" s="14" t="s">
        <v>357</v>
      </c>
      <c r="D841" s="14" t="s">
        <v>358</v>
      </c>
      <c r="E841" s="14" t="s">
        <v>48</v>
      </c>
      <c r="F841" s="14" t="s">
        <v>49</v>
      </c>
      <c r="G841" s="14" t="s">
        <v>50</v>
      </c>
      <c r="H841" s="14" t="s">
        <v>49</v>
      </c>
      <c r="I841" s="14" t="s">
        <v>6132</v>
      </c>
      <c r="J841" s="14" t="s">
        <v>1701</v>
      </c>
      <c r="K841" s="14" t="s">
        <v>52</v>
      </c>
      <c r="L841" s="14" t="s">
        <v>49</v>
      </c>
      <c r="M841" s="14" t="s">
        <v>52</v>
      </c>
      <c r="N841" s="14" t="s">
        <v>52</v>
      </c>
      <c r="O841" s="14" t="s">
        <v>359</v>
      </c>
      <c r="P841" s="14" t="s">
        <v>54</v>
      </c>
      <c r="Q841" s="14" t="s">
        <v>50</v>
      </c>
      <c r="R841" s="14" t="s">
        <v>6238</v>
      </c>
      <c r="S841" s="14" t="s">
        <v>316</v>
      </c>
      <c r="T841" s="14" t="s">
        <v>112</v>
      </c>
      <c r="U841" s="14" t="s">
        <v>1620</v>
      </c>
      <c r="V841" s="14" t="s">
        <v>360</v>
      </c>
      <c r="W841" s="14" t="s">
        <v>361</v>
      </c>
      <c r="X841" s="14" t="s">
        <v>52</v>
      </c>
      <c r="Y841" s="14" t="s">
        <v>74</v>
      </c>
      <c r="Z841" s="14" t="s">
        <v>60</v>
      </c>
      <c r="AA841" s="14" t="s">
        <v>1621</v>
      </c>
      <c r="AB841" s="14" t="s">
        <v>362</v>
      </c>
      <c r="AC841" s="14" t="s">
        <v>363</v>
      </c>
      <c r="AD841" s="14" t="s">
        <v>64</v>
      </c>
    </row>
    <row r="842" spans="1:30" x14ac:dyDescent="0.25">
      <c r="A842" s="14">
        <v>4056842</v>
      </c>
      <c r="B842" s="14" t="s">
        <v>3402</v>
      </c>
      <c r="C842" s="14" t="s">
        <v>3403</v>
      </c>
      <c r="D842" s="14" t="s">
        <v>88</v>
      </c>
      <c r="E842" s="14" t="s">
        <v>48</v>
      </c>
      <c r="F842" s="14" t="s">
        <v>49</v>
      </c>
      <c r="G842" s="14" t="s">
        <v>50</v>
      </c>
      <c r="H842" s="14" t="s">
        <v>49</v>
      </c>
      <c r="I842" s="14" t="s">
        <v>6130</v>
      </c>
      <c r="J842" s="14" t="s">
        <v>1724</v>
      </c>
      <c r="K842" s="14" t="s">
        <v>52</v>
      </c>
      <c r="L842" s="14" t="s">
        <v>49</v>
      </c>
      <c r="M842" s="14" t="s">
        <v>52</v>
      </c>
      <c r="N842" s="14" t="s">
        <v>52</v>
      </c>
      <c r="O842" s="14" t="s">
        <v>3404</v>
      </c>
      <c r="P842" s="14" t="s">
        <v>54</v>
      </c>
      <c r="Q842" s="14" t="s">
        <v>50</v>
      </c>
      <c r="R842" s="14" t="s">
        <v>6238</v>
      </c>
      <c r="S842" s="14" t="s">
        <v>316</v>
      </c>
      <c r="T842" s="14" t="s">
        <v>70</v>
      </c>
      <c r="U842" s="14" t="s">
        <v>1620</v>
      </c>
      <c r="V842" s="14" t="s">
        <v>3405</v>
      </c>
      <c r="W842" s="14" t="s">
        <v>3406</v>
      </c>
      <c r="X842" s="14" t="s">
        <v>52</v>
      </c>
      <c r="Y842" s="14" t="s">
        <v>3407</v>
      </c>
      <c r="Z842" s="14" t="s">
        <v>60</v>
      </c>
      <c r="AA842" s="14" t="s">
        <v>1621</v>
      </c>
      <c r="AB842" s="14" t="s">
        <v>3408</v>
      </c>
      <c r="AC842" s="14" t="s">
        <v>95</v>
      </c>
      <c r="AD842" s="14" t="s">
        <v>630</v>
      </c>
    </row>
    <row r="843" spans="1:30" x14ac:dyDescent="0.25">
      <c r="A843" s="14">
        <v>4058959</v>
      </c>
      <c r="B843" s="14" t="s">
        <v>6249</v>
      </c>
      <c r="C843" s="14" t="s">
        <v>6250</v>
      </c>
      <c r="D843" s="14" t="s">
        <v>1129</v>
      </c>
      <c r="E843" s="14" t="s">
        <v>48</v>
      </c>
      <c r="F843" s="14" t="s">
        <v>49</v>
      </c>
      <c r="G843" s="14" t="s">
        <v>50</v>
      </c>
      <c r="H843" s="14" t="s">
        <v>49</v>
      </c>
      <c r="I843" s="14" t="s">
        <v>3909</v>
      </c>
      <c r="J843" s="14" t="s">
        <v>1511</v>
      </c>
      <c r="K843" s="14" t="s">
        <v>52</v>
      </c>
      <c r="L843" s="14" t="s">
        <v>49</v>
      </c>
      <c r="M843" s="14" t="s">
        <v>52</v>
      </c>
      <c r="N843" s="14" t="s">
        <v>52</v>
      </c>
      <c r="O843" s="14" t="s">
        <v>5882</v>
      </c>
      <c r="P843" s="14" t="s">
        <v>54</v>
      </c>
      <c r="Q843" s="14" t="s">
        <v>50</v>
      </c>
      <c r="R843" s="14" t="s">
        <v>6251</v>
      </c>
      <c r="S843" s="14" t="s">
        <v>6251</v>
      </c>
      <c r="T843" s="14" t="s">
        <v>376</v>
      </c>
      <c r="U843" s="14" t="s">
        <v>71</v>
      </c>
      <c r="V843" s="14" t="s">
        <v>6252</v>
      </c>
      <c r="W843" s="14" t="s">
        <v>6253</v>
      </c>
      <c r="X843" s="14" t="s">
        <v>52</v>
      </c>
      <c r="Y843" s="14" t="s">
        <v>74</v>
      </c>
      <c r="Z843" s="14" t="s">
        <v>60</v>
      </c>
      <c r="AA843" s="14" t="s">
        <v>61</v>
      </c>
      <c r="AB843" s="14" t="s">
        <v>6254</v>
      </c>
      <c r="AC843" s="14" t="s">
        <v>1135</v>
      </c>
      <c r="AD843" s="14" t="s">
        <v>64</v>
      </c>
    </row>
    <row r="844" spans="1:30" x14ac:dyDescent="0.25">
      <c r="A844" s="14">
        <v>4059099</v>
      </c>
      <c r="B844" s="14" t="s">
        <v>1666</v>
      </c>
      <c r="C844" s="14" t="s">
        <v>1667</v>
      </c>
      <c r="D844" s="14" t="s">
        <v>1668</v>
      </c>
      <c r="E844" s="14" t="s">
        <v>99</v>
      </c>
      <c r="F844" s="14" t="s">
        <v>49</v>
      </c>
      <c r="G844" s="14" t="s">
        <v>50</v>
      </c>
      <c r="H844" s="14" t="s">
        <v>49</v>
      </c>
      <c r="I844" s="14" t="s">
        <v>6131</v>
      </c>
      <c r="J844" s="14" t="s">
        <v>1707</v>
      </c>
      <c r="K844" s="14" t="s">
        <v>52</v>
      </c>
      <c r="L844" s="14" t="s">
        <v>49</v>
      </c>
      <c r="M844" s="14" t="s">
        <v>52</v>
      </c>
      <c r="N844" s="14" t="s">
        <v>52</v>
      </c>
      <c r="O844" s="14" t="s">
        <v>1669</v>
      </c>
      <c r="P844" s="14" t="s">
        <v>54</v>
      </c>
      <c r="Q844" s="14" t="s">
        <v>50</v>
      </c>
      <c r="R844" s="14" t="s">
        <v>6251</v>
      </c>
      <c r="S844" s="14" t="s">
        <v>316</v>
      </c>
      <c r="T844" s="14" t="s">
        <v>70</v>
      </c>
      <c r="U844" s="14" t="s">
        <v>1620</v>
      </c>
      <c r="V844" s="14" t="s">
        <v>1670</v>
      </c>
      <c r="W844" s="14" t="s">
        <v>1671</v>
      </c>
      <c r="X844" s="14" t="s">
        <v>52</v>
      </c>
      <c r="Y844" s="14" t="s">
        <v>1672</v>
      </c>
      <c r="Z844" s="14" t="s">
        <v>60</v>
      </c>
      <c r="AA844" s="14" t="s">
        <v>1621</v>
      </c>
      <c r="AB844" s="14" t="s">
        <v>1673</v>
      </c>
      <c r="AC844" s="14" t="s">
        <v>1674</v>
      </c>
      <c r="AD844" s="14" t="s">
        <v>64</v>
      </c>
    </row>
    <row r="845" spans="1:30" x14ac:dyDescent="0.25">
      <c r="A845" s="14">
        <v>4059267</v>
      </c>
      <c r="B845" s="14" t="s">
        <v>1044</v>
      </c>
      <c r="C845" s="14" t="s">
        <v>1045</v>
      </c>
      <c r="D845" s="14" t="s">
        <v>477</v>
      </c>
      <c r="E845" s="14" t="s">
        <v>48</v>
      </c>
      <c r="F845" s="14" t="s">
        <v>49</v>
      </c>
      <c r="G845" s="14" t="s">
        <v>50</v>
      </c>
      <c r="H845" s="14" t="s">
        <v>49</v>
      </c>
      <c r="I845" s="14" t="s">
        <v>6162</v>
      </c>
      <c r="J845" s="14" t="s">
        <v>1683</v>
      </c>
      <c r="K845" s="14" t="s">
        <v>52</v>
      </c>
      <c r="L845" s="14" t="s">
        <v>49</v>
      </c>
      <c r="M845" s="14" t="s">
        <v>52</v>
      </c>
      <c r="N845" s="14" t="s">
        <v>52</v>
      </c>
      <c r="O845" s="14" t="s">
        <v>1046</v>
      </c>
      <c r="P845" s="14" t="s">
        <v>54</v>
      </c>
      <c r="Q845" s="14" t="s">
        <v>50</v>
      </c>
      <c r="R845" s="14" t="s">
        <v>6251</v>
      </c>
      <c r="S845" s="14" t="s">
        <v>316</v>
      </c>
      <c r="T845" s="14" t="s">
        <v>90</v>
      </c>
      <c r="U845" s="14" t="s">
        <v>1620</v>
      </c>
      <c r="V845" s="14" t="s">
        <v>1047</v>
      </c>
      <c r="W845" s="14" t="s">
        <v>1048</v>
      </c>
      <c r="X845" s="14" t="s">
        <v>52</v>
      </c>
      <c r="Y845" s="14" t="s">
        <v>1049</v>
      </c>
      <c r="Z845" s="14" t="s">
        <v>60</v>
      </c>
      <c r="AA845" s="14" t="s">
        <v>1621</v>
      </c>
      <c r="AB845" s="14" t="s">
        <v>1050</v>
      </c>
      <c r="AC845" s="14" t="s">
        <v>1051</v>
      </c>
      <c r="AD845" s="14" t="s">
        <v>64</v>
      </c>
    </row>
    <row r="846" spans="1:30" x14ac:dyDescent="0.25">
      <c r="A846" s="14">
        <v>4060152</v>
      </c>
      <c r="B846" s="14" t="s">
        <v>2677</v>
      </c>
      <c r="C846" s="14" t="s">
        <v>2678</v>
      </c>
      <c r="D846" s="14" t="s">
        <v>851</v>
      </c>
      <c r="E846" s="14" t="s">
        <v>48</v>
      </c>
      <c r="F846" s="14" t="s">
        <v>49</v>
      </c>
      <c r="G846" s="14" t="s">
        <v>50</v>
      </c>
      <c r="H846" s="14" t="s">
        <v>49</v>
      </c>
      <c r="I846" s="14" t="s">
        <v>6162</v>
      </c>
      <c r="J846" s="14" t="s">
        <v>1683</v>
      </c>
      <c r="K846" s="14" t="s">
        <v>52</v>
      </c>
      <c r="L846" s="14" t="s">
        <v>49</v>
      </c>
      <c r="M846" s="14" t="s">
        <v>52</v>
      </c>
      <c r="N846" s="14" t="s">
        <v>52</v>
      </c>
      <c r="O846" s="14" t="s">
        <v>2679</v>
      </c>
      <c r="P846" s="14" t="s">
        <v>54</v>
      </c>
      <c r="Q846" s="14" t="s">
        <v>50</v>
      </c>
      <c r="R846" s="14" t="s">
        <v>6251</v>
      </c>
      <c r="S846" s="14" t="s">
        <v>316</v>
      </c>
      <c r="T846" s="14" t="s">
        <v>880</v>
      </c>
      <c r="U846" s="14" t="s">
        <v>1620</v>
      </c>
      <c r="V846" s="14" t="s">
        <v>2680</v>
      </c>
      <c r="W846" s="14" t="s">
        <v>2681</v>
      </c>
      <c r="X846" s="14" t="s">
        <v>52</v>
      </c>
      <c r="Y846" s="14" t="s">
        <v>74</v>
      </c>
      <c r="Z846" s="14" t="s">
        <v>60</v>
      </c>
      <c r="AA846" s="14" t="s">
        <v>1621</v>
      </c>
      <c r="AB846" s="14" t="s">
        <v>2682</v>
      </c>
      <c r="AC846" s="14" t="s">
        <v>852</v>
      </c>
      <c r="AD846" s="14" t="s">
        <v>64</v>
      </c>
    </row>
    <row r="847" spans="1:30" x14ac:dyDescent="0.25">
      <c r="A847" s="14">
        <v>4060231</v>
      </c>
      <c r="B847" s="14" t="s">
        <v>3439</v>
      </c>
      <c r="C847" s="14" t="s">
        <v>3440</v>
      </c>
      <c r="D847" s="14" t="s">
        <v>721</v>
      </c>
      <c r="E847" s="14" t="s">
        <v>48</v>
      </c>
      <c r="F847" s="14" t="s">
        <v>49</v>
      </c>
      <c r="G847" s="14" t="s">
        <v>50</v>
      </c>
      <c r="H847" s="14" t="s">
        <v>49</v>
      </c>
      <c r="I847" s="14" t="s">
        <v>6131</v>
      </c>
      <c r="J847" s="14" t="s">
        <v>1711</v>
      </c>
      <c r="K847" s="14" t="s">
        <v>52</v>
      </c>
      <c r="L847" s="14" t="s">
        <v>49</v>
      </c>
      <c r="M847" s="14" t="s">
        <v>52</v>
      </c>
      <c r="N847" s="14" t="s">
        <v>52</v>
      </c>
      <c r="O847" s="14" t="s">
        <v>199</v>
      </c>
      <c r="P847" s="14" t="s">
        <v>54</v>
      </c>
      <c r="Q847" s="14" t="s">
        <v>50</v>
      </c>
      <c r="R847" s="14" t="s">
        <v>6251</v>
      </c>
      <c r="S847" s="14" t="s">
        <v>316</v>
      </c>
      <c r="T847" s="14" t="s">
        <v>758</v>
      </c>
      <c r="U847" s="14" t="s">
        <v>1620</v>
      </c>
      <c r="V847" s="14" t="s">
        <v>3441</v>
      </c>
      <c r="W847" s="14" t="s">
        <v>3442</v>
      </c>
      <c r="X847" s="14" t="s">
        <v>52</v>
      </c>
      <c r="Y847" s="14" t="s">
        <v>74</v>
      </c>
      <c r="Z847" s="14" t="s">
        <v>60</v>
      </c>
      <c r="AA847" s="14" t="s">
        <v>1621</v>
      </c>
      <c r="AB847" s="14" t="s">
        <v>3443</v>
      </c>
      <c r="AC847" s="14" t="s">
        <v>3102</v>
      </c>
      <c r="AD847" s="14" t="s">
        <v>64</v>
      </c>
    </row>
    <row r="848" spans="1:30" x14ac:dyDescent="0.25">
      <c r="A848" s="14">
        <v>4062083</v>
      </c>
      <c r="B848" s="14" t="s">
        <v>2266</v>
      </c>
      <c r="C848" s="14" t="s">
        <v>2267</v>
      </c>
      <c r="D848" s="14" t="s">
        <v>2268</v>
      </c>
      <c r="E848" s="14" t="s">
        <v>48</v>
      </c>
      <c r="F848" s="14" t="s">
        <v>49</v>
      </c>
      <c r="G848" s="14" t="s">
        <v>50</v>
      </c>
      <c r="H848" s="14" t="s">
        <v>49</v>
      </c>
      <c r="I848" s="14" t="s">
        <v>6162</v>
      </c>
      <c r="J848" s="14" t="s">
        <v>1696</v>
      </c>
      <c r="K848" s="14" t="s">
        <v>52</v>
      </c>
      <c r="L848" s="14" t="s">
        <v>49</v>
      </c>
      <c r="M848" s="14" t="s">
        <v>52</v>
      </c>
      <c r="N848" s="14" t="s">
        <v>52</v>
      </c>
      <c r="O848" s="14" t="s">
        <v>212</v>
      </c>
      <c r="P848" s="14" t="s">
        <v>54</v>
      </c>
      <c r="Q848" s="14" t="s">
        <v>50</v>
      </c>
      <c r="R848" s="14" t="s">
        <v>6255</v>
      </c>
      <c r="S848" s="14" t="s">
        <v>316</v>
      </c>
      <c r="T848" s="14" t="s">
        <v>70</v>
      </c>
      <c r="U848" s="14" t="s">
        <v>1620</v>
      </c>
      <c r="V848" s="14" t="s">
        <v>2270</v>
      </c>
      <c r="W848" s="14" t="s">
        <v>2271</v>
      </c>
      <c r="X848" s="14" t="s">
        <v>52</v>
      </c>
      <c r="Y848" s="14" t="s">
        <v>74</v>
      </c>
      <c r="Z848" s="14" t="s">
        <v>60</v>
      </c>
      <c r="AA848" s="14" t="s">
        <v>1621</v>
      </c>
      <c r="AB848" s="14" t="s">
        <v>2272</v>
      </c>
      <c r="AC848" s="14" t="s">
        <v>2273</v>
      </c>
      <c r="AD848" s="14" t="s">
        <v>64</v>
      </c>
    </row>
    <row r="849" spans="1:30" x14ac:dyDescent="0.25">
      <c r="A849" s="14">
        <v>4062097</v>
      </c>
      <c r="B849" s="14" t="s">
        <v>3444</v>
      </c>
      <c r="C849" s="14" t="s">
        <v>2913</v>
      </c>
      <c r="D849" s="14" t="s">
        <v>3445</v>
      </c>
      <c r="E849" s="14" t="s">
        <v>48</v>
      </c>
      <c r="F849" s="14" t="s">
        <v>49</v>
      </c>
      <c r="G849" s="14" t="s">
        <v>50</v>
      </c>
      <c r="H849" s="14" t="s">
        <v>49</v>
      </c>
      <c r="I849" s="14" t="s">
        <v>6131</v>
      </c>
      <c r="J849" s="14" t="s">
        <v>1711</v>
      </c>
      <c r="K849" s="14" t="s">
        <v>52</v>
      </c>
      <c r="L849" s="14" t="s">
        <v>49</v>
      </c>
      <c r="M849" s="14" t="s">
        <v>52</v>
      </c>
      <c r="N849" s="14" t="s">
        <v>52</v>
      </c>
      <c r="O849" s="14" t="s">
        <v>3446</v>
      </c>
      <c r="P849" s="14" t="s">
        <v>54</v>
      </c>
      <c r="Q849" s="14" t="s">
        <v>50</v>
      </c>
      <c r="R849" s="14" t="s">
        <v>6255</v>
      </c>
      <c r="S849" s="14" t="s">
        <v>316</v>
      </c>
      <c r="T849" s="14" t="s">
        <v>3447</v>
      </c>
      <c r="U849" s="14" t="s">
        <v>1620</v>
      </c>
      <c r="V849" s="14" t="s">
        <v>3448</v>
      </c>
      <c r="W849" s="14" t="s">
        <v>3449</v>
      </c>
      <c r="X849" s="14" t="s">
        <v>52</v>
      </c>
      <c r="Y849" s="14" t="s">
        <v>3450</v>
      </c>
      <c r="Z849" s="14" t="s">
        <v>60</v>
      </c>
      <c r="AA849" s="14" t="s">
        <v>1621</v>
      </c>
      <c r="AB849" s="14" t="s">
        <v>3451</v>
      </c>
      <c r="AC849" s="14" t="s">
        <v>3452</v>
      </c>
      <c r="AD849" s="14" t="s">
        <v>64</v>
      </c>
    </row>
    <row r="850" spans="1:30" x14ac:dyDescent="0.25">
      <c r="A850" s="14">
        <v>4062103</v>
      </c>
      <c r="B850" s="14" t="s">
        <v>2490</v>
      </c>
      <c r="C850" s="14" t="s">
        <v>2491</v>
      </c>
      <c r="D850" s="14" t="s">
        <v>442</v>
      </c>
      <c r="E850" s="14" t="s">
        <v>48</v>
      </c>
      <c r="F850" s="14" t="s">
        <v>49</v>
      </c>
      <c r="G850" s="14" t="s">
        <v>50</v>
      </c>
      <c r="H850" s="14" t="s">
        <v>49</v>
      </c>
      <c r="I850" s="14" t="s">
        <v>6131</v>
      </c>
      <c r="J850" s="14" t="s">
        <v>1707</v>
      </c>
      <c r="K850" s="14" t="s">
        <v>52</v>
      </c>
      <c r="L850" s="14" t="s">
        <v>49</v>
      </c>
      <c r="M850" s="14" t="s">
        <v>52</v>
      </c>
      <c r="N850" s="14" t="s">
        <v>52</v>
      </c>
      <c r="O850" s="14" t="s">
        <v>2492</v>
      </c>
      <c r="P850" s="14" t="s">
        <v>54</v>
      </c>
      <c r="Q850" s="14" t="s">
        <v>50</v>
      </c>
      <c r="R850" s="14" t="s">
        <v>6255</v>
      </c>
      <c r="S850" s="14" t="s">
        <v>316</v>
      </c>
      <c r="T850" s="14" t="s">
        <v>70</v>
      </c>
      <c r="U850" s="14" t="s">
        <v>1620</v>
      </c>
      <c r="V850" s="14" t="s">
        <v>2493</v>
      </c>
      <c r="W850" s="14" t="s">
        <v>2494</v>
      </c>
      <c r="X850" s="14" t="s">
        <v>52</v>
      </c>
      <c r="Y850" s="14" t="s">
        <v>2495</v>
      </c>
      <c r="Z850" s="14" t="s">
        <v>60</v>
      </c>
      <c r="AA850" s="14" t="s">
        <v>1621</v>
      </c>
      <c r="AB850" s="14" t="s">
        <v>2496</v>
      </c>
      <c r="AC850" s="14" t="s">
        <v>736</v>
      </c>
      <c r="AD850" s="14" t="s">
        <v>64</v>
      </c>
    </row>
    <row r="851" spans="1:30" x14ac:dyDescent="0.25">
      <c r="A851" s="14">
        <v>4062119</v>
      </c>
      <c r="B851" s="14" t="s">
        <v>1843</v>
      </c>
      <c r="C851" s="14" t="s">
        <v>1844</v>
      </c>
      <c r="D851" s="14" t="s">
        <v>1845</v>
      </c>
      <c r="E851" s="14" t="s">
        <v>48</v>
      </c>
      <c r="F851" s="14" t="s">
        <v>49</v>
      </c>
      <c r="G851" s="14" t="s">
        <v>50</v>
      </c>
      <c r="H851" s="14" t="s">
        <v>49</v>
      </c>
      <c r="I851" s="14" t="s">
        <v>6132</v>
      </c>
      <c r="J851" s="14" t="s">
        <v>1699</v>
      </c>
      <c r="K851" s="14" t="s">
        <v>52</v>
      </c>
      <c r="L851" s="14" t="s">
        <v>49</v>
      </c>
      <c r="M851" s="14" t="s">
        <v>52</v>
      </c>
      <c r="N851" s="14" t="s">
        <v>52</v>
      </c>
      <c r="O851" s="14" t="s">
        <v>1846</v>
      </c>
      <c r="P851" s="14" t="s">
        <v>54</v>
      </c>
      <c r="Q851" s="14" t="s">
        <v>50</v>
      </c>
      <c r="R851" s="14" t="s">
        <v>6255</v>
      </c>
      <c r="S851" s="14" t="s">
        <v>316</v>
      </c>
      <c r="T851" s="14" t="s">
        <v>1847</v>
      </c>
      <c r="U851" s="14" t="s">
        <v>1620</v>
      </c>
      <c r="V851" s="14" t="s">
        <v>1848</v>
      </c>
      <c r="W851" s="14" t="s">
        <v>1849</v>
      </c>
      <c r="X851" s="14" t="s">
        <v>52</v>
      </c>
      <c r="Y851" s="14" t="s">
        <v>74</v>
      </c>
      <c r="Z851" s="14" t="s">
        <v>60</v>
      </c>
      <c r="AA851" s="14" t="s">
        <v>1621</v>
      </c>
      <c r="AB851" s="14" t="s">
        <v>1850</v>
      </c>
      <c r="AC851" s="14" t="s">
        <v>1851</v>
      </c>
      <c r="AD851" s="14" t="s">
        <v>64</v>
      </c>
    </row>
    <row r="852" spans="1:30" x14ac:dyDescent="0.25">
      <c r="A852" s="14">
        <v>4062139</v>
      </c>
      <c r="B852" s="14" t="s">
        <v>3023</v>
      </c>
      <c r="C852" s="14" t="s">
        <v>3024</v>
      </c>
      <c r="D852" s="14" t="s">
        <v>3025</v>
      </c>
      <c r="E852" s="14" t="s">
        <v>48</v>
      </c>
      <c r="F852" s="14" t="s">
        <v>49</v>
      </c>
      <c r="G852" s="14" t="s">
        <v>50</v>
      </c>
      <c r="H852" s="14" t="s">
        <v>49</v>
      </c>
      <c r="I852" s="14" t="s">
        <v>6132</v>
      </c>
      <c r="J852" s="14" t="s">
        <v>1703</v>
      </c>
      <c r="K852" s="14" t="s">
        <v>52</v>
      </c>
      <c r="L852" s="14" t="s">
        <v>49</v>
      </c>
      <c r="M852" s="14" t="s">
        <v>52</v>
      </c>
      <c r="N852" s="14" t="s">
        <v>52</v>
      </c>
      <c r="O852" s="14" t="s">
        <v>2191</v>
      </c>
      <c r="P852" s="14" t="s">
        <v>54</v>
      </c>
      <c r="Q852" s="14" t="s">
        <v>50</v>
      </c>
      <c r="R852" s="14" t="s">
        <v>6255</v>
      </c>
      <c r="S852" s="14" t="s">
        <v>316</v>
      </c>
      <c r="T852" s="14" t="s">
        <v>112</v>
      </c>
      <c r="U852" s="14" t="s">
        <v>1620</v>
      </c>
      <c r="V852" s="14" t="s">
        <v>3026</v>
      </c>
      <c r="W852" s="14" t="s">
        <v>3027</v>
      </c>
      <c r="X852" s="14" t="s">
        <v>52</v>
      </c>
      <c r="Y852" s="14" t="s">
        <v>3028</v>
      </c>
      <c r="Z852" s="14" t="s">
        <v>60</v>
      </c>
      <c r="AA852" s="14" t="s">
        <v>1621</v>
      </c>
      <c r="AB852" s="14" t="s">
        <v>3029</v>
      </c>
      <c r="AC852" s="14" t="s">
        <v>2384</v>
      </c>
      <c r="AD852" s="14" t="s">
        <v>630</v>
      </c>
    </row>
    <row r="853" spans="1:30" x14ac:dyDescent="0.25">
      <c r="A853" s="14">
        <v>4062159</v>
      </c>
      <c r="B853" s="14" t="s">
        <v>2943</v>
      </c>
      <c r="C853" s="14" t="s">
        <v>2944</v>
      </c>
      <c r="D853" s="14" t="s">
        <v>2945</v>
      </c>
      <c r="E853" s="14" t="s">
        <v>48</v>
      </c>
      <c r="F853" s="14" t="s">
        <v>49</v>
      </c>
      <c r="G853" s="14" t="s">
        <v>50</v>
      </c>
      <c r="H853" s="14" t="s">
        <v>49</v>
      </c>
      <c r="I853" s="14" t="s">
        <v>6132</v>
      </c>
      <c r="J853" s="14" t="s">
        <v>1699</v>
      </c>
      <c r="K853" s="14" t="s">
        <v>52</v>
      </c>
      <c r="L853" s="14" t="s">
        <v>49</v>
      </c>
      <c r="M853" s="14" t="s">
        <v>52</v>
      </c>
      <c r="N853" s="14" t="s">
        <v>52</v>
      </c>
      <c r="O853" s="14" t="s">
        <v>2006</v>
      </c>
      <c r="P853" s="14" t="s">
        <v>54</v>
      </c>
      <c r="Q853" s="14" t="s">
        <v>50</v>
      </c>
      <c r="R853" s="14" t="s">
        <v>6255</v>
      </c>
      <c r="S853" s="14" t="s">
        <v>316</v>
      </c>
      <c r="T853" s="14" t="s">
        <v>70</v>
      </c>
      <c r="U853" s="14" t="s">
        <v>56</v>
      </c>
      <c r="V853" s="14" t="s">
        <v>2946</v>
      </c>
      <c r="W853" s="14" t="s">
        <v>2947</v>
      </c>
      <c r="X853" s="14" t="s">
        <v>52</v>
      </c>
      <c r="Y853" s="14" t="s">
        <v>2948</v>
      </c>
      <c r="Z853" s="14" t="s">
        <v>60</v>
      </c>
      <c r="AA853" s="14" t="s">
        <v>1621</v>
      </c>
      <c r="AB853" s="14" t="s">
        <v>2949</v>
      </c>
      <c r="AC853" s="14" t="s">
        <v>2950</v>
      </c>
      <c r="AD853" s="14" t="s">
        <v>64</v>
      </c>
    </row>
    <row r="854" spans="1:30" x14ac:dyDescent="0.25">
      <c r="A854" s="14">
        <v>4062258</v>
      </c>
      <c r="B854" s="14" t="s">
        <v>3081</v>
      </c>
      <c r="C854" s="14" t="s">
        <v>1944</v>
      </c>
      <c r="D854" s="14" t="s">
        <v>3082</v>
      </c>
      <c r="E854" s="14" t="s">
        <v>48</v>
      </c>
      <c r="F854" s="14" t="s">
        <v>49</v>
      </c>
      <c r="G854" s="14" t="s">
        <v>50</v>
      </c>
      <c r="H854" s="14" t="s">
        <v>49</v>
      </c>
      <c r="I854" s="14" t="s">
        <v>6130</v>
      </c>
      <c r="J854" s="14" t="s">
        <v>2786</v>
      </c>
      <c r="K854" s="14" t="s">
        <v>52</v>
      </c>
      <c r="L854" s="14" t="s">
        <v>49</v>
      </c>
      <c r="M854" s="14" t="s">
        <v>52</v>
      </c>
      <c r="N854" s="14" t="s">
        <v>52</v>
      </c>
      <c r="O854" s="14" t="s">
        <v>3083</v>
      </c>
      <c r="P854" s="14" t="s">
        <v>54</v>
      </c>
      <c r="Q854" s="14" t="s">
        <v>50</v>
      </c>
      <c r="R854" s="14" t="s">
        <v>6255</v>
      </c>
      <c r="S854" s="14" t="s">
        <v>316</v>
      </c>
      <c r="T854" s="14" t="s">
        <v>70</v>
      </c>
      <c r="U854" s="14" t="s">
        <v>56</v>
      </c>
      <c r="V854" s="14" t="s">
        <v>3084</v>
      </c>
      <c r="W854" s="14" t="s">
        <v>3085</v>
      </c>
      <c r="X854" s="14" t="s">
        <v>52</v>
      </c>
      <c r="Y854" s="14" t="s">
        <v>3086</v>
      </c>
      <c r="Z854" s="14" t="s">
        <v>60</v>
      </c>
      <c r="AA854" s="14" t="s">
        <v>1621</v>
      </c>
      <c r="AB854" s="14" t="s">
        <v>1947</v>
      </c>
      <c r="AC854" s="14" t="s">
        <v>3087</v>
      </c>
      <c r="AD854" s="14" t="s">
        <v>64</v>
      </c>
    </row>
    <row r="855" spans="1:30" x14ac:dyDescent="0.25">
      <c r="A855" s="14">
        <v>4062313</v>
      </c>
      <c r="B855" s="14" t="s">
        <v>6256</v>
      </c>
      <c r="C855" s="14" t="s">
        <v>6257</v>
      </c>
      <c r="D855" s="14" t="s">
        <v>110</v>
      </c>
      <c r="E855" s="14" t="s">
        <v>48</v>
      </c>
      <c r="F855" s="14" t="s">
        <v>49</v>
      </c>
      <c r="G855" s="14" t="s">
        <v>50</v>
      </c>
      <c r="H855" s="14" t="s">
        <v>49</v>
      </c>
      <c r="I855" s="14" t="s">
        <v>3909</v>
      </c>
      <c r="J855" s="14" t="s">
        <v>4987</v>
      </c>
      <c r="K855" s="14" t="s">
        <v>52</v>
      </c>
      <c r="L855" s="14" t="s">
        <v>49</v>
      </c>
      <c r="M855" s="14" t="s">
        <v>52</v>
      </c>
      <c r="N855" s="14" t="s">
        <v>52</v>
      </c>
      <c r="O855" s="14" t="s">
        <v>6258</v>
      </c>
      <c r="P855" s="14" t="s">
        <v>54</v>
      </c>
      <c r="Q855" s="14" t="s">
        <v>50</v>
      </c>
      <c r="R855" s="14" t="s">
        <v>6255</v>
      </c>
      <c r="S855" s="14" t="s">
        <v>6255</v>
      </c>
      <c r="T855" s="14" t="s">
        <v>6259</v>
      </c>
      <c r="U855" s="14" t="s">
        <v>154</v>
      </c>
      <c r="V855" s="14" t="s">
        <v>6260</v>
      </c>
      <c r="W855" s="14" t="s">
        <v>6261</v>
      </c>
      <c r="X855" s="14" t="s">
        <v>52</v>
      </c>
      <c r="Y855" s="14" t="s">
        <v>74</v>
      </c>
      <c r="Z855" s="14" t="s">
        <v>60</v>
      </c>
      <c r="AA855" s="14" t="s">
        <v>61</v>
      </c>
      <c r="AB855" s="14" t="s">
        <v>6262</v>
      </c>
      <c r="AC855" s="14" t="s">
        <v>6263</v>
      </c>
      <c r="AD855" s="14" t="s">
        <v>64</v>
      </c>
    </row>
    <row r="856" spans="1:30" x14ac:dyDescent="0.25">
      <c r="A856" s="14">
        <v>4062402</v>
      </c>
      <c r="B856" s="14" t="s">
        <v>3289</v>
      </c>
      <c r="C856" s="14" t="s">
        <v>3290</v>
      </c>
      <c r="D856" s="14" t="s">
        <v>2324</v>
      </c>
      <c r="E856" s="14" t="s">
        <v>99</v>
      </c>
      <c r="F856" s="14" t="s">
        <v>49</v>
      </c>
      <c r="G856" s="14" t="s">
        <v>50</v>
      </c>
      <c r="H856" s="14" t="s">
        <v>49</v>
      </c>
      <c r="I856" s="14" t="s">
        <v>6133</v>
      </c>
      <c r="J856" s="14" t="s">
        <v>2672</v>
      </c>
      <c r="K856" s="14" t="s">
        <v>52</v>
      </c>
      <c r="L856" s="14" t="s">
        <v>49</v>
      </c>
      <c r="M856" s="14" t="s">
        <v>52</v>
      </c>
      <c r="N856" s="14" t="s">
        <v>52</v>
      </c>
      <c r="O856" s="14" t="s">
        <v>3291</v>
      </c>
      <c r="P856" s="14" t="s">
        <v>54</v>
      </c>
      <c r="Q856" s="14" t="s">
        <v>50</v>
      </c>
      <c r="R856" s="14" t="s">
        <v>6255</v>
      </c>
      <c r="S856" s="14" t="s">
        <v>316</v>
      </c>
      <c r="T856" s="14" t="s">
        <v>3292</v>
      </c>
      <c r="U856" s="14" t="s">
        <v>56</v>
      </c>
      <c r="V856" s="14" t="s">
        <v>3293</v>
      </c>
      <c r="W856" s="14" t="s">
        <v>3294</v>
      </c>
      <c r="X856" s="14" t="s">
        <v>52</v>
      </c>
      <c r="Y856" s="14" t="s">
        <v>3295</v>
      </c>
      <c r="Z856" s="14" t="s">
        <v>60</v>
      </c>
      <c r="AA856" s="14" t="s">
        <v>1621</v>
      </c>
      <c r="AB856" s="14" t="s">
        <v>3296</v>
      </c>
      <c r="AC856" s="14" t="s">
        <v>2329</v>
      </c>
      <c r="AD856" s="14" t="s">
        <v>1627</v>
      </c>
    </row>
    <row r="857" spans="1:30" x14ac:dyDescent="0.25">
      <c r="A857" s="14">
        <v>4062415</v>
      </c>
      <c r="B857" s="14" t="s">
        <v>2962</v>
      </c>
      <c r="C857" s="14" t="s">
        <v>2963</v>
      </c>
      <c r="D857" s="14" t="s">
        <v>1714</v>
      </c>
      <c r="E857" s="14" t="s">
        <v>48</v>
      </c>
      <c r="F857" s="14" t="s">
        <v>49</v>
      </c>
      <c r="G857" s="14" t="s">
        <v>50</v>
      </c>
      <c r="H857" s="14" t="s">
        <v>49</v>
      </c>
      <c r="I857" s="14" t="s">
        <v>6130</v>
      </c>
      <c r="J857" s="14" t="s">
        <v>1623</v>
      </c>
      <c r="K857" s="14" t="s">
        <v>52</v>
      </c>
      <c r="L857" s="14" t="s">
        <v>49</v>
      </c>
      <c r="M857" s="14" t="s">
        <v>52</v>
      </c>
      <c r="N857" s="14" t="s">
        <v>52</v>
      </c>
      <c r="O857" s="14" t="s">
        <v>2964</v>
      </c>
      <c r="P857" s="14" t="s">
        <v>54</v>
      </c>
      <c r="Q857" s="14" t="s">
        <v>50</v>
      </c>
      <c r="R857" s="14" t="s">
        <v>6255</v>
      </c>
      <c r="S857" s="14" t="s">
        <v>316</v>
      </c>
      <c r="T857" s="14" t="s">
        <v>90</v>
      </c>
      <c r="U857" s="14" t="s">
        <v>1620</v>
      </c>
      <c r="V857" s="14" t="s">
        <v>2965</v>
      </c>
      <c r="W857" s="14" t="s">
        <v>2966</v>
      </c>
      <c r="X857" s="14" t="s">
        <v>52</v>
      </c>
      <c r="Y857" s="14" t="s">
        <v>74</v>
      </c>
      <c r="Z857" s="14" t="s">
        <v>60</v>
      </c>
      <c r="AA857" s="14" t="s">
        <v>1621</v>
      </c>
      <c r="AB857" s="14" t="s">
        <v>2967</v>
      </c>
      <c r="AC857" s="14" t="s">
        <v>1716</v>
      </c>
      <c r="AD857" s="14" t="s">
        <v>64</v>
      </c>
    </row>
    <row r="858" spans="1:30" x14ac:dyDescent="0.25">
      <c r="A858" s="14">
        <v>4062429</v>
      </c>
      <c r="B858" s="14" t="s">
        <v>1801</v>
      </c>
      <c r="C858" s="14" t="s">
        <v>1802</v>
      </c>
      <c r="D858" s="14" t="s">
        <v>1803</v>
      </c>
      <c r="E858" s="14" t="s">
        <v>48</v>
      </c>
      <c r="F858" s="14" t="s">
        <v>49</v>
      </c>
      <c r="G858" s="14" t="s">
        <v>50</v>
      </c>
      <c r="H858" s="14" t="s">
        <v>49</v>
      </c>
      <c r="I858" s="14" t="s">
        <v>6130</v>
      </c>
      <c r="J858" s="14" t="s">
        <v>1790</v>
      </c>
      <c r="K858" s="14" t="s">
        <v>52</v>
      </c>
      <c r="L858" s="14" t="s">
        <v>49</v>
      </c>
      <c r="M858" s="14" t="s">
        <v>52</v>
      </c>
      <c r="N858" s="14" t="s">
        <v>52</v>
      </c>
      <c r="O858" s="14" t="s">
        <v>1804</v>
      </c>
      <c r="P858" s="14" t="s">
        <v>54</v>
      </c>
      <c r="Q858" s="14" t="s">
        <v>50</v>
      </c>
      <c r="R858" s="14" t="s">
        <v>6255</v>
      </c>
      <c r="S858" s="14" t="s">
        <v>316</v>
      </c>
      <c r="T858" s="14" t="s">
        <v>90</v>
      </c>
      <c r="U858" s="14" t="s">
        <v>1620</v>
      </c>
      <c r="V858" s="14" t="s">
        <v>1805</v>
      </c>
      <c r="W858" s="14" t="s">
        <v>1806</v>
      </c>
      <c r="X858" s="14" t="s">
        <v>52</v>
      </c>
      <c r="Y858" s="14" t="s">
        <v>74</v>
      </c>
      <c r="Z858" s="14" t="s">
        <v>60</v>
      </c>
      <c r="AA858" s="14" t="s">
        <v>1621</v>
      </c>
      <c r="AB858" s="14" t="s">
        <v>1807</v>
      </c>
      <c r="AC858" s="14" t="s">
        <v>1808</v>
      </c>
      <c r="AD858" s="14" t="s">
        <v>64</v>
      </c>
    </row>
    <row r="859" spans="1:30" x14ac:dyDescent="0.25">
      <c r="A859" s="14">
        <v>4062441</v>
      </c>
      <c r="B859" s="14" t="s">
        <v>647</v>
      </c>
      <c r="C859" s="14" t="s">
        <v>648</v>
      </c>
      <c r="D859" s="14" t="s">
        <v>230</v>
      </c>
      <c r="E859" s="14" t="s">
        <v>99</v>
      </c>
      <c r="F859" s="14" t="s">
        <v>49</v>
      </c>
      <c r="G859" s="14" t="s">
        <v>50</v>
      </c>
      <c r="H859" s="14" t="s">
        <v>49</v>
      </c>
      <c r="I859" s="14" t="s">
        <v>6133</v>
      </c>
      <c r="J859" s="14" t="s">
        <v>2672</v>
      </c>
      <c r="K859" s="14" t="s">
        <v>52</v>
      </c>
      <c r="L859" s="14" t="s">
        <v>49</v>
      </c>
      <c r="M859" s="14" t="s">
        <v>52</v>
      </c>
      <c r="N859" s="14" t="s">
        <v>52</v>
      </c>
      <c r="O859" s="14" t="s">
        <v>649</v>
      </c>
      <c r="P859" s="14" t="s">
        <v>54</v>
      </c>
      <c r="Q859" s="14" t="s">
        <v>50</v>
      </c>
      <c r="R859" s="14" t="s">
        <v>6255</v>
      </c>
      <c r="S859" s="14" t="s">
        <v>316</v>
      </c>
      <c r="T859" s="14" t="s">
        <v>650</v>
      </c>
      <c r="U859" s="14" t="s">
        <v>1620</v>
      </c>
      <c r="V859" s="14" t="s">
        <v>651</v>
      </c>
      <c r="W859" s="14" t="s">
        <v>652</v>
      </c>
      <c r="X859" s="14" t="s">
        <v>52</v>
      </c>
      <c r="Y859" s="14" t="s">
        <v>74</v>
      </c>
      <c r="Z859" s="14" t="s">
        <v>60</v>
      </c>
      <c r="AA859" s="14" t="s">
        <v>1621</v>
      </c>
      <c r="AB859" s="14" t="s">
        <v>653</v>
      </c>
      <c r="AC859" s="14" t="s">
        <v>654</v>
      </c>
      <c r="AD859" s="14" t="s">
        <v>330</v>
      </c>
    </row>
    <row r="860" spans="1:30" x14ac:dyDescent="0.25">
      <c r="A860" s="14">
        <v>4062444</v>
      </c>
      <c r="B860" s="14" t="s">
        <v>655</v>
      </c>
      <c r="C860" s="14" t="s">
        <v>648</v>
      </c>
      <c r="D860" s="14" t="s">
        <v>640</v>
      </c>
      <c r="E860" s="14" t="s">
        <v>99</v>
      </c>
      <c r="F860" s="14" t="s">
        <v>49</v>
      </c>
      <c r="G860" s="14" t="s">
        <v>50</v>
      </c>
      <c r="H860" s="14" t="s">
        <v>49</v>
      </c>
      <c r="I860" s="14" t="s">
        <v>6133</v>
      </c>
      <c r="J860" s="14" t="s">
        <v>2672</v>
      </c>
      <c r="K860" s="14" t="s">
        <v>52</v>
      </c>
      <c r="L860" s="14" t="s">
        <v>49</v>
      </c>
      <c r="M860" s="14" t="s">
        <v>52</v>
      </c>
      <c r="N860" s="14" t="s">
        <v>52</v>
      </c>
      <c r="O860" s="14" t="s">
        <v>656</v>
      </c>
      <c r="P860" s="14" t="s">
        <v>54</v>
      </c>
      <c r="Q860" s="14" t="s">
        <v>50</v>
      </c>
      <c r="R860" s="14" t="s">
        <v>6255</v>
      </c>
      <c r="S860" s="14" t="s">
        <v>316</v>
      </c>
      <c r="T860" s="14" t="s">
        <v>650</v>
      </c>
      <c r="U860" s="14" t="s">
        <v>1620</v>
      </c>
      <c r="V860" s="14" t="s">
        <v>657</v>
      </c>
      <c r="W860" s="14" t="s">
        <v>658</v>
      </c>
      <c r="X860" s="14" t="s">
        <v>52</v>
      </c>
      <c r="Y860" s="14" t="s">
        <v>74</v>
      </c>
      <c r="Z860" s="14" t="s">
        <v>60</v>
      </c>
      <c r="AA860" s="14" t="s">
        <v>1621</v>
      </c>
      <c r="AB860" s="14" t="s">
        <v>653</v>
      </c>
      <c r="AC860" s="14" t="s">
        <v>646</v>
      </c>
      <c r="AD860" s="14" t="s">
        <v>330</v>
      </c>
    </row>
    <row r="861" spans="1:30" x14ac:dyDescent="0.25">
      <c r="A861" s="14">
        <v>4062665</v>
      </c>
      <c r="B861" s="14" t="s">
        <v>6264</v>
      </c>
      <c r="C861" s="14" t="s">
        <v>6265</v>
      </c>
      <c r="D861" s="14" t="s">
        <v>477</v>
      </c>
      <c r="E861" s="14" t="s">
        <v>48</v>
      </c>
      <c r="F861" s="14" t="s">
        <v>49</v>
      </c>
      <c r="G861" s="14" t="s">
        <v>50</v>
      </c>
      <c r="H861" s="14" t="s">
        <v>49</v>
      </c>
      <c r="I861" s="14" t="s">
        <v>3909</v>
      </c>
      <c r="J861" s="14" t="s">
        <v>1511</v>
      </c>
      <c r="K861" s="14" t="s">
        <v>52</v>
      </c>
      <c r="L861" s="14" t="s">
        <v>49</v>
      </c>
      <c r="M861" s="14" t="s">
        <v>52</v>
      </c>
      <c r="N861" s="14" t="s">
        <v>52</v>
      </c>
      <c r="O861" s="14" t="s">
        <v>6266</v>
      </c>
      <c r="P861" s="14" t="s">
        <v>54</v>
      </c>
      <c r="Q861" s="14" t="s">
        <v>50</v>
      </c>
      <c r="R861" s="14" t="s">
        <v>6255</v>
      </c>
      <c r="S861" s="14" t="s">
        <v>6255</v>
      </c>
      <c r="T861" s="14" t="s">
        <v>6267</v>
      </c>
      <c r="U861" s="14" t="s">
        <v>71</v>
      </c>
      <c r="V861" s="14" t="s">
        <v>6268</v>
      </c>
      <c r="W861" s="14" t="s">
        <v>6269</v>
      </c>
      <c r="X861" s="14" t="s">
        <v>52</v>
      </c>
      <c r="Y861" s="14" t="s">
        <v>74</v>
      </c>
      <c r="Z861" s="14" t="s">
        <v>60</v>
      </c>
      <c r="AA861" s="14" t="s">
        <v>61</v>
      </c>
      <c r="AB861" s="14" t="s">
        <v>6270</v>
      </c>
      <c r="AC861" s="14" t="s">
        <v>1051</v>
      </c>
      <c r="AD861" s="14" t="s">
        <v>64</v>
      </c>
    </row>
    <row r="862" spans="1:30" x14ac:dyDescent="0.25">
      <c r="A862" s="14">
        <v>4062772</v>
      </c>
      <c r="B862" s="14" t="s">
        <v>621</v>
      </c>
      <c r="C862" s="14" t="s">
        <v>622</v>
      </c>
      <c r="D862" s="14" t="s">
        <v>623</v>
      </c>
      <c r="E862" s="14" t="s">
        <v>48</v>
      </c>
      <c r="F862" s="14" t="s">
        <v>49</v>
      </c>
      <c r="G862" s="14" t="s">
        <v>50</v>
      </c>
      <c r="H862" s="14" t="s">
        <v>49</v>
      </c>
      <c r="I862" s="14" t="s">
        <v>6132</v>
      </c>
      <c r="J862" s="14" t="s">
        <v>1701</v>
      </c>
      <c r="K862" s="14" t="s">
        <v>52</v>
      </c>
      <c r="L862" s="14" t="s">
        <v>49</v>
      </c>
      <c r="M862" s="14" t="s">
        <v>52</v>
      </c>
      <c r="N862" s="14" t="s">
        <v>52</v>
      </c>
      <c r="O862" s="14" t="s">
        <v>624</v>
      </c>
      <c r="P862" s="14" t="s">
        <v>54</v>
      </c>
      <c r="Q862" s="14" t="s">
        <v>50</v>
      </c>
      <c r="R862" s="14" t="s">
        <v>6255</v>
      </c>
      <c r="S862" s="14" t="s">
        <v>316</v>
      </c>
      <c r="T862" s="14" t="s">
        <v>625</v>
      </c>
      <c r="U862" s="14" t="s">
        <v>1620</v>
      </c>
      <c r="V862" s="14" t="s">
        <v>626</v>
      </c>
      <c r="W862" s="14" t="s">
        <v>627</v>
      </c>
      <c r="X862" s="14" t="s">
        <v>52</v>
      </c>
      <c r="Y862" s="14" t="s">
        <v>628</v>
      </c>
      <c r="Z862" s="14" t="s">
        <v>60</v>
      </c>
      <c r="AA862" s="14" t="s">
        <v>1621</v>
      </c>
      <c r="AB862" s="14" t="s">
        <v>629</v>
      </c>
      <c r="AC862" s="14" t="s">
        <v>135</v>
      </c>
      <c r="AD862" s="14" t="s">
        <v>630</v>
      </c>
    </row>
    <row r="863" spans="1:30" x14ac:dyDescent="0.25">
      <c r="A863" s="14">
        <v>4062782</v>
      </c>
      <c r="B863" s="14" t="s">
        <v>746</v>
      </c>
      <c r="C863" s="14" t="s">
        <v>747</v>
      </c>
      <c r="D863" s="14" t="s">
        <v>748</v>
      </c>
      <c r="E863" s="14" t="s">
        <v>48</v>
      </c>
      <c r="F863" s="14" t="s">
        <v>49</v>
      </c>
      <c r="G863" s="14" t="s">
        <v>50</v>
      </c>
      <c r="H863" s="14" t="s">
        <v>49</v>
      </c>
      <c r="I863" s="14" t="s">
        <v>6162</v>
      </c>
      <c r="J863" s="14" t="s">
        <v>1683</v>
      </c>
      <c r="K863" s="14" t="s">
        <v>52</v>
      </c>
      <c r="L863" s="14" t="s">
        <v>49</v>
      </c>
      <c r="M863" s="14" t="s">
        <v>52</v>
      </c>
      <c r="N863" s="14" t="s">
        <v>52</v>
      </c>
      <c r="O863" s="14" t="s">
        <v>749</v>
      </c>
      <c r="P863" s="14" t="s">
        <v>54</v>
      </c>
      <c r="Q863" s="14" t="s">
        <v>50</v>
      </c>
      <c r="R863" s="14" t="s">
        <v>6255</v>
      </c>
      <c r="S863" s="14" t="s">
        <v>316</v>
      </c>
      <c r="T863" s="14" t="s">
        <v>750</v>
      </c>
      <c r="U863" s="14" t="s">
        <v>1620</v>
      </c>
      <c r="V863" s="14" t="s">
        <v>751</v>
      </c>
      <c r="W863" s="14" t="s">
        <v>752</v>
      </c>
      <c r="X863" s="14" t="s">
        <v>52</v>
      </c>
      <c r="Y863" s="14" t="s">
        <v>74</v>
      </c>
      <c r="Z863" s="14" t="s">
        <v>60</v>
      </c>
      <c r="AA863" s="14" t="s">
        <v>1621</v>
      </c>
      <c r="AB863" s="14" t="s">
        <v>753</v>
      </c>
      <c r="AC863" s="14" t="s">
        <v>754</v>
      </c>
      <c r="AD863" s="14" t="s">
        <v>64</v>
      </c>
    </row>
    <row r="864" spans="1:30" x14ac:dyDescent="0.25">
      <c r="A864" s="14">
        <v>4062810</v>
      </c>
      <c r="B864" s="14" t="s">
        <v>6271</v>
      </c>
      <c r="C864" s="14" t="s">
        <v>1067</v>
      </c>
      <c r="D864" s="14" t="s">
        <v>6272</v>
      </c>
      <c r="E864" s="14" t="s">
        <v>99</v>
      </c>
      <c r="F864" s="14" t="s">
        <v>49</v>
      </c>
      <c r="G864" s="14" t="s">
        <v>50</v>
      </c>
      <c r="H864" s="14" t="s">
        <v>49</v>
      </c>
      <c r="I864" s="14" t="s">
        <v>3935</v>
      </c>
      <c r="J864" s="14" t="s">
        <v>567</v>
      </c>
      <c r="K864" s="14" t="s">
        <v>52</v>
      </c>
      <c r="L864" s="14" t="s">
        <v>49</v>
      </c>
      <c r="M864" s="14" t="s">
        <v>52</v>
      </c>
      <c r="N864" s="14" t="s">
        <v>52</v>
      </c>
      <c r="O864" s="14" t="s">
        <v>2187</v>
      </c>
      <c r="P864" s="14" t="s">
        <v>54</v>
      </c>
      <c r="Q864" s="14" t="s">
        <v>50</v>
      </c>
      <c r="R864" s="14" t="s">
        <v>6255</v>
      </c>
      <c r="S864" s="14" t="s">
        <v>6255</v>
      </c>
      <c r="T864" s="14" t="s">
        <v>577</v>
      </c>
      <c r="U864" s="14" t="s">
        <v>154</v>
      </c>
      <c r="V864" s="14" t="s">
        <v>6273</v>
      </c>
      <c r="W864" s="14" t="s">
        <v>6274</v>
      </c>
      <c r="X864" s="14" t="s">
        <v>52</v>
      </c>
      <c r="Y864" s="14" t="s">
        <v>74</v>
      </c>
      <c r="Z864" s="14" t="s">
        <v>60</v>
      </c>
      <c r="AA864" s="14" t="s">
        <v>61</v>
      </c>
      <c r="AB864" s="14" t="s">
        <v>388</v>
      </c>
      <c r="AC864" s="14" t="s">
        <v>6275</v>
      </c>
      <c r="AD864" s="14" t="s">
        <v>64</v>
      </c>
    </row>
    <row r="865" spans="1:30" x14ac:dyDescent="0.25">
      <c r="A865" s="14">
        <v>4062878</v>
      </c>
      <c r="B865" s="14" t="s">
        <v>6276</v>
      </c>
      <c r="C865" s="14" t="s">
        <v>6277</v>
      </c>
      <c r="D865" s="14" t="s">
        <v>3160</v>
      </c>
      <c r="E865" s="14" t="s">
        <v>99</v>
      </c>
      <c r="F865" s="14" t="s">
        <v>49</v>
      </c>
      <c r="G865" s="14" t="s">
        <v>50</v>
      </c>
      <c r="H865" s="14" t="s">
        <v>49</v>
      </c>
      <c r="I865" s="14" t="s">
        <v>3935</v>
      </c>
      <c r="J865" s="14" t="s">
        <v>309</v>
      </c>
      <c r="K865" s="14" t="s">
        <v>52</v>
      </c>
      <c r="L865" s="14" t="s">
        <v>49</v>
      </c>
      <c r="M865" s="14" t="s">
        <v>52</v>
      </c>
      <c r="N865" s="14" t="s">
        <v>52</v>
      </c>
      <c r="O865" s="14" t="s">
        <v>199</v>
      </c>
      <c r="P865" s="14" t="s">
        <v>54</v>
      </c>
      <c r="Q865" s="14" t="s">
        <v>50</v>
      </c>
      <c r="R865" s="14" t="s">
        <v>6255</v>
      </c>
      <c r="S865" s="14" t="s">
        <v>6255</v>
      </c>
      <c r="T865" s="14" t="s">
        <v>986</v>
      </c>
      <c r="U865" s="14" t="s">
        <v>154</v>
      </c>
      <c r="V865" s="14" t="s">
        <v>6278</v>
      </c>
      <c r="W865" s="14" t="s">
        <v>6279</v>
      </c>
      <c r="X865" s="14" t="s">
        <v>52</v>
      </c>
      <c r="Y865" s="14" t="s">
        <v>74</v>
      </c>
      <c r="Z865" s="14" t="s">
        <v>60</v>
      </c>
      <c r="AA865" s="14" t="s">
        <v>61</v>
      </c>
      <c r="AB865" s="14" t="s">
        <v>1821</v>
      </c>
      <c r="AC865" s="14" t="s">
        <v>439</v>
      </c>
      <c r="AD865" s="14" t="s">
        <v>64</v>
      </c>
    </row>
    <row r="866" spans="1:30" x14ac:dyDescent="0.25">
      <c r="A866" s="14">
        <v>4062903</v>
      </c>
      <c r="B866" s="14" t="s">
        <v>2177</v>
      </c>
      <c r="C866" s="14" t="s">
        <v>2178</v>
      </c>
      <c r="D866" s="14" t="s">
        <v>897</v>
      </c>
      <c r="E866" s="14" t="s">
        <v>48</v>
      </c>
      <c r="F866" s="14" t="s">
        <v>49</v>
      </c>
      <c r="G866" s="14" t="s">
        <v>50</v>
      </c>
      <c r="H866" s="14" t="s">
        <v>49</v>
      </c>
      <c r="I866" s="14" t="s">
        <v>6132</v>
      </c>
      <c r="J866" s="14" t="s">
        <v>1699</v>
      </c>
      <c r="K866" s="14" t="s">
        <v>52</v>
      </c>
      <c r="L866" s="14" t="s">
        <v>49</v>
      </c>
      <c r="M866" s="14" t="s">
        <v>52</v>
      </c>
      <c r="N866" s="14" t="s">
        <v>52</v>
      </c>
      <c r="O866" s="14" t="s">
        <v>2179</v>
      </c>
      <c r="P866" s="14" t="s">
        <v>54</v>
      </c>
      <c r="Q866" s="14" t="s">
        <v>50</v>
      </c>
      <c r="R866" s="14" t="s">
        <v>6255</v>
      </c>
      <c r="S866" s="14" t="s">
        <v>316</v>
      </c>
      <c r="T866" s="14" t="s">
        <v>90</v>
      </c>
      <c r="U866" s="14" t="s">
        <v>1620</v>
      </c>
      <c r="V866" s="14" t="s">
        <v>2180</v>
      </c>
      <c r="W866" s="14" t="s">
        <v>2181</v>
      </c>
      <c r="X866" s="14" t="s">
        <v>52</v>
      </c>
      <c r="Y866" s="14" t="s">
        <v>2182</v>
      </c>
      <c r="Z866" s="14" t="s">
        <v>60</v>
      </c>
      <c r="AA866" s="14" t="s">
        <v>1621</v>
      </c>
      <c r="AB866" s="14" t="s">
        <v>2183</v>
      </c>
      <c r="AC866" s="14" t="s">
        <v>902</v>
      </c>
      <c r="AD866" s="14" t="s">
        <v>630</v>
      </c>
    </row>
    <row r="867" spans="1:30" x14ac:dyDescent="0.25">
      <c r="A867" s="14">
        <v>4063002</v>
      </c>
      <c r="B867" s="14" t="s">
        <v>2065</v>
      </c>
      <c r="C867" s="14" t="s">
        <v>2066</v>
      </c>
      <c r="D867" s="14" t="s">
        <v>220</v>
      </c>
      <c r="E867" s="14" t="s">
        <v>48</v>
      </c>
      <c r="F867" s="14" t="s">
        <v>49</v>
      </c>
      <c r="G867" s="14" t="s">
        <v>50</v>
      </c>
      <c r="H867" s="14" t="s">
        <v>49</v>
      </c>
      <c r="I867" s="14" t="s">
        <v>6130</v>
      </c>
      <c r="J867" s="14" t="s">
        <v>1623</v>
      </c>
      <c r="K867" s="14" t="s">
        <v>52</v>
      </c>
      <c r="L867" s="14" t="s">
        <v>49</v>
      </c>
      <c r="M867" s="14" t="s">
        <v>52</v>
      </c>
      <c r="N867" s="14" t="s">
        <v>52</v>
      </c>
      <c r="O867" s="14" t="s">
        <v>2067</v>
      </c>
      <c r="P867" s="14" t="s">
        <v>54</v>
      </c>
      <c r="Q867" s="14" t="s">
        <v>50</v>
      </c>
      <c r="R867" s="14" t="s">
        <v>6255</v>
      </c>
      <c r="S867" s="14" t="s">
        <v>316</v>
      </c>
      <c r="T867" s="14" t="s">
        <v>90</v>
      </c>
      <c r="U867" s="14" t="s">
        <v>1620</v>
      </c>
      <c r="V867" s="14" t="s">
        <v>2068</v>
      </c>
      <c r="W867" s="14" t="s">
        <v>2069</v>
      </c>
      <c r="X867" s="14" t="s">
        <v>52</v>
      </c>
      <c r="Y867" s="14" t="s">
        <v>2070</v>
      </c>
      <c r="Z867" s="14" t="s">
        <v>60</v>
      </c>
      <c r="AA867" s="14" t="s">
        <v>1621</v>
      </c>
      <c r="AB867" s="14" t="s">
        <v>2071</v>
      </c>
      <c r="AC867" s="14" t="s">
        <v>2072</v>
      </c>
      <c r="AD867" s="14" t="s">
        <v>64</v>
      </c>
    </row>
    <row r="868" spans="1:30" x14ac:dyDescent="0.25">
      <c r="A868" s="14">
        <v>4063012</v>
      </c>
      <c r="B868" s="14" t="s">
        <v>1611</v>
      </c>
      <c r="C868" s="14" t="s">
        <v>1612</v>
      </c>
      <c r="D868" s="14" t="s">
        <v>1613</v>
      </c>
      <c r="E868" s="14" t="s">
        <v>48</v>
      </c>
      <c r="F868" s="14" t="s">
        <v>49</v>
      </c>
      <c r="G868" s="14" t="s">
        <v>50</v>
      </c>
      <c r="H868" s="14" t="s">
        <v>49</v>
      </c>
      <c r="I868" s="14" t="s">
        <v>6130</v>
      </c>
      <c r="J868" s="14" t="s">
        <v>1715</v>
      </c>
      <c r="K868" s="14" t="s">
        <v>52</v>
      </c>
      <c r="L868" s="14" t="s">
        <v>49</v>
      </c>
      <c r="M868" s="14" t="s">
        <v>52</v>
      </c>
      <c r="N868" s="14" t="s">
        <v>52</v>
      </c>
      <c r="O868" s="14" t="s">
        <v>509</v>
      </c>
      <c r="P868" s="14" t="s">
        <v>54</v>
      </c>
      <c r="Q868" s="14" t="s">
        <v>50</v>
      </c>
      <c r="R868" s="14" t="s">
        <v>6255</v>
      </c>
      <c r="S868" s="14" t="s">
        <v>316</v>
      </c>
      <c r="T868" s="14" t="s">
        <v>90</v>
      </c>
      <c r="U868" s="14" t="s">
        <v>1620</v>
      </c>
      <c r="V868" s="14" t="s">
        <v>1614</v>
      </c>
      <c r="W868" s="14" t="s">
        <v>1615</v>
      </c>
      <c r="X868" s="14" t="s">
        <v>52</v>
      </c>
      <c r="Y868" s="14" t="s">
        <v>1616</v>
      </c>
      <c r="Z868" s="14" t="s">
        <v>60</v>
      </c>
      <c r="AA868" s="14" t="s">
        <v>1621</v>
      </c>
      <c r="AB868" s="14" t="s">
        <v>1617</v>
      </c>
      <c r="AC868" s="14" t="s">
        <v>1618</v>
      </c>
      <c r="AD868" s="14" t="s">
        <v>64</v>
      </c>
    </row>
    <row r="869" spans="1:30" x14ac:dyDescent="0.25">
      <c r="A869" s="14">
        <v>4063251</v>
      </c>
      <c r="B869" s="14" t="s">
        <v>6280</v>
      </c>
      <c r="C869" s="14" t="s">
        <v>6281</v>
      </c>
      <c r="D869" s="14" t="s">
        <v>263</v>
      </c>
      <c r="E869" s="14" t="s">
        <v>48</v>
      </c>
      <c r="F869" s="14" t="s">
        <v>49</v>
      </c>
      <c r="G869" s="14" t="s">
        <v>50</v>
      </c>
      <c r="H869" s="14" t="s">
        <v>49</v>
      </c>
      <c r="I869" s="14" t="s">
        <v>3935</v>
      </c>
      <c r="J869" s="14" t="s">
        <v>309</v>
      </c>
      <c r="K869" s="14" t="s">
        <v>52</v>
      </c>
      <c r="L869" s="14" t="s">
        <v>49</v>
      </c>
      <c r="M869" s="14" t="s">
        <v>52</v>
      </c>
      <c r="N869" s="14" t="s">
        <v>52</v>
      </c>
      <c r="O869" s="14" t="s">
        <v>6282</v>
      </c>
      <c r="P869" s="14" t="s">
        <v>54</v>
      </c>
      <c r="Q869" s="14" t="s">
        <v>50</v>
      </c>
      <c r="R869" s="14" t="s">
        <v>6255</v>
      </c>
      <c r="S869" s="14" t="s">
        <v>6255</v>
      </c>
      <c r="T869" s="14" t="s">
        <v>1057</v>
      </c>
      <c r="U869" s="14" t="s">
        <v>154</v>
      </c>
      <c r="V869" s="14" t="s">
        <v>6283</v>
      </c>
      <c r="W869" s="14" t="s">
        <v>6284</v>
      </c>
      <c r="X869" s="14" t="s">
        <v>52</v>
      </c>
      <c r="Y869" s="14" t="s">
        <v>74</v>
      </c>
      <c r="Z869" s="14" t="s">
        <v>60</v>
      </c>
      <c r="AA869" s="14" t="s">
        <v>61</v>
      </c>
      <c r="AB869" s="14" t="s">
        <v>6285</v>
      </c>
      <c r="AC869" s="14" t="s">
        <v>264</v>
      </c>
      <c r="AD869" s="14" t="s">
        <v>64</v>
      </c>
    </row>
    <row r="870" spans="1:30" x14ac:dyDescent="0.25">
      <c r="A870" s="14">
        <v>4063265</v>
      </c>
      <c r="B870" s="14" t="s">
        <v>6286</v>
      </c>
      <c r="C870" s="14" t="s">
        <v>6287</v>
      </c>
      <c r="D870" s="14" t="s">
        <v>689</v>
      </c>
      <c r="E870" s="14" t="s">
        <v>48</v>
      </c>
      <c r="F870" s="14" t="s">
        <v>49</v>
      </c>
      <c r="G870" s="14" t="s">
        <v>50</v>
      </c>
      <c r="H870" s="14" t="s">
        <v>49</v>
      </c>
      <c r="I870" s="14" t="s">
        <v>3935</v>
      </c>
      <c r="J870" s="14" t="s">
        <v>309</v>
      </c>
      <c r="K870" s="14" t="s">
        <v>52</v>
      </c>
      <c r="L870" s="14" t="s">
        <v>49</v>
      </c>
      <c r="M870" s="14" t="s">
        <v>52</v>
      </c>
      <c r="N870" s="14" t="s">
        <v>52</v>
      </c>
      <c r="O870" s="14" t="s">
        <v>6288</v>
      </c>
      <c r="P870" s="14" t="s">
        <v>54</v>
      </c>
      <c r="Q870" s="14" t="s">
        <v>50</v>
      </c>
      <c r="R870" s="14" t="s">
        <v>6255</v>
      </c>
      <c r="S870" s="14" t="s">
        <v>6255</v>
      </c>
      <c r="T870" s="14" t="s">
        <v>1825</v>
      </c>
      <c r="U870" s="14" t="s">
        <v>154</v>
      </c>
      <c r="V870" s="14" t="s">
        <v>6289</v>
      </c>
      <c r="W870" s="14" t="s">
        <v>6290</v>
      </c>
      <c r="X870" s="14" t="s">
        <v>52</v>
      </c>
      <c r="Y870" s="14" t="s">
        <v>74</v>
      </c>
      <c r="Z870" s="14" t="s">
        <v>60</v>
      </c>
      <c r="AA870" s="14" t="s">
        <v>61</v>
      </c>
      <c r="AB870" s="14" t="s">
        <v>6291</v>
      </c>
      <c r="AC870" s="14" t="s">
        <v>694</v>
      </c>
      <c r="AD870" s="14" t="s">
        <v>64</v>
      </c>
    </row>
    <row r="871" spans="1:30" x14ac:dyDescent="0.25">
      <c r="A871" s="14">
        <v>4064788</v>
      </c>
      <c r="B871" s="14" t="s">
        <v>1747</v>
      </c>
      <c r="C871" s="14" t="s">
        <v>668</v>
      </c>
      <c r="D871" s="14" t="s">
        <v>1151</v>
      </c>
      <c r="E871" s="14" t="s">
        <v>48</v>
      </c>
      <c r="F871" s="14" t="s">
        <v>49</v>
      </c>
      <c r="G871" s="14" t="s">
        <v>50</v>
      </c>
      <c r="H871" s="14" t="s">
        <v>49</v>
      </c>
      <c r="I871" s="14" t="s">
        <v>6130</v>
      </c>
      <c r="J871" s="14" t="s">
        <v>2786</v>
      </c>
      <c r="K871" s="14" t="s">
        <v>52</v>
      </c>
      <c r="L871" s="14" t="s">
        <v>49</v>
      </c>
      <c r="M871" s="14" t="s">
        <v>52</v>
      </c>
      <c r="N871" s="14" t="s">
        <v>52</v>
      </c>
      <c r="O871" s="14" t="s">
        <v>139</v>
      </c>
      <c r="P871" s="14" t="s">
        <v>54</v>
      </c>
      <c r="Q871" s="14" t="s">
        <v>50</v>
      </c>
      <c r="R871" s="14" t="s">
        <v>6292</v>
      </c>
      <c r="S871" s="14" t="s">
        <v>316</v>
      </c>
      <c r="T871" s="14" t="s">
        <v>112</v>
      </c>
      <c r="U871" s="14" t="s">
        <v>1620</v>
      </c>
      <c r="V871" s="14" t="s">
        <v>1748</v>
      </c>
      <c r="W871" s="14" t="s">
        <v>1749</v>
      </c>
      <c r="X871" s="14" t="s">
        <v>52</v>
      </c>
      <c r="Y871" s="14" t="s">
        <v>1750</v>
      </c>
      <c r="Z871" s="14" t="s">
        <v>60</v>
      </c>
      <c r="AA871" s="14" t="s">
        <v>1621</v>
      </c>
      <c r="AB871" s="14" t="s">
        <v>1751</v>
      </c>
      <c r="AC871" s="14" t="s">
        <v>1752</v>
      </c>
      <c r="AD871" s="14" t="s">
        <v>64</v>
      </c>
    </row>
    <row r="872" spans="1:30" x14ac:dyDescent="0.25">
      <c r="A872" s="14">
        <v>4064810</v>
      </c>
      <c r="B872" s="14" t="s">
        <v>6293</v>
      </c>
      <c r="C872" s="14" t="s">
        <v>3699</v>
      </c>
      <c r="D872" s="14" t="s">
        <v>463</v>
      </c>
      <c r="E872" s="14" t="s">
        <v>48</v>
      </c>
      <c r="F872" s="14" t="s">
        <v>49</v>
      </c>
      <c r="G872" s="14" t="s">
        <v>50</v>
      </c>
      <c r="H872" s="14" t="s">
        <v>49</v>
      </c>
      <c r="I872" s="14" t="s">
        <v>3966</v>
      </c>
      <c r="J872" s="14" t="s">
        <v>100</v>
      </c>
      <c r="K872" s="14" t="s">
        <v>52</v>
      </c>
      <c r="L872" s="14" t="s">
        <v>49</v>
      </c>
      <c r="M872" s="14" t="s">
        <v>52</v>
      </c>
      <c r="N872" s="14" t="s">
        <v>52</v>
      </c>
      <c r="O872" s="14" t="s">
        <v>6294</v>
      </c>
      <c r="P872" s="14" t="s">
        <v>54</v>
      </c>
      <c r="Q872" s="14" t="s">
        <v>50</v>
      </c>
      <c r="R872" s="14" t="s">
        <v>6292</v>
      </c>
      <c r="S872" s="14" t="s">
        <v>6292</v>
      </c>
      <c r="T872" s="14" t="s">
        <v>70</v>
      </c>
      <c r="U872" s="14" t="s">
        <v>71</v>
      </c>
      <c r="V872" s="14" t="s">
        <v>6295</v>
      </c>
      <c r="W872" s="14" t="s">
        <v>6296</v>
      </c>
      <c r="X872" s="14" t="s">
        <v>52</v>
      </c>
      <c r="Y872" s="14" t="s">
        <v>74</v>
      </c>
      <c r="Z872" s="14" t="s">
        <v>60</v>
      </c>
      <c r="AA872" s="14" t="s">
        <v>61</v>
      </c>
      <c r="AB872" s="14" t="s">
        <v>735</v>
      </c>
      <c r="AC872" s="14" t="s">
        <v>469</v>
      </c>
      <c r="AD872" s="14" t="s">
        <v>64</v>
      </c>
    </row>
    <row r="873" spans="1:30" x14ac:dyDescent="0.25">
      <c r="A873" s="14">
        <v>4064879</v>
      </c>
      <c r="B873" s="14" t="s">
        <v>6297</v>
      </c>
      <c r="C873" s="14" t="s">
        <v>6298</v>
      </c>
      <c r="D873" s="14" t="s">
        <v>4092</v>
      </c>
      <c r="E873" s="14" t="s">
        <v>48</v>
      </c>
      <c r="F873" s="14" t="s">
        <v>49</v>
      </c>
      <c r="G873" s="14" t="s">
        <v>50</v>
      </c>
      <c r="H873" s="14" t="s">
        <v>49</v>
      </c>
      <c r="I873" s="14" t="s">
        <v>3909</v>
      </c>
      <c r="J873" s="14" t="s">
        <v>4987</v>
      </c>
      <c r="K873" s="14" t="s">
        <v>52</v>
      </c>
      <c r="L873" s="14" t="s">
        <v>49</v>
      </c>
      <c r="M873" s="14" t="s">
        <v>52</v>
      </c>
      <c r="N873" s="14" t="s">
        <v>52</v>
      </c>
      <c r="O873" s="14" t="s">
        <v>6299</v>
      </c>
      <c r="P873" s="14" t="s">
        <v>54</v>
      </c>
      <c r="Q873" s="14" t="s">
        <v>50</v>
      </c>
      <c r="R873" s="14" t="s">
        <v>6292</v>
      </c>
      <c r="S873" s="14" t="s">
        <v>6292</v>
      </c>
      <c r="T873" s="14" t="s">
        <v>70</v>
      </c>
      <c r="U873" s="14" t="s">
        <v>71</v>
      </c>
      <c r="V873" s="14" t="s">
        <v>6300</v>
      </c>
      <c r="W873" s="14" t="s">
        <v>6301</v>
      </c>
      <c r="X873" s="14" t="s">
        <v>52</v>
      </c>
      <c r="Y873" s="14" t="s">
        <v>74</v>
      </c>
      <c r="Z873" s="14" t="s">
        <v>60</v>
      </c>
      <c r="AA873" s="14" t="s">
        <v>61</v>
      </c>
      <c r="AB873" s="14" t="s">
        <v>6302</v>
      </c>
      <c r="AC873" s="14" t="s">
        <v>2273</v>
      </c>
      <c r="AD873" s="14" t="s">
        <v>64</v>
      </c>
    </row>
    <row r="874" spans="1:30" x14ac:dyDescent="0.25">
      <c r="A874" s="14">
        <v>4064898</v>
      </c>
      <c r="B874" s="14" t="s">
        <v>2618</v>
      </c>
      <c r="C874" s="14" t="s">
        <v>2619</v>
      </c>
      <c r="D874" s="14" t="s">
        <v>2459</v>
      </c>
      <c r="E874" s="14" t="s">
        <v>48</v>
      </c>
      <c r="F874" s="14" t="s">
        <v>49</v>
      </c>
      <c r="G874" s="14" t="s">
        <v>50</v>
      </c>
      <c r="H874" s="14" t="s">
        <v>49</v>
      </c>
      <c r="I874" s="14" t="s">
        <v>6133</v>
      </c>
      <c r="J874" s="14" t="s">
        <v>1626</v>
      </c>
      <c r="K874" s="14" t="s">
        <v>52</v>
      </c>
      <c r="L874" s="14" t="s">
        <v>49</v>
      </c>
      <c r="M874" s="14" t="s">
        <v>52</v>
      </c>
      <c r="N874" s="14" t="s">
        <v>52</v>
      </c>
      <c r="O874" s="14" t="s">
        <v>2620</v>
      </c>
      <c r="P874" s="14" t="s">
        <v>54</v>
      </c>
      <c r="Q874" s="14" t="s">
        <v>50</v>
      </c>
      <c r="R874" s="14" t="s">
        <v>6292</v>
      </c>
      <c r="S874" s="14" t="s">
        <v>316</v>
      </c>
      <c r="T874" s="14" t="s">
        <v>90</v>
      </c>
      <c r="U874" s="14" t="s">
        <v>1620</v>
      </c>
      <c r="V874" s="14" t="s">
        <v>2621</v>
      </c>
      <c r="W874" s="14" t="s">
        <v>2622</v>
      </c>
      <c r="X874" s="14" t="s">
        <v>52</v>
      </c>
      <c r="Y874" s="14" t="s">
        <v>74</v>
      </c>
      <c r="Z874" s="14" t="s">
        <v>60</v>
      </c>
      <c r="AA874" s="14" t="s">
        <v>1621</v>
      </c>
      <c r="AB874" s="14" t="s">
        <v>2623</v>
      </c>
      <c r="AC874" s="14" t="s">
        <v>1788</v>
      </c>
      <c r="AD874" s="14" t="s">
        <v>64</v>
      </c>
    </row>
    <row r="875" spans="1:30" x14ac:dyDescent="0.25">
      <c r="A875" s="14">
        <v>4065031</v>
      </c>
      <c r="B875" s="14" t="s">
        <v>1976</v>
      </c>
      <c r="C875" s="14" t="s">
        <v>1802</v>
      </c>
      <c r="D875" s="14" t="s">
        <v>1977</v>
      </c>
      <c r="E875" s="14" t="s">
        <v>48</v>
      </c>
      <c r="F875" s="14" t="s">
        <v>49</v>
      </c>
      <c r="G875" s="14" t="s">
        <v>50</v>
      </c>
      <c r="H875" s="14" t="s">
        <v>49</v>
      </c>
      <c r="I875" s="14" t="s">
        <v>6130</v>
      </c>
      <c r="J875" s="14" t="s">
        <v>1790</v>
      </c>
      <c r="K875" s="14" t="s">
        <v>52</v>
      </c>
      <c r="L875" s="14" t="s">
        <v>49</v>
      </c>
      <c r="M875" s="14" t="s">
        <v>52</v>
      </c>
      <c r="N875" s="14" t="s">
        <v>52</v>
      </c>
      <c r="O875" s="14" t="s">
        <v>1978</v>
      </c>
      <c r="P875" s="14" t="s">
        <v>54</v>
      </c>
      <c r="Q875" s="14" t="s">
        <v>50</v>
      </c>
      <c r="R875" s="14" t="s">
        <v>6292</v>
      </c>
      <c r="S875" s="14" t="s">
        <v>316</v>
      </c>
      <c r="T875" s="14" t="s">
        <v>70</v>
      </c>
      <c r="U875" s="14" t="s">
        <v>1620</v>
      </c>
      <c r="V875" s="14" t="s">
        <v>1979</v>
      </c>
      <c r="W875" s="14" t="s">
        <v>1980</v>
      </c>
      <c r="X875" s="14" t="s">
        <v>52</v>
      </c>
      <c r="Y875" s="14" t="s">
        <v>74</v>
      </c>
      <c r="Z875" s="14" t="s">
        <v>60</v>
      </c>
      <c r="AA875" s="14" t="s">
        <v>1621</v>
      </c>
      <c r="AB875" s="14" t="s">
        <v>1807</v>
      </c>
      <c r="AC875" s="14" t="s">
        <v>709</v>
      </c>
      <c r="AD875" s="14" t="s">
        <v>64</v>
      </c>
    </row>
    <row r="876" spans="1:30" x14ac:dyDescent="0.25">
      <c r="A876" s="14">
        <v>4067395</v>
      </c>
      <c r="B876" s="14" t="s">
        <v>3059</v>
      </c>
      <c r="C876" s="14" t="s">
        <v>3060</v>
      </c>
      <c r="D876" s="14" t="s">
        <v>366</v>
      </c>
      <c r="E876" s="14" t="s">
        <v>48</v>
      </c>
      <c r="F876" s="14" t="s">
        <v>49</v>
      </c>
      <c r="G876" s="14" t="s">
        <v>50</v>
      </c>
      <c r="H876" s="14" t="s">
        <v>49</v>
      </c>
      <c r="I876" s="14" t="s">
        <v>3935</v>
      </c>
      <c r="J876" s="14" t="s">
        <v>818</v>
      </c>
      <c r="K876" s="14" t="s">
        <v>52</v>
      </c>
      <c r="L876" s="14" t="s">
        <v>49</v>
      </c>
      <c r="M876" s="14" t="s">
        <v>52</v>
      </c>
      <c r="N876" s="14" t="s">
        <v>52</v>
      </c>
      <c r="O876" s="14" t="s">
        <v>3061</v>
      </c>
      <c r="P876" s="14" t="s">
        <v>54</v>
      </c>
      <c r="Q876" s="14" t="s">
        <v>50</v>
      </c>
      <c r="R876" s="14" t="s">
        <v>6303</v>
      </c>
      <c r="S876" s="14" t="s">
        <v>316</v>
      </c>
      <c r="T876" s="14" t="s">
        <v>112</v>
      </c>
      <c r="U876" s="14" t="s">
        <v>56</v>
      </c>
      <c r="V876" s="14" t="s">
        <v>3062</v>
      </c>
      <c r="W876" s="14" t="s">
        <v>3063</v>
      </c>
      <c r="X876" s="14" t="s">
        <v>52</v>
      </c>
      <c r="Y876" s="14" t="s">
        <v>74</v>
      </c>
      <c r="Z876" s="14" t="s">
        <v>60</v>
      </c>
      <c r="AA876" s="14" t="s">
        <v>61</v>
      </c>
      <c r="AB876" s="14" t="s">
        <v>3064</v>
      </c>
      <c r="AC876" s="14" t="s">
        <v>3065</v>
      </c>
      <c r="AD876" s="14" t="s">
        <v>64</v>
      </c>
    </row>
    <row r="877" spans="1:30" x14ac:dyDescent="0.25">
      <c r="A877" s="14">
        <v>4068383</v>
      </c>
      <c r="B877" s="14" t="s">
        <v>6304</v>
      </c>
      <c r="C877" s="14" t="s">
        <v>6305</v>
      </c>
      <c r="D877" s="14" t="s">
        <v>88</v>
      </c>
      <c r="E877" s="14" t="s">
        <v>99</v>
      </c>
      <c r="F877" s="14" t="s">
        <v>49</v>
      </c>
      <c r="G877" s="14" t="s">
        <v>50</v>
      </c>
      <c r="H877" s="14" t="s">
        <v>49</v>
      </c>
      <c r="I877" s="14" t="s">
        <v>3909</v>
      </c>
      <c r="J877" s="14" t="s">
        <v>4987</v>
      </c>
      <c r="K877" s="14" t="s">
        <v>52</v>
      </c>
      <c r="L877" s="14" t="s">
        <v>49</v>
      </c>
      <c r="M877" s="14" t="s">
        <v>52</v>
      </c>
      <c r="N877" s="14" t="s">
        <v>52</v>
      </c>
      <c r="O877" s="14" t="s">
        <v>6306</v>
      </c>
      <c r="P877" s="14" t="s">
        <v>54</v>
      </c>
      <c r="Q877" s="14" t="s">
        <v>50</v>
      </c>
      <c r="R877" s="14" t="s">
        <v>6307</v>
      </c>
      <c r="S877" s="14" t="s">
        <v>6307</v>
      </c>
      <c r="T877" s="14" t="s">
        <v>81</v>
      </c>
      <c r="U877" s="14" t="s">
        <v>71</v>
      </c>
      <c r="V877" s="14" t="s">
        <v>6308</v>
      </c>
      <c r="W877" s="14" t="s">
        <v>6309</v>
      </c>
      <c r="X877" s="14" t="s">
        <v>52</v>
      </c>
      <c r="Y877" s="14" t="s">
        <v>74</v>
      </c>
      <c r="Z877" s="14" t="s">
        <v>60</v>
      </c>
      <c r="AA877" s="14" t="s">
        <v>61</v>
      </c>
      <c r="AB877" s="14" t="s">
        <v>6310</v>
      </c>
      <c r="AC877" s="14" t="s">
        <v>95</v>
      </c>
      <c r="AD877" s="14" t="s">
        <v>64</v>
      </c>
    </row>
    <row r="878" spans="1:30" x14ac:dyDescent="0.25">
      <c r="A878" s="14">
        <v>4068597</v>
      </c>
      <c r="B878" s="14" t="s">
        <v>2930</v>
      </c>
      <c r="C878" s="14" t="s">
        <v>2931</v>
      </c>
      <c r="D878" s="14" t="s">
        <v>1956</v>
      </c>
      <c r="E878" s="14" t="s">
        <v>48</v>
      </c>
      <c r="F878" s="14" t="s">
        <v>49</v>
      </c>
      <c r="G878" s="14" t="s">
        <v>50</v>
      </c>
      <c r="H878" s="14" t="s">
        <v>49</v>
      </c>
      <c r="I878" s="14" t="s">
        <v>6130</v>
      </c>
      <c r="J878" s="14" t="s">
        <v>1790</v>
      </c>
      <c r="K878" s="14" t="s">
        <v>52</v>
      </c>
      <c r="L878" s="14" t="s">
        <v>49</v>
      </c>
      <c r="M878" s="14" t="s">
        <v>52</v>
      </c>
      <c r="N878" s="14" t="s">
        <v>52</v>
      </c>
      <c r="O878" s="14" t="s">
        <v>2932</v>
      </c>
      <c r="P878" s="14" t="s">
        <v>54</v>
      </c>
      <c r="Q878" s="14" t="s">
        <v>50</v>
      </c>
      <c r="R878" s="14" t="s">
        <v>6307</v>
      </c>
      <c r="S878" s="14" t="s">
        <v>52</v>
      </c>
      <c r="T878" s="14" t="s">
        <v>2933</v>
      </c>
      <c r="U878" s="14" t="s">
        <v>1620</v>
      </c>
      <c r="V878" s="14" t="s">
        <v>2934</v>
      </c>
      <c r="W878" s="14" t="s">
        <v>2935</v>
      </c>
      <c r="X878" s="14" t="s">
        <v>52</v>
      </c>
      <c r="Y878" s="14" t="s">
        <v>74</v>
      </c>
      <c r="Z878" s="14" t="s">
        <v>60</v>
      </c>
      <c r="AA878" s="14" t="s">
        <v>1621</v>
      </c>
      <c r="AB878" s="14" t="s">
        <v>2936</v>
      </c>
      <c r="AC878" s="14" t="s">
        <v>1957</v>
      </c>
      <c r="AD878" s="14" t="s">
        <v>64</v>
      </c>
    </row>
    <row r="879" spans="1:30" x14ac:dyDescent="0.25">
      <c r="A879" s="14">
        <v>4069187</v>
      </c>
      <c r="B879" s="14" t="s">
        <v>280</v>
      </c>
      <c r="C879" s="14" t="s">
        <v>281</v>
      </c>
      <c r="D879" s="14" t="s">
        <v>282</v>
      </c>
      <c r="E879" s="14" t="s">
        <v>48</v>
      </c>
      <c r="F879" s="14" t="s">
        <v>49</v>
      </c>
      <c r="G879" s="14" t="s">
        <v>50</v>
      </c>
      <c r="H879" s="14" t="s">
        <v>49</v>
      </c>
      <c r="I879" s="14" t="s">
        <v>3900</v>
      </c>
      <c r="J879" s="14" t="s">
        <v>51</v>
      </c>
      <c r="K879" s="14" t="s">
        <v>52</v>
      </c>
      <c r="L879" s="14" t="s">
        <v>49</v>
      </c>
      <c r="M879" s="14" t="s">
        <v>52</v>
      </c>
      <c r="N879" s="14" t="s">
        <v>52</v>
      </c>
      <c r="O879" s="14" t="s">
        <v>283</v>
      </c>
      <c r="P879" s="14" t="s">
        <v>54</v>
      </c>
      <c r="Q879" s="14" t="s">
        <v>50</v>
      </c>
      <c r="R879" s="14" t="s">
        <v>6311</v>
      </c>
      <c r="S879" s="14" t="s">
        <v>316</v>
      </c>
      <c r="T879" s="14" t="s">
        <v>284</v>
      </c>
      <c r="U879" s="14" t="s">
        <v>56</v>
      </c>
      <c r="V879" s="14" t="s">
        <v>285</v>
      </c>
      <c r="W879" s="14" t="s">
        <v>286</v>
      </c>
      <c r="X879" s="14" t="s">
        <v>52</v>
      </c>
      <c r="Y879" s="14" t="s">
        <v>74</v>
      </c>
      <c r="Z879" s="14" t="s">
        <v>60</v>
      </c>
      <c r="AA879" s="14" t="s">
        <v>61</v>
      </c>
      <c r="AB879" s="14" t="s">
        <v>287</v>
      </c>
      <c r="AC879" s="14" t="s">
        <v>288</v>
      </c>
      <c r="AD879" s="14" t="s">
        <v>64</v>
      </c>
    </row>
    <row r="880" spans="1:30" x14ac:dyDescent="0.25">
      <c r="A880" s="14">
        <v>4069904</v>
      </c>
      <c r="B880" s="14" t="s">
        <v>6312</v>
      </c>
      <c r="C880" s="14" t="s">
        <v>6313</v>
      </c>
      <c r="D880" s="14" t="s">
        <v>953</v>
      </c>
      <c r="E880" s="14" t="s">
        <v>99</v>
      </c>
      <c r="F880" s="14" t="s">
        <v>49</v>
      </c>
      <c r="G880" s="14" t="s">
        <v>50</v>
      </c>
      <c r="H880" s="14" t="s">
        <v>49</v>
      </c>
      <c r="I880" s="14" t="s">
        <v>3909</v>
      </c>
      <c r="J880" s="14" t="s">
        <v>4987</v>
      </c>
      <c r="K880" s="14" t="s">
        <v>52</v>
      </c>
      <c r="L880" s="14" t="s">
        <v>49</v>
      </c>
      <c r="M880" s="14" t="s">
        <v>52</v>
      </c>
      <c r="N880" s="14" t="s">
        <v>52</v>
      </c>
      <c r="O880" s="14" t="s">
        <v>3995</v>
      </c>
      <c r="P880" s="14" t="s">
        <v>54</v>
      </c>
      <c r="Q880" s="14" t="s">
        <v>50</v>
      </c>
      <c r="R880" s="14" t="s">
        <v>6314</v>
      </c>
      <c r="S880" s="14" t="s">
        <v>6314</v>
      </c>
      <c r="T880" s="14" t="s">
        <v>6315</v>
      </c>
      <c r="U880" s="14" t="s">
        <v>71</v>
      </c>
      <c r="V880" s="14" t="s">
        <v>6316</v>
      </c>
      <c r="W880" s="14" t="s">
        <v>6317</v>
      </c>
      <c r="X880" s="14" t="s">
        <v>52</v>
      </c>
      <c r="Y880" s="14" t="s">
        <v>74</v>
      </c>
      <c r="Z880" s="14" t="s">
        <v>60</v>
      </c>
      <c r="AA880" s="14" t="s">
        <v>61</v>
      </c>
      <c r="AB880" s="14" t="s">
        <v>6202</v>
      </c>
      <c r="AC880" s="14" t="s">
        <v>954</v>
      </c>
      <c r="AD880" s="14" t="s">
        <v>64</v>
      </c>
    </row>
    <row r="881" spans="1:30" x14ac:dyDescent="0.25">
      <c r="A881" s="14">
        <v>4069973</v>
      </c>
      <c r="B881" s="14" t="s">
        <v>6318</v>
      </c>
      <c r="C881" s="14" t="s">
        <v>6319</v>
      </c>
      <c r="D881" s="14" t="s">
        <v>1956</v>
      </c>
      <c r="E881" s="14" t="s">
        <v>48</v>
      </c>
      <c r="F881" s="14" t="s">
        <v>49</v>
      </c>
      <c r="G881" s="14" t="s">
        <v>50</v>
      </c>
      <c r="H881" s="14" t="s">
        <v>49</v>
      </c>
      <c r="I881" s="14" t="s">
        <v>3909</v>
      </c>
      <c r="J881" s="14" t="s">
        <v>4987</v>
      </c>
      <c r="K881" s="14" t="s">
        <v>52</v>
      </c>
      <c r="L881" s="14" t="s">
        <v>49</v>
      </c>
      <c r="M881" s="14" t="s">
        <v>52</v>
      </c>
      <c r="N881" s="14" t="s">
        <v>52</v>
      </c>
      <c r="O881" s="14" t="s">
        <v>6320</v>
      </c>
      <c r="P881" s="14" t="s">
        <v>54</v>
      </c>
      <c r="Q881" s="14" t="s">
        <v>50</v>
      </c>
      <c r="R881" s="14" t="s">
        <v>6314</v>
      </c>
      <c r="S881" s="14" t="s">
        <v>6314</v>
      </c>
      <c r="T881" s="14" t="s">
        <v>70</v>
      </c>
      <c r="U881" s="14" t="s">
        <v>154</v>
      </c>
      <c r="V881" s="14" t="s">
        <v>6321</v>
      </c>
      <c r="W881" s="14" t="s">
        <v>6322</v>
      </c>
      <c r="X881" s="14" t="s">
        <v>52</v>
      </c>
      <c r="Y881" s="14" t="s">
        <v>74</v>
      </c>
      <c r="Z881" s="14" t="s">
        <v>60</v>
      </c>
      <c r="AA881" s="14" t="s">
        <v>61</v>
      </c>
      <c r="AB881" s="14" t="s">
        <v>6323</v>
      </c>
      <c r="AC881" s="14" t="s">
        <v>1957</v>
      </c>
      <c r="AD881" s="14" t="s">
        <v>64</v>
      </c>
    </row>
    <row r="882" spans="1:30" x14ac:dyDescent="0.25">
      <c r="A882" s="14">
        <v>4070134</v>
      </c>
      <c r="B882" s="14" t="s">
        <v>6324</v>
      </c>
      <c r="C882" s="14" t="s">
        <v>210</v>
      </c>
      <c r="D882" s="14" t="s">
        <v>434</v>
      </c>
      <c r="E882" s="14" t="s">
        <v>99</v>
      </c>
      <c r="F882" s="14" t="s">
        <v>49</v>
      </c>
      <c r="G882" s="14" t="s">
        <v>50</v>
      </c>
      <c r="H882" s="14" t="s">
        <v>49</v>
      </c>
      <c r="I882" s="14" t="s">
        <v>3909</v>
      </c>
      <c r="J882" s="14" t="s">
        <v>4987</v>
      </c>
      <c r="K882" s="14" t="s">
        <v>52</v>
      </c>
      <c r="L882" s="14" t="s">
        <v>49</v>
      </c>
      <c r="M882" s="14" t="s">
        <v>52</v>
      </c>
      <c r="N882" s="14" t="s">
        <v>52</v>
      </c>
      <c r="O882" s="14" t="s">
        <v>6325</v>
      </c>
      <c r="P882" s="14" t="s">
        <v>54</v>
      </c>
      <c r="Q882" s="14" t="s">
        <v>50</v>
      </c>
      <c r="R882" s="14" t="s">
        <v>6314</v>
      </c>
      <c r="S882" s="14" t="s">
        <v>6314</v>
      </c>
      <c r="T882" s="14" t="s">
        <v>112</v>
      </c>
      <c r="U882" s="14" t="s">
        <v>71</v>
      </c>
      <c r="V882" s="14" t="s">
        <v>6326</v>
      </c>
      <c r="W882" s="14" t="s">
        <v>6327</v>
      </c>
      <c r="X882" s="14" t="s">
        <v>52</v>
      </c>
      <c r="Y882" s="14" t="s">
        <v>74</v>
      </c>
      <c r="Z882" s="14" t="s">
        <v>60</v>
      </c>
      <c r="AA882" s="14" t="s">
        <v>61</v>
      </c>
      <c r="AB882" s="14" t="s">
        <v>216</v>
      </c>
      <c r="AC882" s="14" t="s">
        <v>439</v>
      </c>
      <c r="AD882" s="14" t="s">
        <v>64</v>
      </c>
    </row>
    <row r="883" spans="1:30" x14ac:dyDescent="0.25">
      <c r="A883" s="14">
        <v>4070303</v>
      </c>
      <c r="B883" s="14" t="s">
        <v>6328</v>
      </c>
      <c r="C883" s="14" t="s">
        <v>2902</v>
      </c>
      <c r="D883" s="14" t="s">
        <v>640</v>
      </c>
      <c r="E883" s="14" t="s">
        <v>99</v>
      </c>
      <c r="F883" s="14" t="s">
        <v>49</v>
      </c>
      <c r="G883" s="14" t="s">
        <v>50</v>
      </c>
      <c r="H883" s="14" t="s">
        <v>49</v>
      </c>
      <c r="I883" s="14" t="s">
        <v>3900</v>
      </c>
      <c r="J883" s="14" t="s">
        <v>121</v>
      </c>
      <c r="K883" s="14" t="s">
        <v>52</v>
      </c>
      <c r="L883" s="14" t="s">
        <v>49</v>
      </c>
      <c r="M883" s="14" t="s">
        <v>52</v>
      </c>
      <c r="N883" s="14" t="s">
        <v>52</v>
      </c>
      <c r="O883" s="14" t="s">
        <v>887</v>
      </c>
      <c r="P883" s="14" t="s">
        <v>54</v>
      </c>
      <c r="Q883" s="14" t="s">
        <v>50</v>
      </c>
      <c r="R883" s="14" t="s">
        <v>6314</v>
      </c>
      <c r="S883" s="14" t="s">
        <v>6314</v>
      </c>
      <c r="T883" s="14" t="s">
        <v>81</v>
      </c>
      <c r="U883" s="14" t="s">
        <v>154</v>
      </c>
      <c r="V883" s="14" t="s">
        <v>6329</v>
      </c>
      <c r="W883" s="14" t="s">
        <v>6330</v>
      </c>
      <c r="X883" s="14" t="s">
        <v>52</v>
      </c>
      <c r="Y883" s="14" t="s">
        <v>74</v>
      </c>
      <c r="Z883" s="14" t="s">
        <v>60</v>
      </c>
      <c r="AA883" s="14" t="s">
        <v>61</v>
      </c>
      <c r="AB883" s="14" t="s">
        <v>2904</v>
      </c>
      <c r="AC883" s="14" t="s">
        <v>646</v>
      </c>
      <c r="AD883" s="14" t="s">
        <v>64</v>
      </c>
    </row>
    <row r="884" spans="1:30" x14ac:dyDescent="0.25">
      <c r="A884" s="14">
        <v>4070363</v>
      </c>
      <c r="B884" s="14" t="s">
        <v>6331</v>
      </c>
      <c r="C884" s="14" t="s">
        <v>6332</v>
      </c>
      <c r="D884" s="14" t="s">
        <v>1771</v>
      </c>
      <c r="E884" s="14" t="s">
        <v>48</v>
      </c>
      <c r="F884" s="14" t="s">
        <v>49</v>
      </c>
      <c r="G884" s="14" t="s">
        <v>50</v>
      </c>
      <c r="H884" s="14" t="s">
        <v>49</v>
      </c>
      <c r="I884" s="14" t="s">
        <v>3909</v>
      </c>
      <c r="J884" s="14" t="s">
        <v>4987</v>
      </c>
      <c r="K884" s="14" t="s">
        <v>52</v>
      </c>
      <c r="L884" s="14" t="s">
        <v>49</v>
      </c>
      <c r="M884" s="14" t="s">
        <v>52</v>
      </c>
      <c r="N884" s="14" t="s">
        <v>52</v>
      </c>
      <c r="O884" s="14" t="s">
        <v>1145</v>
      </c>
      <c r="P884" s="14" t="s">
        <v>54</v>
      </c>
      <c r="Q884" s="14" t="s">
        <v>50</v>
      </c>
      <c r="R884" s="14" t="s">
        <v>6314</v>
      </c>
      <c r="S884" s="14" t="s">
        <v>6314</v>
      </c>
      <c r="T884" s="14" t="s">
        <v>758</v>
      </c>
      <c r="U884" s="14" t="s">
        <v>71</v>
      </c>
      <c r="V884" s="14" t="s">
        <v>6333</v>
      </c>
      <c r="W884" s="14" t="s">
        <v>6334</v>
      </c>
      <c r="X884" s="14" t="s">
        <v>52</v>
      </c>
      <c r="Y884" s="14" t="s">
        <v>74</v>
      </c>
      <c r="Z884" s="14" t="s">
        <v>60</v>
      </c>
      <c r="AA884" s="14" t="s">
        <v>61</v>
      </c>
      <c r="AB884" s="14" t="s">
        <v>6335</v>
      </c>
      <c r="AC884" s="14" t="s">
        <v>1772</v>
      </c>
      <c r="AD884" s="14" t="s">
        <v>64</v>
      </c>
    </row>
    <row r="885" spans="1:30" x14ac:dyDescent="0.25">
      <c r="A885" s="14">
        <v>4070482</v>
      </c>
      <c r="B885" s="14" t="s">
        <v>3229</v>
      </c>
      <c r="C885" s="14" t="s">
        <v>3230</v>
      </c>
      <c r="D885" s="14" t="s">
        <v>426</v>
      </c>
      <c r="E885" s="14" t="s">
        <v>48</v>
      </c>
      <c r="F885" s="14" t="s">
        <v>49</v>
      </c>
      <c r="G885" s="14" t="s">
        <v>50</v>
      </c>
      <c r="H885" s="14" t="s">
        <v>49</v>
      </c>
      <c r="I885" s="14" t="s">
        <v>6133</v>
      </c>
      <c r="J885" s="14" t="s">
        <v>1783</v>
      </c>
      <c r="K885" s="14" t="s">
        <v>52</v>
      </c>
      <c r="L885" s="14" t="s">
        <v>49</v>
      </c>
      <c r="M885" s="14" t="s">
        <v>52</v>
      </c>
      <c r="N885" s="14" t="s">
        <v>52</v>
      </c>
      <c r="O885" s="14" t="s">
        <v>3231</v>
      </c>
      <c r="P885" s="14" t="s">
        <v>54</v>
      </c>
      <c r="Q885" s="14" t="s">
        <v>50</v>
      </c>
      <c r="R885" s="14" t="s">
        <v>6314</v>
      </c>
      <c r="S885" s="14" t="s">
        <v>316</v>
      </c>
      <c r="T885" s="14" t="s">
        <v>3232</v>
      </c>
      <c r="U885" s="14" t="s">
        <v>1620</v>
      </c>
      <c r="V885" s="14" t="s">
        <v>3233</v>
      </c>
      <c r="W885" s="14" t="s">
        <v>3234</v>
      </c>
      <c r="X885" s="14" t="s">
        <v>52</v>
      </c>
      <c r="Y885" s="14" t="s">
        <v>74</v>
      </c>
      <c r="Z885" s="14" t="s">
        <v>60</v>
      </c>
      <c r="AA885" s="14" t="s">
        <v>1621</v>
      </c>
      <c r="AB885" s="14" t="s">
        <v>3235</v>
      </c>
      <c r="AC885" s="14" t="s">
        <v>85</v>
      </c>
      <c r="AD885" s="14" t="s">
        <v>330</v>
      </c>
    </row>
    <row r="886" spans="1:30" x14ac:dyDescent="0.25">
      <c r="A886" s="14">
        <v>4070502</v>
      </c>
      <c r="B886" s="14" t="s">
        <v>3016</v>
      </c>
      <c r="C886" s="14" t="s">
        <v>3017</v>
      </c>
      <c r="D886" s="14" t="s">
        <v>771</v>
      </c>
      <c r="E886" s="14" t="s">
        <v>99</v>
      </c>
      <c r="F886" s="14" t="s">
        <v>49</v>
      </c>
      <c r="G886" s="14" t="s">
        <v>50</v>
      </c>
      <c r="H886" s="14" t="s">
        <v>49</v>
      </c>
      <c r="I886" s="14" t="s">
        <v>6133</v>
      </c>
      <c r="J886" s="14" t="s">
        <v>1626</v>
      </c>
      <c r="K886" s="14" t="s">
        <v>52</v>
      </c>
      <c r="L886" s="14" t="s">
        <v>49</v>
      </c>
      <c r="M886" s="14" t="s">
        <v>52</v>
      </c>
      <c r="N886" s="14" t="s">
        <v>52</v>
      </c>
      <c r="O886" s="14" t="s">
        <v>3018</v>
      </c>
      <c r="P886" s="14" t="s">
        <v>54</v>
      </c>
      <c r="Q886" s="14" t="s">
        <v>50</v>
      </c>
      <c r="R886" s="14" t="s">
        <v>6314</v>
      </c>
      <c r="S886" s="14" t="s">
        <v>316</v>
      </c>
      <c r="T886" s="14" t="s">
        <v>3019</v>
      </c>
      <c r="U886" s="14" t="s">
        <v>1620</v>
      </c>
      <c r="V886" s="14" t="s">
        <v>3020</v>
      </c>
      <c r="W886" s="14" t="s">
        <v>3021</v>
      </c>
      <c r="X886" s="14" t="s">
        <v>52</v>
      </c>
      <c r="Y886" s="14" t="s">
        <v>74</v>
      </c>
      <c r="Z886" s="14" t="s">
        <v>60</v>
      </c>
      <c r="AA886" s="14" t="s">
        <v>1621</v>
      </c>
      <c r="AB886" s="14" t="s">
        <v>3022</v>
      </c>
      <c r="AC886" s="14" t="s">
        <v>910</v>
      </c>
      <c r="AD886" s="14" t="s">
        <v>330</v>
      </c>
    </row>
    <row r="887" spans="1:30" x14ac:dyDescent="0.25">
      <c r="A887" s="14">
        <v>4070568</v>
      </c>
      <c r="B887" s="14" t="s">
        <v>6336</v>
      </c>
      <c r="C887" s="14" t="s">
        <v>6337</v>
      </c>
      <c r="D887" s="14" t="s">
        <v>400</v>
      </c>
      <c r="E887" s="14" t="s">
        <v>48</v>
      </c>
      <c r="F887" s="14" t="s">
        <v>49</v>
      </c>
      <c r="G887" s="14" t="s">
        <v>50</v>
      </c>
      <c r="H887" s="14" t="s">
        <v>49</v>
      </c>
      <c r="I887" s="14" t="s">
        <v>3935</v>
      </c>
      <c r="J887" s="14" t="s">
        <v>673</v>
      </c>
      <c r="K887" s="14" t="s">
        <v>52</v>
      </c>
      <c r="L887" s="14" t="s">
        <v>49</v>
      </c>
      <c r="M887" s="14" t="s">
        <v>52</v>
      </c>
      <c r="N887" s="14" t="s">
        <v>52</v>
      </c>
      <c r="O887" s="14" t="s">
        <v>6338</v>
      </c>
      <c r="P887" s="14" t="s">
        <v>54</v>
      </c>
      <c r="Q887" s="14" t="s">
        <v>50</v>
      </c>
      <c r="R887" s="14" t="s">
        <v>6314</v>
      </c>
      <c r="S887" s="14" t="s">
        <v>6314</v>
      </c>
      <c r="T887" s="14" t="s">
        <v>112</v>
      </c>
      <c r="U887" s="14" t="s">
        <v>154</v>
      </c>
      <c r="V887" s="14" t="s">
        <v>6339</v>
      </c>
      <c r="W887" s="14" t="s">
        <v>6340</v>
      </c>
      <c r="X887" s="14" t="s">
        <v>52</v>
      </c>
      <c r="Y887" s="14" t="s">
        <v>74</v>
      </c>
      <c r="Z887" s="14" t="s">
        <v>60</v>
      </c>
      <c r="AA887" s="14" t="s">
        <v>61</v>
      </c>
      <c r="AB887" s="14" t="s">
        <v>6341</v>
      </c>
      <c r="AC887" s="14" t="s">
        <v>1726</v>
      </c>
      <c r="AD887" s="14" t="s">
        <v>64</v>
      </c>
    </row>
    <row r="888" spans="1:30" x14ac:dyDescent="0.25">
      <c r="A888" s="14">
        <v>4070966</v>
      </c>
      <c r="B888" s="14" t="s">
        <v>1918</v>
      </c>
      <c r="C888" s="14" t="s">
        <v>703</v>
      </c>
      <c r="D888" s="14" t="s">
        <v>1919</v>
      </c>
      <c r="E888" s="14" t="s">
        <v>48</v>
      </c>
      <c r="F888" s="14" t="s">
        <v>49</v>
      </c>
      <c r="G888" s="14" t="s">
        <v>50</v>
      </c>
      <c r="H888" s="14" t="s">
        <v>49</v>
      </c>
      <c r="I888" s="14" t="s">
        <v>6162</v>
      </c>
      <c r="J888" s="14" t="s">
        <v>1696</v>
      </c>
      <c r="K888" s="14" t="s">
        <v>52</v>
      </c>
      <c r="L888" s="14" t="s">
        <v>49</v>
      </c>
      <c r="M888" s="14" t="s">
        <v>52</v>
      </c>
      <c r="N888" s="14" t="s">
        <v>52</v>
      </c>
      <c r="O888" s="14" t="s">
        <v>1920</v>
      </c>
      <c r="P888" s="14" t="s">
        <v>54</v>
      </c>
      <c r="Q888" s="14" t="s">
        <v>50</v>
      </c>
      <c r="R888" s="14" t="s">
        <v>6314</v>
      </c>
      <c r="S888" s="14" t="s">
        <v>52</v>
      </c>
      <c r="T888" s="14" t="s">
        <v>90</v>
      </c>
      <c r="U888" s="14" t="s">
        <v>56</v>
      </c>
      <c r="V888" s="14" t="s">
        <v>1921</v>
      </c>
      <c r="W888" s="14" t="s">
        <v>1922</v>
      </c>
      <c r="X888" s="14" t="s">
        <v>52</v>
      </c>
      <c r="Y888" s="14" t="s">
        <v>1923</v>
      </c>
      <c r="Z888" s="14" t="s">
        <v>60</v>
      </c>
      <c r="AA888" s="14" t="s">
        <v>1621</v>
      </c>
      <c r="AB888" s="14" t="s">
        <v>1924</v>
      </c>
      <c r="AC888" s="14" t="s">
        <v>1925</v>
      </c>
      <c r="AD888" s="14" t="s">
        <v>64</v>
      </c>
    </row>
    <row r="889" spans="1:30" x14ac:dyDescent="0.25">
      <c r="A889" s="14">
        <v>4073578</v>
      </c>
      <c r="B889" s="14" t="s">
        <v>6342</v>
      </c>
      <c r="C889" s="14" t="s">
        <v>747</v>
      </c>
      <c r="D889" s="14" t="s">
        <v>2459</v>
      </c>
      <c r="E889" s="14" t="s">
        <v>48</v>
      </c>
      <c r="F889" s="14" t="s">
        <v>49</v>
      </c>
      <c r="G889" s="14" t="s">
        <v>50</v>
      </c>
      <c r="H889" s="14" t="s">
        <v>49</v>
      </c>
      <c r="I889" s="14" t="s">
        <v>3909</v>
      </c>
      <c r="J889" s="14" t="s">
        <v>4987</v>
      </c>
      <c r="K889" s="14" t="s">
        <v>52</v>
      </c>
      <c r="L889" s="14" t="s">
        <v>49</v>
      </c>
      <c r="M889" s="14" t="s">
        <v>52</v>
      </c>
      <c r="N889" s="14" t="s">
        <v>52</v>
      </c>
      <c r="O889" s="14" t="s">
        <v>1082</v>
      </c>
      <c r="P889" s="14" t="s">
        <v>54</v>
      </c>
      <c r="Q889" s="14" t="s">
        <v>50</v>
      </c>
      <c r="R889" s="14" t="s">
        <v>6343</v>
      </c>
      <c r="S889" s="14" t="s">
        <v>6343</v>
      </c>
      <c r="T889" s="14" t="s">
        <v>52</v>
      </c>
      <c r="U889" s="14" t="s">
        <v>154</v>
      </c>
      <c r="V889" s="14" t="s">
        <v>6344</v>
      </c>
      <c r="W889" s="14" t="s">
        <v>52</v>
      </c>
      <c r="X889" s="14" t="s">
        <v>52</v>
      </c>
      <c r="Y889" s="14" t="s">
        <v>74</v>
      </c>
      <c r="Z889" s="14" t="s">
        <v>50</v>
      </c>
      <c r="AA889" s="14" t="s">
        <v>61</v>
      </c>
      <c r="AB889" s="14" t="s">
        <v>753</v>
      </c>
      <c r="AC889" s="14" t="s">
        <v>1788</v>
      </c>
      <c r="AD889" s="14" t="s">
        <v>64</v>
      </c>
    </row>
    <row r="890" spans="1:30" x14ac:dyDescent="0.25">
      <c r="A890" s="14">
        <v>4073609</v>
      </c>
      <c r="B890" s="14" t="s">
        <v>6345</v>
      </c>
      <c r="C890" s="14" t="s">
        <v>6079</v>
      </c>
      <c r="D890" s="14" t="s">
        <v>442</v>
      </c>
      <c r="E890" s="14" t="s">
        <v>48</v>
      </c>
      <c r="F890" s="14" t="s">
        <v>49</v>
      </c>
      <c r="G890" s="14" t="s">
        <v>50</v>
      </c>
      <c r="H890" s="14" t="s">
        <v>49</v>
      </c>
      <c r="I890" s="14" t="s">
        <v>3935</v>
      </c>
      <c r="J890" s="14" t="s">
        <v>616</v>
      </c>
      <c r="K890" s="14" t="s">
        <v>52</v>
      </c>
      <c r="L890" s="14" t="s">
        <v>49</v>
      </c>
      <c r="M890" s="14" t="s">
        <v>52</v>
      </c>
      <c r="N890" s="14" t="s">
        <v>52</v>
      </c>
      <c r="O890" s="14" t="s">
        <v>6346</v>
      </c>
      <c r="P890" s="14" t="s">
        <v>54</v>
      </c>
      <c r="Q890" s="14" t="s">
        <v>50</v>
      </c>
      <c r="R890" s="14" t="s">
        <v>6343</v>
      </c>
      <c r="S890" s="14" t="s">
        <v>6343</v>
      </c>
      <c r="T890" s="14" t="s">
        <v>70</v>
      </c>
      <c r="U890" s="14" t="s">
        <v>154</v>
      </c>
      <c r="V890" s="14" t="s">
        <v>6347</v>
      </c>
      <c r="W890" s="14" t="s">
        <v>6348</v>
      </c>
      <c r="X890" s="14" t="s">
        <v>52</v>
      </c>
      <c r="Y890" s="14" t="s">
        <v>74</v>
      </c>
      <c r="Z890" s="14" t="s">
        <v>60</v>
      </c>
      <c r="AA890" s="14" t="s">
        <v>61</v>
      </c>
      <c r="AB890" s="14" t="s">
        <v>3212</v>
      </c>
      <c r="AC890" s="14" t="s">
        <v>736</v>
      </c>
      <c r="AD890" s="14" t="s">
        <v>64</v>
      </c>
    </row>
    <row r="891" spans="1:30" x14ac:dyDescent="0.25">
      <c r="A891" s="14">
        <v>4074866</v>
      </c>
      <c r="B891" s="14" t="s">
        <v>606</v>
      </c>
      <c r="C891" s="14" t="s">
        <v>607</v>
      </c>
      <c r="D891" s="14" t="s">
        <v>608</v>
      </c>
      <c r="E891" s="14" t="s">
        <v>48</v>
      </c>
      <c r="F891" s="14" t="s">
        <v>49</v>
      </c>
      <c r="G891" s="14" t="s">
        <v>50</v>
      </c>
      <c r="H891" s="14" t="s">
        <v>49</v>
      </c>
      <c r="I891" s="14" t="s">
        <v>3935</v>
      </c>
      <c r="J891" s="14" t="s">
        <v>616</v>
      </c>
      <c r="K891" s="14" t="s">
        <v>52</v>
      </c>
      <c r="L891" s="14" t="s">
        <v>49</v>
      </c>
      <c r="M891" s="14" t="s">
        <v>52</v>
      </c>
      <c r="N891" s="14" t="s">
        <v>52</v>
      </c>
      <c r="O891" s="14" t="s">
        <v>609</v>
      </c>
      <c r="P891" s="14" t="s">
        <v>54</v>
      </c>
      <c r="Q891" s="14" t="s">
        <v>50</v>
      </c>
      <c r="R891" s="14" t="s">
        <v>6343</v>
      </c>
      <c r="S891" s="14" t="s">
        <v>316</v>
      </c>
      <c r="T891" s="14" t="s">
        <v>70</v>
      </c>
      <c r="U891" s="14" t="s">
        <v>56</v>
      </c>
      <c r="V891" s="14" t="s">
        <v>610</v>
      </c>
      <c r="W891" s="14" t="s">
        <v>611</v>
      </c>
      <c r="X891" s="14" t="s">
        <v>52</v>
      </c>
      <c r="Y891" s="14" t="s">
        <v>74</v>
      </c>
      <c r="Z891" s="14" t="s">
        <v>60</v>
      </c>
      <c r="AA891" s="14" t="s">
        <v>61</v>
      </c>
      <c r="AB891" s="14" t="s">
        <v>612</v>
      </c>
      <c r="AC891" s="14" t="s">
        <v>613</v>
      </c>
      <c r="AD891" s="14" t="s">
        <v>64</v>
      </c>
    </row>
    <row r="892" spans="1:30" x14ac:dyDescent="0.25">
      <c r="A892" s="14">
        <v>4074873</v>
      </c>
      <c r="B892" s="14" t="s">
        <v>923</v>
      </c>
      <c r="C892" s="14" t="s">
        <v>924</v>
      </c>
      <c r="D892" s="14" t="s">
        <v>925</v>
      </c>
      <c r="E892" s="14" t="s">
        <v>48</v>
      </c>
      <c r="F892" s="14" t="s">
        <v>49</v>
      </c>
      <c r="G892" s="14" t="s">
        <v>50</v>
      </c>
      <c r="H892" s="14" t="s">
        <v>49</v>
      </c>
      <c r="I892" s="14" t="s">
        <v>6130</v>
      </c>
      <c r="J892" s="14" t="s">
        <v>1790</v>
      </c>
      <c r="K892" s="14" t="s">
        <v>52</v>
      </c>
      <c r="L892" s="14" t="s">
        <v>49</v>
      </c>
      <c r="M892" s="14" t="s">
        <v>52</v>
      </c>
      <c r="N892" s="14" t="s">
        <v>52</v>
      </c>
      <c r="O892" s="14" t="s">
        <v>926</v>
      </c>
      <c r="P892" s="14" t="s">
        <v>54</v>
      </c>
      <c r="Q892" s="14" t="s">
        <v>50</v>
      </c>
      <c r="R892" s="14" t="s">
        <v>6343</v>
      </c>
      <c r="S892" s="14" t="s">
        <v>316</v>
      </c>
      <c r="T892" s="14" t="s">
        <v>90</v>
      </c>
      <c r="U892" s="14" t="s">
        <v>1620</v>
      </c>
      <c r="V892" s="14" t="s">
        <v>927</v>
      </c>
      <c r="W892" s="14" t="s">
        <v>928</v>
      </c>
      <c r="X892" s="14" t="s">
        <v>52</v>
      </c>
      <c r="Y892" s="14" t="s">
        <v>74</v>
      </c>
      <c r="Z892" s="14" t="s">
        <v>60</v>
      </c>
      <c r="AA892" s="14" t="s">
        <v>1621</v>
      </c>
      <c r="AB892" s="14" t="s">
        <v>929</v>
      </c>
      <c r="AC892" s="14" t="s">
        <v>930</v>
      </c>
      <c r="AD892" s="14" t="s">
        <v>64</v>
      </c>
    </row>
    <row r="893" spans="1:30" x14ac:dyDescent="0.25">
      <c r="A893" s="14">
        <v>4074881</v>
      </c>
      <c r="B893" s="14" t="s">
        <v>3409</v>
      </c>
      <c r="C893" s="14" t="s">
        <v>3410</v>
      </c>
      <c r="D893" s="14" t="s">
        <v>110</v>
      </c>
      <c r="E893" s="14" t="s">
        <v>48</v>
      </c>
      <c r="F893" s="14" t="s">
        <v>49</v>
      </c>
      <c r="G893" s="14" t="s">
        <v>50</v>
      </c>
      <c r="H893" s="14" t="s">
        <v>49</v>
      </c>
      <c r="I893" s="14" t="s">
        <v>6130</v>
      </c>
      <c r="J893" s="14" t="s">
        <v>1790</v>
      </c>
      <c r="K893" s="14" t="s">
        <v>52</v>
      </c>
      <c r="L893" s="14" t="s">
        <v>49</v>
      </c>
      <c r="M893" s="14" t="s">
        <v>52</v>
      </c>
      <c r="N893" s="14" t="s">
        <v>52</v>
      </c>
      <c r="O893" s="14" t="s">
        <v>2917</v>
      </c>
      <c r="P893" s="14" t="s">
        <v>54</v>
      </c>
      <c r="Q893" s="14" t="s">
        <v>50</v>
      </c>
      <c r="R893" s="14" t="s">
        <v>6343</v>
      </c>
      <c r="S893" s="14" t="s">
        <v>316</v>
      </c>
      <c r="T893" s="14" t="s">
        <v>70</v>
      </c>
      <c r="U893" s="14" t="s">
        <v>1620</v>
      </c>
      <c r="V893" s="14" t="s">
        <v>3411</v>
      </c>
      <c r="W893" s="14" t="s">
        <v>3412</v>
      </c>
      <c r="X893" s="14" t="s">
        <v>52</v>
      </c>
      <c r="Y893" s="14" t="s">
        <v>3413</v>
      </c>
      <c r="Z893" s="14" t="s">
        <v>60</v>
      </c>
      <c r="AA893" s="14" t="s">
        <v>1621</v>
      </c>
      <c r="AB893" s="14" t="s">
        <v>3414</v>
      </c>
      <c r="AC893" s="14" t="s">
        <v>116</v>
      </c>
      <c r="AD893" s="14" t="s">
        <v>630</v>
      </c>
    </row>
    <row r="894" spans="1:30" x14ac:dyDescent="0.25">
      <c r="A894" s="14">
        <v>4074888</v>
      </c>
      <c r="B894" s="14" t="s">
        <v>816</v>
      </c>
      <c r="C894" s="14" t="s">
        <v>817</v>
      </c>
      <c r="D894" s="14" t="s">
        <v>771</v>
      </c>
      <c r="E894" s="14" t="s">
        <v>48</v>
      </c>
      <c r="F894" s="14" t="s">
        <v>49</v>
      </c>
      <c r="G894" s="14" t="s">
        <v>50</v>
      </c>
      <c r="H894" s="14" t="s">
        <v>49</v>
      </c>
      <c r="I894" s="14" t="s">
        <v>6130</v>
      </c>
      <c r="J894" s="14" t="s">
        <v>1623</v>
      </c>
      <c r="K894" s="14" t="s">
        <v>52</v>
      </c>
      <c r="L894" s="14" t="s">
        <v>49</v>
      </c>
      <c r="M894" s="14" t="s">
        <v>52</v>
      </c>
      <c r="N894" s="14" t="s">
        <v>52</v>
      </c>
      <c r="O894" s="14" t="s">
        <v>310</v>
      </c>
      <c r="P894" s="14" t="s">
        <v>54</v>
      </c>
      <c r="Q894" s="14" t="s">
        <v>50</v>
      </c>
      <c r="R894" s="14" t="s">
        <v>6343</v>
      </c>
      <c r="S894" s="14" t="s">
        <v>316</v>
      </c>
      <c r="T894" s="14" t="s">
        <v>819</v>
      </c>
      <c r="U894" s="14" t="s">
        <v>1620</v>
      </c>
      <c r="V894" s="14" t="s">
        <v>820</v>
      </c>
      <c r="W894" s="14" t="s">
        <v>821</v>
      </c>
      <c r="X894" s="14" t="s">
        <v>52</v>
      </c>
      <c r="Y894" s="14" t="s">
        <v>74</v>
      </c>
      <c r="Z894" s="14" t="s">
        <v>60</v>
      </c>
      <c r="AA894" s="14" t="s">
        <v>1621</v>
      </c>
      <c r="AB894" s="14" t="s">
        <v>822</v>
      </c>
      <c r="AC894" s="14" t="s">
        <v>777</v>
      </c>
      <c r="AD894" s="14" t="s">
        <v>64</v>
      </c>
    </row>
    <row r="895" spans="1:30" x14ac:dyDescent="0.25">
      <c r="A895" s="14">
        <v>4074893</v>
      </c>
      <c r="B895" s="14" t="s">
        <v>2497</v>
      </c>
      <c r="C895" s="14" t="s">
        <v>2498</v>
      </c>
      <c r="D895" s="14" t="s">
        <v>2499</v>
      </c>
      <c r="E895" s="14" t="s">
        <v>48</v>
      </c>
      <c r="F895" s="14" t="s">
        <v>49</v>
      </c>
      <c r="G895" s="14" t="s">
        <v>50</v>
      </c>
      <c r="H895" s="14" t="s">
        <v>49</v>
      </c>
      <c r="I895" s="14" t="s">
        <v>6130</v>
      </c>
      <c r="J895" s="14" t="s">
        <v>1724</v>
      </c>
      <c r="K895" s="14" t="s">
        <v>52</v>
      </c>
      <c r="L895" s="14" t="s">
        <v>49</v>
      </c>
      <c r="M895" s="14" t="s">
        <v>52</v>
      </c>
      <c r="N895" s="14" t="s">
        <v>52</v>
      </c>
      <c r="O895" s="14" t="s">
        <v>2500</v>
      </c>
      <c r="P895" s="14" t="s">
        <v>54</v>
      </c>
      <c r="Q895" s="14" t="s">
        <v>50</v>
      </c>
      <c r="R895" s="14" t="s">
        <v>6343</v>
      </c>
      <c r="S895" s="14" t="s">
        <v>316</v>
      </c>
      <c r="T895" s="14" t="s">
        <v>70</v>
      </c>
      <c r="U895" s="14" t="s">
        <v>1620</v>
      </c>
      <c r="V895" s="14" t="s">
        <v>2501</v>
      </c>
      <c r="W895" s="14" t="s">
        <v>2502</v>
      </c>
      <c r="X895" s="14" t="s">
        <v>52</v>
      </c>
      <c r="Y895" s="14" t="s">
        <v>2503</v>
      </c>
      <c r="Z895" s="14" t="s">
        <v>60</v>
      </c>
      <c r="AA895" s="14" t="s">
        <v>1621</v>
      </c>
      <c r="AB895" s="14" t="s">
        <v>2504</v>
      </c>
      <c r="AC895" s="14" t="s">
        <v>2505</v>
      </c>
      <c r="AD895" s="14" t="s">
        <v>64</v>
      </c>
    </row>
    <row r="896" spans="1:30" x14ac:dyDescent="0.25">
      <c r="A896" s="14">
        <v>4074898</v>
      </c>
      <c r="B896" s="14" t="s">
        <v>306</v>
      </c>
      <c r="C896" s="14" t="s">
        <v>307</v>
      </c>
      <c r="D896" s="14" t="s">
        <v>308</v>
      </c>
      <c r="E896" s="14" t="s">
        <v>48</v>
      </c>
      <c r="F896" s="14" t="s">
        <v>49</v>
      </c>
      <c r="G896" s="14" t="s">
        <v>50</v>
      </c>
      <c r="H896" s="14" t="s">
        <v>49</v>
      </c>
      <c r="I896" s="14" t="s">
        <v>6130</v>
      </c>
      <c r="J896" s="14" t="s">
        <v>1724</v>
      </c>
      <c r="K896" s="14" t="s">
        <v>52</v>
      </c>
      <c r="L896" s="14" t="s">
        <v>49</v>
      </c>
      <c r="M896" s="14" t="s">
        <v>52</v>
      </c>
      <c r="N896" s="14" t="s">
        <v>52</v>
      </c>
      <c r="O896" s="14" t="s">
        <v>310</v>
      </c>
      <c r="P896" s="14" t="s">
        <v>54</v>
      </c>
      <c r="Q896" s="14" t="s">
        <v>50</v>
      </c>
      <c r="R896" s="14" t="s">
        <v>6343</v>
      </c>
      <c r="S896" s="14" t="s">
        <v>316</v>
      </c>
      <c r="T896" s="14" t="s">
        <v>90</v>
      </c>
      <c r="U896" s="14" t="s">
        <v>1620</v>
      </c>
      <c r="V896" s="14" t="s">
        <v>311</v>
      </c>
      <c r="W896" s="14" t="s">
        <v>312</v>
      </c>
      <c r="X896" s="14" t="s">
        <v>52</v>
      </c>
      <c r="Y896" s="14" t="s">
        <v>74</v>
      </c>
      <c r="Z896" s="14" t="s">
        <v>60</v>
      </c>
      <c r="AA896" s="14" t="s">
        <v>1621</v>
      </c>
      <c r="AB896" s="14" t="s">
        <v>313</v>
      </c>
      <c r="AC896" s="14" t="s">
        <v>314</v>
      </c>
      <c r="AD896" s="14" t="s">
        <v>64</v>
      </c>
    </row>
    <row r="897" spans="1:30" x14ac:dyDescent="0.25">
      <c r="A897" s="14">
        <v>4074903</v>
      </c>
      <c r="B897" s="14" t="s">
        <v>3415</v>
      </c>
      <c r="C897" s="14" t="s">
        <v>3416</v>
      </c>
      <c r="D897" s="14" t="s">
        <v>274</v>
      </c>
      <c r="E897" s="14" t="s">
        <v>48</v>
      </c>
      <c r="F897" s="14" t="s">
        <v>49</v>
      </c>
      <c r="G897" s="14" t="s">
        <v>50</v>
      </c>
      <c r="H897" s="14" t="s">
        <v>49</v>
      </c>
      <c r="I897" s="14" t="s">
        <v>6130</v>
      </c>
      <c r="J897" s="14" t="s">
        <v>2786</v>
      </c>
      <c r="K897" s="14" t="s">
        <v>52</v>
      </c>
      <c r="L897" s="14" t="s">
        <v>49</v>
      </c>
      <c r="M897" s="14" t="s">
        <v>52</v>
      </c>
      <c r="N897" s="14" t="s">
        <v>52</v>
      </c>
      <c r="O897" s="14" t="s">
        <v>3417</v>
      </c>
      <c r="P897" s="14" t="s">
        <v>54</v>
      </c>
      <c r="Q897" s="14" t="s">
        <v>50</v>
      </c>
      <c r="R897" s="14" t="s">
        <v>6343</v>
      </c>
      <c r="S897" s="14" t="s">
        <v>316</v>
      </c>
      <c r="T897" s="14" t="s">
        <v>70</v>
      </c>
      <c r="U897" s="14" t="s">
        <v>1620</v>
      </c>
      <c r="V897" s="14" t="s">
        <v>3418</v>
      </c>
      <c r="W897" s="14" t="s">
        <v>3419</v>
      </c>
      <c r="X897" s="14" t="s">
        <v>52</v>
      </c>
      <c r="Y897" s="14" t="s">
        <v>3420</v>
      </c>
      <c r="Z897" s="14" t="s">
        <v>60</v>
      </c>
      <c r="AA897" s="14" t="s">
        <v>1621</v>
      </c>
      <c r="AB897" s="14" t="s">
        <v>3421</v>
      </c>
      <c r="AC897" s="14" t="s">
        <v>279</v>
      </c>
      <c r="AD897" s="14" t="s">
        <v>630</v>
      </c>
    </row>
    <row r="898" spans="1:30" x14ac:dyDescent="0.25">
      <c r="A898" s="14">
        <v>4074905</v>
      </c>
      <c r="B898" s="14" t="s">
        <v>1755</v>
      </c>
      <c r="C898" s="14" t="s">
        <v>1756</v>
      </c>
      <c r="D898" s="14" t="s">
        <v>1613</v>
      </c>
      <c r="E898" s="14" t="s">
        <v>48</v>
      </c>
      <c r="F898" s="14" t="s">
        <v>49</v>
      </c>
      <c r="G898" s="14" t="s">
        <v>50</v>
      </c>
      <c r="H898" s="14" t="s">
        <v>49</v>
      </c>
      <c r="I898" s="14" t="s">
        <v>6162</v>
      </c>
      <c r="J898" s="14" t="s">
        <v>1683</v>
      </c>
      <c r="K898" s="14" t="s">
        <v>52</v>
      </c>
      <c r="L898" s="14" t="s">
        <v>49</v>
      </c>
      <c r="M898" s="14" t="s">
        <v>52</v>
      </c>
      <c r="N898" s="14" t="s">
        <v>52</v>
      </c>
      <c r="O898" s="14" t="s">
        <v>1757</v>
      </c>
      <c r="P898" s="14" t="s">
        <v>54</v>
      </c>
      <c r="Q898" s="14" t="s">
        <v>50</v>
      </c>
      <c r="R898" s="14" t="s">
        <v>6343</v>
      </c>
      <c r="S898" s="14" t="s">
        <v>316</v>
      </c>
      <c r="T898" s="14" t="s">
        <v>863</v>
      </c>
      <c r="U898" s="14" t="s">
        <v>1620</v>
      </c>
      <c r="V898" s="14" t="s">
        <v>1758</v>
      </c>
      <c r="W898" s="14" t="s">
        <v>1759</v>
      </c>
      <c r="X898" s="14" t="s">
        <v>52</v>
      </c>
      <c r="Y898" s="14" t="s">
        <v>74</v>
      </c>
      <c r="Z898" s="14" t="s">
        <v>60</v>
      </c>
      <c r="AA898" s="14" t="s">
        <v>1621</v>
      </c>
      <c r="AB898" s="14" t="s">
        <v>670</v>
      </c>
      <c r="AC898" s="14" t="s">
        <v>1618</v>
      </c>
      <c r="AD898" s="14" t="s">
        <v>64</v>
      </c>
    </row>
    <row r="899" spans="1:30" x14ac:dyDescent="0.25">
      <c r="A899" s="14">
        <v>4074909</v>
      </c>
      <c r="B899" s="14" t="s">
        <v>2331</v>
      </c>
      <c r="C899" s="14" t="s">
        <v>1729</v>
      </c>
      <c r="D899" s="14" t="s">
        <v>689</v>
      </c>
      <c r="E899" s="14" t="s">
        <v>48</v>
      </c>
      <c r="F899" s="14" t="s">
        <v>49</v>
      </c>
      <c r="G899" s="14" t="s">
        <v>50</v>
      </c>
      <c r="H899" s="14" t="s">
        <v>49</v>
      </c>
      <c r="I899" s="14" t="s">
        <v>6162</v>
      </c>
      <c r="J899" s="14" t="s">
        <v>1696</v>
      </c>
      <c r="K899" s="14" t="s">
        <v>52</v>
      </c>
      <c r="L899" s="14" t="s">
        <v>49</v>
      </c>
      <c r="M899" s="14" t="s">
        <v>52</v>
      </c>
      <c r="N899" s="14" t="s">
        <v>52</v>
      </c>
      <c r="O899" s="14" t="s">
        <v>2332</v>
      </c>
      <c r="P899" s="14" t="s">
        <v>54</v>
      </c>
      <c r="Q899" s="14" t="s">
        <v>50</v>
      </c>
      <c r="R899" s="14" t="s">
        <v>6343</v>
      </c>
      <c r="S899" s="14" t="s">
        <v>316</v>
      </c>
      <c r="T899" s="14" t="s">
        <v>880</v>
      </c>
      <c r="U899" s="14" t="s">
        <v>1620</v>
      </c>
      <c r="V899" s="14" t="s">
        <v>2333</v>
      </c>
      <c r="W899" s="14" t="s">
        <v>2334</v>
      </c>
      <c r="X899" s="14" t="s">
        <v>52</v>
      </c>
      <c r="Y899" s="14" t="s">
        <v>74</v>
      </c>
      <c r="Z899" s="14" t="s">
        <v>60</v>
      </c>
      <c r="AA899" s="14" t="s">
        <v>1621</v>
      </c>
      <c r="AB899" s="14" t="s">
        <v>1730</v>
      </c>
      <c r="AC899" s="14" t="s">
        <v>694</v>
      </c>
      <c r="AD899" s="14" t="s">
        <v>64</v>
      </c>
    </row>
    <row r="900" spans="1:30" x14ac:dyDescent="0.25">
      <c r="A900" s="14">
        <v>4074916</v>
      </c>
      <c r="B900" s="14" t="s">
        <v>3453</v>
      </c>
      <c r="C900" s="14" t="s">
        <v>3454</v>
      </c>
      <c r="D900" s="14" t="s">
        <v>383</v>
      </c>
      <c r="E900" s="14" t="s">
        <v>48</v>
      </c>
      <c r="F900" s="14" t="s">
        <v>49</v>
      </c>
      <c r="G900" s="14" t="s">
        <v>50</v>
      </c>
      <c r="H900" s="14" t="s">
        <v>49</v>
      </c>
      <c r="I900" s="14" t="s">
        <v>6162</v>
      </c>
      <c r="J900" s="14" t="s">
        <v>1696</v>
      </c>
      <c r="K900" s="14" t="s">
        <v>52</v>
      </c>
      <c r="L900" s="14" t="s">
        <v>49</v>
      </c>
      <c r="M900" s="14" t="s">
        <v>52</v>
      </c>
      <c r="N900" s="14" t="s">
        <v>52</v>
      </c>
      <c r="O900" s="14" t="s">
        <v>3455</v>
      </c>
      <c r="P900" s="14" t="s">
        <v>54</v>
      </c>
      <c r="Q900" s="14" t="s">
        <v>50</v>
      </c>
      <c r="R900" s="14" t="s">
        <v>6343</v>
      </c>
      <c r="S900" s="14" t="s">
        <v>316</v>
      </c>
      <c r="T900" s="14" t="s">
        <v>112</v>
      </c>
      <c r="U900" s="14" t="s">
        <v>1620</v>
      </c>
      <c r="V900" s="14" t="s">
        <v>3456</v>
      </c>
      <c r="W900" s="14" t="s">
        <v>3457</v>
      </c>
      <c r="X900" s="14" t="s">
        <v>52</v>
      </c>
      <c r="Y900" s="14" t="s">
        <v>74</v>
      </c>
      <c r="Z900" s="14" t="s">
        <v>60</v>
      </c>
      <c r="AA900" s="14" t="s">
        <v>1621</v>
      </c>
      <c r="AB900" s="14" t="s">
        <v>706</v>
      </c>
      <c r="AC900" s="14" t="s">
        <v>1051</v>
      </c>
      <c r="AD900" s="14" t="s">
        <v>64</v>
      </c>
    </row>
    <row r="901" spans="1:30" x14ac:dyDescent="0.25">
      <c r="A901" s="14">
        <v>4074923</v>
      </c>
      <c r="B901" s="14" t="s">
        <v>990</v>
      </c>
      <c r="C901" s="14" t="s">
        <v>991</v>
      </c>
      <c r="D901" s="14" t="s">
        <v>992</v>
      </c>
      <c r="E901" s="14" t="s">
        <v>48</v>
      </c>
      <c r="F901" s="14" t="s">
        <v>49</v>
      </c>
      <c r="G901" s="14" t="s">
        <v>50</v>
      </c>
      <c r="H901" s="14" t="s">
        <v>49</v>
      </c>
      <c r="I901" s="14" t="s">
        <v>6162</v>
      </c>
      <c r="J901" s="14" t="s">
        <v>1683</v>
      </c>
      <c r="K901" s="14" t="s">
        <v>52</v>
      </c>
      <c r="L901" s="14" t="s">
        <v>49</v>
      </c>
      <c r="M901" s="14" t="s">
        <v>52</v>
      </c>
      <c r="N901" s="14" t="s">
        <v>52</v>
      </c>
      <c r="O901" s="14" t="s">
        <v>993</v>
      </c>
      <c r="P901" s="14" t="s">
        <v>54</v>
      </c>
      <c r="Q901" s="14" t="s">
        <v>50</v>
      </c>
      <c r="R901" s="14" t="s">
        <v>6343</v>
      </c>
      <c r="S901" s="14" t="s">
        <v>316</v>
      </c>
      <c r="T901" s="14" t="s">
        <v>994</v>
      </c>
      <c r="U901" s="14" t="s">
        <v>1620</v>
      </c>
      <c r="V901" s="14" t="s">
        <v>995</v>
      </c>
      <c r="W901" s="14" t="s">
        <v>996</v>
      </c>
      <c r="X901" s="14" t="s">
        <v>52</v>
      </c>
      <c r="Y901" s="14" t="s">
        <v>997</v>
      </c>
      <c r="Z901" s="14" t="s">
        <v>60</v>
      </c>
      <c r="AA901" s="14" t="s">
        <v>1621</v>
      </c>
      <c r="AB901" s="14" t="s">
        <v>998</v>
      </c>
      <c r="AC901" s="14" t="s">
        <v>999</v>
      </c>
      <c r="AD901" s="14" t="s">
        <v>64</v>
      </c>
    </row>
    <row r="902" spans="1:30" x14ac:dyDescent="0.25">
      <c r="A902" s="14">
        <v>4074929</v>
      </c>
      <c r="B902" s="14" t="s">
        <v>524</v>
      </c>
      <c r="C902" s="14" t="s">
        <v>525</v>
      </c>
      <c r="D902" s="14" t="s">
        <v>358</v>
      </c>
      <c r="E902" s="14" t="s">
        <v>99</v>
      </c>
      <c r="F902" s="14" t="s">
        <v>49</v>
      </c>
      <c r="G902" s="14" t="s">
        <v>50</v>
      </c>
      <c r="H902" s="14" t="s">
        <v>49</v>
      </c>
      <c r="I902" s="14" t="s">
        <v>6133</v>
      </c>
      <c r="J902" s="14" t="s">
        <v>1626</v>
      </c>
      <c r="K902" s="14" t="s">
        <v>52</v>
      </c>
      <c r="L902" s="14" t="s">
        <v>49</v>
      </c>
      <c r="M902" s="14" t="s">
        <v>52</v>
      </c>
      <c r="N902" s="14" t="s">
        <v>52</v>
      </c>
      <c r="O902" s="14" t="s">
        <v>526</v>
      </c>
      <c r="P902" s="14" t="s">
        <v>54</v>
      </c>
      <c r="Q902" s="14" t="s">
        <v>50</v>
      </c>
      <c r="R902" s="14" t="s">
        <v>6343</v>
      </c>
      <c r="S902" s="14" t="s">
        <v>316</v>
      </c>
      <c r="T902" s="14" t="s">
        <v>112</v>
      </c>
      <c r="U902" s="14" t="s">
        <v>1620</v>
      </c>
      <c r="V902" s="14" t="s">
        <v>527</v>
      </c>
      <c r="W902" s="14" t="s">
        <v>528</v>
      </c>
      <c r="X902" s="14" t="s">
        <v>52</v>
      </c>
      <c r="Y902" s="14" t="s">
        <v>74</v>
      </c>
      <c r="Z902" s="14" t="s">
        <v>60</v>
      </c>
      <c r="AA902" s="14" t="s">
        <v>1621</v>
      </c>
      <c r="AB902" s="14" t="s">
        <v>529</v>
      </c>
      <c r="AC902" s="14" t="s">
        <v>363</v>
      </c>
      <c r="AD902" s="14" t="s">
        <v>330</v>
      </c>
    </row>
    <row r="903" spans="1:30" x14ac:dyDescent="0.25">
      <c r="A903" s="14">
        <v>4074945</v>
      </c>
      <c r="B903" s="14" t="s">
        <v>1968</v>
      </c>
      <c r="C903" s="14" t="s">
        <v>1010</v>
      </c>
      <c r="D903" s="14" t="s">
        <v>1969</v>
      </c>
      <c r="E903" s="14" t="s">
        <v>99</v>
      </c>
      <c r="F903" s="14" t="s">
        <v>49</v>
      </c>
      <c r="G903" s="14" t="s">
        <v>50</v>
      </c>
      <c r="H903" s="14" t="s">
        <v>49</v>
      </c>
      <c r="I903" s="14" t="s">
        <v>6131</v>
      </c>
      <c r="J903" s="14" t="s">
        <v>1711</v>
      </c>
      <c r="K903" s="14" t="s">
        <v>52</v>
      </c>
      <c r="L903" s="14" t="s">
        <v>49</v>
      </c>
      <c r="M903" s="14" t="s">
        <v>52</v>
      </c>
      <c r="N903" s="14" t="s">
        <v>52</v>
      </c>
      <c r="O903" s="14" t="s">
        <v>1970</v>
      </c>
      <c r="P903" s="14" t="s">
        <v>54</v>
      </c>
      <c r="Q903" s="14" t="s">
        <v>50</v>
      </c>
      <c r="R903" s="14" t="s">
        <v>6343</v>
      </c>
      <c r="S903" s="14" t="s">
        <v>316</v>
      </c>
      <c r="T903" s="14" t="s">
        <v>1971</v>
      </c>
      <c r="U903" s="14" t="s">
        <v>1620</v>
      </c>
      <c r="V903" s="14" t="s">
        <v>1972</v>
      </c>
      <c r="W903" s="14" t="s">
        <v>1973</v>
      </c>
      <c r="X903" s="14" t="s">
        <v>52</v>
      </c>
      <c r="Y903" s="14" t="s">
        <v>1974</v>
      </c>
      <c r="Z903" s="14" t="s">
        <v>60</v>
      </c>
      <c r="AA903" s="14" t="s">
        <v>1621</v>
      </c>
      <c r="AB903" s="14" t="s">
        <v>726</v>
      </c>
      <c r="AC903" s="14" t="s">
        <v>1247</v>
      </c>
      <c r="AD903" s="14" t="s">
        <v>64</v>
      </c>
    </row>
    <row r="904" spans="1:30" x14ac:dyDescent="0.25">
      <c r="A904" s="14">
        <v>4074954</v>
      </c>
      <c r="B904" s="14" t="s">
        <v>2335</v>
      </c>
      <c r="C904" s="14" t="s">
        <v>2336</v>
      </c>
      <c r="D904" s="14" t="s">
        <v>492</v>
      </c>
      <c r="E904" s="14" t="s">
        <v>48</v>
      </c>
      <c r="F904" s="14" t="s">
        <v>49</v>
      </c>
      <c r="G904" s="14" t="s">
        <v>50</v>
      </c>
      <c r="H904" s="14" t="s">
        <v>49</v>
      </c>
      <c r="I904" s="14" t="s">
        <v>3909</v>
      </c>
      <c r="J904" s="14" t="s">
        <v>3677</v>
      </c>
      <c r="K904" s="14" t="s">
        <v>52</v>
      </c>
      <c r="L904" s="14" t="s">
        <v>49</v>
      </c>
      <c r="M904" s="14" t="s">
        <v>52</v>
      </c>
      <c r="N904" s="14" t="s">
        <v>52</v>
      </c>
      <c r="O904" s="14" t="s">
        <v>2337</v>
      </c>
      <c r="P904" s="14" t="s">
        <v>54</v>
      </c>
      <c r="Q904" s="14" t="s">
        <v>50</v>
      </c>
      <c r="R904" s="14" t="s">
        <v>6343</v>
      </c>
      <c r="S904" s="14" t="s">
        <v>316</v>
      </c>
      <c r="T904" s="14" t="s">
        <v>972</v>
      </c>
      <c r="U904" s="14" t="s">
        <v>56</v>
      </c>
      <c r="V904" s="14" t="s">
        <v>2338</v>
      </c>
      <c r="W904" s="14" t="s">
        <v>2339</v>
      </c>
      <c r="X904" s="14" t="s">
        <v>52</v>
      </c>
      <c r="Y904" s="14" t="s">
        <v>74</v>
      </c>
      <c r="Z904" s="14" t="s">
        <v>60</v>
      </c>
      <c r="AA904" s="14" t="s">
        <v>61</v>
      </c>
      <c r="AB904" s="14" t="s">
        <v>2340</v>
      </c>
      <c r="AC904" s="14" t="s">
        <v>497</v>
      </c>
      <c r="AD904" s="14" t="s">
        <v>64</v>
      </c>
    </row>
    <row r="905" spans="1:30" x14ac:dyDescent="0.25">
      <c r="A905" s="14">
        <v>4076538</v>
      </c>
      <c r="B905" s="14" t="s">
        <v>6349</v>
      </c>
      <c r="C905" s="14" t="s">
        <v>499</v>
      </c>
      <c r="D905" s="14" t="s">
        <v>289</v>
      </c>
      <c r="E905" s="14" t="s">
        <v>48</v>
      </c>
      <c r="F905" s="14" t="s">
        <v>49</v>
      </c>
      <c r="G905" s="14" t="s">
        <v>50</v>
      </c>
      <c r="H905" s="14" t="s">
        <v>49</v>
      </c>
      <c r="I905" s="14" t="s">
        <v>3935</v>
      </c>
      <c r="J905" s="14" t="s">
        <v>800</v>
      </c>
      <c r="K905" s="14" t="s">
        <v>52</v>
      </c>
      <c r="L905" s="14" t="s">
        <v>49</v>
      </c>
      <c r="M905" s="14" t="s">
        <v>52</v>
      </c>
      <c r="N905" s="14" t="s">
        <v>52</v>
      </c>
      <c r="O905" s="14" t="s">
        <v>6350</v>
      </c>
      <c r="P905" s="14" t="s">
        <v>54</v>
      </c>
      <c r="Q905" s="14" t="s">
        <v>50</v>
      </c>
      <c r="R905" s="14" t="s">
        <v>6351</v>
      </c>
      <c r="S905" s="14" t="s">
        <v>6351</v>
      </c>
      <c r="T905" s="14" t="s">
        <v>112</v>
      </c>
      <c r="U905" s="14" t="s">
        <v>154</v>
      </c>
      <c r="V905" s="14" t="s">
        <v>6352</v>
      </c>
      <c r="W905" s="14" t="s">
        <v>6353</v>
      </c>
      <c r="X905" s="14" t="s">
        <v>52</v>
      </c>
      <c r="Y905" s="14" t="s">
        <v>74</v>
      </c>
      <c r="Z905" s="14" t="s">
        <v>60</v>
      </c>
      <c r="AA905" s="14" t="s">
        <v>61</v>
      </c>
      <c r="AB905" s="14" t="s">
        <v>52</v>
      </c>
      <c r="AC905" s="14" t="s">
        <v>52</v>
      </c>
      <c r="AD905" s="14" t="s">
        <v>64</v>
      </c>
    </row>
    <row r="906" spans="1:30" x14ac:dyDescent="0.25">
      <c r="A906" s="14">
        <v>4076675</v>
      </c>
      <c r="B906" s="14" t="s">
        <v>490</v>
      </c>
      <c r="C906" s="14" t="s">
        <v>491</v>
      </c>
      <c r="D906" s="14" t="s">
        <v>492</v>
      </c>
      <c r="E906" s="14" t="s">
        <v>99</v>
      </c>
      <c r="F906" s="14" t="s">
        <v>49</v>
      </c>
      <c r="G906" s="14" t="s">
        <v>50</v>
      </c>
      <c r="H906" s="14" t="s">
        <v>49</v>
      </c>
      <c r="I906" s="14" t="s">
        <v>5318</v>
      </c>
      <c r="J906" s="14" t="s">
        <v>343</v>
      </c>
      <c r="K906" s="14" t="s">
        <v>52</v>
      </c>
      <c r="L906" s="14" t="s">
        <v>49</v>
      </c>
      <c r="M906" s="14" t="s">
        <v>52</v>
      </c>
      <c r="N906" s="14" t="s">
        <v>52</v>
      </c>
      <c r="O906" s="14" t="s">
        <v>493</v>
      </c>
      <c r="P906" s="14" t="s">
        <v>54</v>
      </c>
      <c r="Q906" s="14" t="s">
        <v>50</v>
      </c>
      <c r="R906" s="14" t="s">
        <v>6351</v>
      </c>
      <c r="S906" s="14" t="s">
        <v>316</v>
      </c>
      <c r="T906" s="14" t="s">
        <v>70</v>
      </c>
      <c r="U906" s="14" t="s">
        <v>56</v>
      </c>
      <c r="V906" s="14" t="s">
        <v>494</v>
      </c>
      <c r="W906" s="14" t="s">
        <v>495</v>
      </c>
      <c r="X906" s="14" t="s">
        <v>52</v>
      </c>
      <c r="Y906" s="14" t="s">
        <v>74</v>
      </c>
      <c r="Z906" s="14" t="s">
        <v>60</v>
      </c>
      <c r="AA906" s="14" t="s">
        <v>61</v>
      </c>
      <c r="AB906" s="14" t="s">
        <v>496</v>
      </c>
      <c r="AC906" s="14" t="s">
        <v>497</v>
      </c>
      <c r="AD906" s="14" t="s">
        <v>330</v>
      </c>
    </row>
    <row r="907" spans="1:30" x14ac:dyDescent="0.25">
      <c r="A907" s="14">
        <v>4076913</v>
      </c>
      <c r="B907" s="14" t="s">
        <v>6354</v>
      </c>
      <c r="C907" s="14" t="s">
        <v>6355</v>
      </c>
      <c r="D907" s="14" t="s">
        <v>2084</v>
      </c>
      <c r="E907" s="14" t="s">
        <v>99</v>
      </c>
      <c r="F907" s="14" t="s">
        <v>49</v>
      </c>
      <c r="G907" s="14" t="s">
        <v>50</v>
      </c>
      <c r="H907" s="14" t="s">
        <v>49</v>
      </c>
      <c r="I907" s="14" t="s">
        <v>3935</v>
      </c>
      <c r="J907" s="14" t="s">
        <v>800</v>
      </c>
      <c r="K907" s="14" t="s">
        <v>52</v>
      </c>
      <c r="L907" s="14" t="s">
        <v>49</v>
      </c>
      <c r="M907" s="14" t="s">
        <v>52</v>
      </c>
      <c r="N907" s="14" t="s">
        <v>52</v>
      </c>
      <c r="O907" s="14" t="s">
        <v>6356</v>
      </c>
      <c r="P907" s="14" t="s">
        <v>54</v>
      </c>
      <c r="Q907" s="14" t="s">
        <v>50</v>
      </c>
      <c r="R907" s="14" t="s">
        <v>6351</v>
      </c>
      <c r="S907" s="14" t="s">
        <v>6351</v>
      </c>
      <c r="T907" s="14" t="s">
        <v>112</v>
      </c>
      <c r="U907" s="14" t="s">
        <v>154</v>
      </c>
      <c r="V907" s="14" t="s">
        <v>6357</v>
      </c>
      <c r="W907" s="14" t="s">
        <v>6358</v>
      </c>
      <c r="X907" s="14" t="s">
        <v>52</v>
      </c>
      <c r="Y907" s="14" t="s">
        <v>74</v>
      </c>
      <c r="Z907" s="14" t="s">
        <v>60</v>
      </c>
      <c r="AA907" s="14" t="s">
        <v>61</v>
      </c>
      <c r="AB907" s="14" t="s">
        <v>52</v>
      </c>
      <c r="AC907" s="14" t="s">
        <v>52</v>
      </c>
      <c r="AD907" s="14" t="s">
        <v>64</v>
      </c>
    </row>
    <row r="908" spans="1:30" x14ac:dyDescent="0.25">
      <c r="A908" s="14">
        <v>4077357</v>
      </c>
      <c r="B908" s="14" t="s">
        <v>2304</v>
      </c>
      <c r="C908" s="14" t="s">
        <v>2305</v>
      </c>
      <c r="D908" s="14" t="s">
        <v>1654</v>
      </c>
      <c r="E908" s="14" t="s">
        <v>48</v>
      </c>
      <c r="F908" s="14" t="s">
        <v>49</v>
      </c>
      <c r="G908" s="14" t="s">
        <v>50</v>
      </c>
      <c r="H908" s="14" t="s">
        <v>49</v>
      </c>
      <c r="I908" s="14" t="s">
        <v>6130</v>
      </c>
      <c r="J908" s="14" t="s">
        <v>1715</v>
      </c>
      <c r="K908" s="14" t="s">
        <v>52</v>
      </c>
      <c r="L908" s="14" t="s">
        <v>49</v>
      </c>
      <c r="M908" s="14" t="s">
        <v>52</v>
      </c>
      <c r="N908" s="14" t="s">
        <v>52</v>
      </c>
      <c r="O908" s="14" t="s">
        <v>979</v>
      </c>
      <c r="P908" s="14" t="s">
        <v>54</v>
      </c>
      <c r="Q908" s="14" t="s">
        <v>50</v>
      </c>
      <c r="R908" s="14" t="s">
        <v>6351</v>
      </c>
      <c r="S908" s="14" t="s">
        <v>316</v>
      </c>
      <c r="T908" s="14" t="s">
        <v>802</v>
      </c>
      <c r="U908" s="14" t="s">
        <v>1620</v>
      </c>
      <c r="V908" s="14" t="s">
        <v>2306</v>
      </c>
      <c r="W908" s="14" t="s">
        <v>2307</v>
      </c>
      <c r="X908" s="14" t="s">
        <v>52</v>
      </c>
      <c r="Y908" s="14" t="s">
        <v>74</v>
      </c>
      <c r="Z908" s="14" t="s">
        <v>60</v>
      </c>
      <c r="AA908" s="14" t="s">
        <v>1621</v>
      </c>
      <c r="AB908" s="14" t="s">
        <v>2308</v>
      </c>
      <c r="AC908" s="14" t="s">
        <v>1659</v>
      </c>
      <c r="AD908" s="14" t="s">
        <v>64</v>
      </c>
    </row>
    <row r="909" spans="1:30" x14ac:dyDescent="0.25">
      <c r="A909" s="14">
        <v>4077384</v>
      </c>
      <c r="B909" s="14" t="s">
        <v>3775</v>
      </c>
      <c r="C909" s="14" t="s">
        <v>3776</v>
      </c>
      <c r="D909" s="14" t="s">
        <v>3160</v>
      </c>
      <c r="E909" s="14" t="s">
        <v>48</v>
      </c>
      <c r="F909" s="14" t="s">
        <v>49</v>
      </c>
      <c r="G909" s="14" t="s">
        <v>50</v>
      </c>
      <c r="H909" s="14" t="s">
        <v>49</v>
      </c>
      <c r="I909" s="14" t="s">
        <v>6132</v>
      </c>
      <c r="J909" s="14" t="s">
        <v>1699</v>
      </c>
      <c r="K909" s="14" t="s">
        <v>52</v>
      </c>
      <c r="L909" s="14" t="s">
        <v>49</v>
      </c>
      <c r="M909" s="14" t="s">
        <v>52</v>
      </c>
      <c r="N909" s="14" t="s">
        <v>52</v>
      </c>
      <c r="O909" s="14" t="s">
        <v>3777</v>
      </c>
      <c r="P909" s="14" t="s">
        <v>54</v>
      </c>
      <c r="Q909" s="14" t="s">
        <v>50</v>
      </c>
      <c r="R909" s="14" t="s">
        <v>6351</v>
      </c>
      <c r="S909" s="14" t="s">
        <v>316</v>
      </c>
      <c r="T909" s="14" t="s">
        <v>70</v>
      </c>
      <c r="U909" s="14" t="s">
        <v>1620</v>
      </c>
      <c r="V909" s="14" t="s">
        <v>3778</v>
      </c>
      <c r="W909" s="14" t="s">
        <v>3779</v>
      </c>
      <c r="X909" s="14" t="s">
        <v>52</v>
      </c>
      <c r="Y909" s="14" t="s">
        <v>74</v>
      </c>
      <c r="Z909" s="14" t="s">
        <v>60</v>
      </c>
      <c r="AA909" s="14" t="s">
        <v>1621</v>
      </c>
      <c r="AB909" s="14" t="s">
        <v>2279</v>
      </c>
      <c r="AC909" s="14" t="s">
        <v>439</v>
      </c>
      <c r="AD909" s="14" t="s">
        <v>64</v>
      </c>
    </row>
    <row r="910" spans="1:30" x14ac:dyDescent="0.25">
      <c r="A910" s="14">
        <v>4077432</v>
      </c>
      <c r="B910" s="14" t="s">
        <v>6359</v>
      </c>
      <c r="C910" s="14" t="s">
        <v>6360</v>
      </c>
      <c r="D910" s="14" t="s">
        <v>1067</v>
      </c>
      <c r="E910" s="14" t="s">
        <v>99</v>
      </c>
      <c r="F910" s="14" t="s">
        <v>49</v>
      </c>
      <c r="G910" s="14" t="s">
        <v>50</v>
      </c>
      <c r="H910" s="14" t="s">
        <v>49</v>
      </c>
      <c r="I910" s="14" t="s">
        <v>3935</v>
      </c>
      <c r="J910" s="14" t="s">
        <v>673</v>
      </c>
      <c r="K910" s="14" t="s">
        <v>52</v>
      </c>
      <c r="L910" s="14" t="s">
        <v>49</v>
      </c>
      <c r="M910" s="14" t="s">
        <v>52</v>
      </c>
      <c r="N910" s="14" t="s">
        <v>52</v>
      </c>
      <c r="O910" s="14" t="s">
        <v>4151</v>
      </c>
      <c r="P910" s="14" t="s">
        <v>54</v>
      </c>
      <c r="Q910" s="14" t="s">
        <v>50</v>
      </c>
      <c r="R910" s="14" t="s">
        <v>6351</v>
      </c>
      <c r="S910" s="14" t="s">
        <v>6351</v>
      </c>
      <c r="T910" s="14" t="s">
        <v>669</v>
      </c>
      <c r="U910" s="14" t="s">
        <v>154</v>
      </c>
      <c r="V910" s="14" t="s">
        <v>6361</v>
      </c>
      <c r="W910" s="14" t="s">
        <v>6362</v>
      </c>
      <c r="X910" s="14" t="s">
        <v>52</v>
      </c>
      <c r="Y910" s="14" t="s">
        <v>74</v>
      </c>
      <c r="Z910" s="14" t="s">
        <v>60</v>
      </c>
      <c r="AA910" s="14" t="s">
        <v>61</v>
      </c>
      <c r="AB910" s="14" t="s">
        <v>52</v>
      </c>
      <c r="AC910" s="14" t="s">
        <v>52</v>
      </c>
      <c r="AD910" s="14" t="s">
        <v>64</v>
      </c>
    </row>
    <row r="911" spans="1:30" x14ac:dyDescent="0.25">
      <c r="A911" s="14">
        <v>4077637</v>
      </c>
      <c r="B911" s="14" t="s">
        <v>242</v>
      </c>
      <c r="C911" s="14" t="s">
        <v>243</v>
      </c>
      <c r="D911" s="14" t="s">
        <v>244</v>
      </c>
      <c r="E911" s="14" t="s">
        <v>48</v>
      </c>
      <c r="F911" s="14" t="s">
        <v>49</v>
      </c>
      <c r="G911" s="14" t="s">
        <v>50</v>
      </c>
      <c r="H911" s="14" t="s">
        <v>49</v>
      </c>
      <c r="I911" s="14" t="s">
        <v>6162</v>
      </c>
      <c r="J911" s="14" t="s">
        <v>1683</v>
      </c>
      <c r="K911" s="14" t="s">
        <v>52</v>
      </c>
      <c r="L911" s="14" t="s">
        <v>49</v>
      </c>
      <c r="M911" s="14" t="s">
        <v>52</v>
      </c>
      <c r="N911" s="14" t="s">
        <v>52</v>
      </c>
      <c r="O911" s="14" t="s">
        <v>245</v>
      </c>
      <c r="P911" s="14" t="s">
        <v>54</v>
      </c>
      <c r="Q911" s="14" t="s">
        <v>50</v>
      </c>
      <c r="R911" s="14" t="s">
        <v>6351</v>
      </c>
      <c r="S911" s="14" t="s">
        <v>316</v>
      </c>
      <c r="T911" s="14" t="s">
        <v>70</v>
      </c>
      <c r="U911" s="14" t="s">
        <v>1620</v>
      </c>
      <c r="V911" s="14" t="s">
        <v>246</v>
      </c>
      <c r="W911" s="14" t="s">
        <v>247</v>
      </c>
      <c r="X911" s="14" t="s">
        <v>52</v>
      </c>
      <c r="Y911" s="14" t="s">
        <v>74</v>
      </c>
      <c r="Z911" s="14" t="s">
        <v>60</v>
      </c>
      <c r="AA911" s="14" t="s">
        <v>1621</v>
      </c>
      <c r="AB911" s="14" t="s">
        <v>248</v>
      </c>
      <c r="AC911" s="14" t="s">
        <v>249</v>
      </c>
      <c r="AD911" s="14" t="s">
        <v>64</v>
      </c>
    </row>
    <row r="912" spans="1:30" x14ac:dyDescent="0.25">
      <c r="A912" s="14">
        <v>4077957</v>
      </c>
      <c r="B912" s="14" t="s">
        <v>2058</v>
      </c>
      <c r="C912" s="14" t="s">
        <v>2059</v>
      </c>
      <c r="D912" s="14" t="s">
        <v>825</v>
      </c>
      <c r="E912" s="14" t="s">
        <v>48</v>
      </c>
      <c r="F912" s="14" t="s">
        <v>49</v>
      </c>
      <c r="G912" s="14" t="s">
        <v>50</v>
      </c>
      <c r="H912" s="14" t="s">
        <v>49</v>
      </c>
      <c r="I912" s="14" t="s">
        <v>6130</v>
      </c>
      <c r="J912" s="14" t="s">
        <v>1715</v>
      </c>
      <c r="K912" s="14" t="s">
        <v>52</v>
      </c>
      <c r="L912" s="14" t="s">
        <v>49</v>
      </c>
      <c r="M912" s="14" t="s">
        <v>52</v>
      </c>
      <c r="N912" s="14" t="s">
        <v>52</v>
      </c>
      <c r="O912" s="14" t="s">
        <v>2060</v>
      </c>
      <c r="P912" s="14" t="s">
        <v>54</v>
      </c>
      <c r="Q912" s="14" t="s">
        <v>50</v>
      </c>
      <c r="R912" s="14" t="s">
        <v>6351</v>
      </c>
      <c r="S912" s="14" t="s">
        <v>316</v>
      </c>
      <c r="T912" s="14" t="s">
        <v>90</v>
      </c>
      <c r="U912" s="14" t="s">
        <v>1620</v>
      </c>
      <c r="V912" s="14" t="s">
        <v>2061</v>
      </c>
      <c r="W912" s="14" t="s">
        <v>2062</v>
      </c>
      <c r="X912" s="14" t="s">
        <v>52</v>
      </c>
      <c r="Y912" s="14" t="s">
        <v>2063</v>
      </c>
      <c r="Z912" s="14" t="s">
        <v>60</v>
      </c>
      <c r="AA912" s="14" t="s">
        <v>1621</v>
      </c>
      <c r="AB912" s="14" t="s">
        <v>2064</v>
      </c>
      <c r="AC912" s="14" t="s">
        <v>1280</v>
      </c>
      <c r="AD912" s="14" t="s">
        <v>64</v>
      </c>
    </row>
    <row r="913" spans="1:30" x14ac:dyDescent="0.25">
      <c r="A913" s="14">
        <v>4078757</v>
      </c>
      <c r="B913" s="14" t="s">
        <v>6363</v>
      </c>
      <c r="C913" s="14" t="s">
        <v>6364</v>
      </c>
      <c r="D913" s="14" t="s">
        <v>3150</v>
      </c>
      <c r="E913" s="14" t="s">
        <v>99</v>
      </c>
      <c r="F913" s="14" t="s">
        <v>49</v>
      </c>
      <c r="G913" s="14" t="s">
        <v>50</v>
      </c>
      <c r="H913" s="14" t="s">
        <v>49</v>
      </c>
      <c r="I913" s="14" t="s">
        <v>5318</v>
      </c>
      <c r="J913" s="14" t="s">
        <v>343</v>
      </c>
      <c r="K913" s="14" t="s">
        <v>52</v>
      </c>
      <c r="L913" s="14" t="s">
        <v>49</v>
      </c>
      <c r="M913" s="14" t="s">
        <v>52</v>
      </c>
      <c r="N913" s="14" t="s">
        <v>52</v>
      </c>
      <c r="O913" s="14" t="s">
        <v>4864</v>
      </c>
      <c r="P913" s="14" t="s">
        <v>54</v>
      </c>
      <c r="Q913" s="14" t="s">
        <v>50</v>
      </c>
      <c r="R913" s="14" t="s">
        <v>6351</v>
      </c>
      <c r="S913" s="14" t="s">
        <v>6351</v>
      </c>
      <c r="T913" s="14" t="s">
        <v>70</v>
      </c>
      <c r="U913" s="14" t="s">
        <v>154</v>
      </c>
      <c r="V913" s="14" t="s">
        <v>6365</v>
      </c>
      <c r="W913" s="14" t="s">
        <v>6366</v>
      </c>
      <c r="X913" s="14" t="s">
        <v>52</v>
      </c>
      <c r="Y913" s="14" t="s">
        <v>6367</v>
      </c>
      <c r="Z913" s="14" t="s">
        <v>60</v>
      </c>
      <c r="AA913" s="14" t="s">
        <v>61</v>
      </c>
      <c r="AB913" s="14" t="s">
        <v>6368</v>
      </c>
      <c r="AC913" s="14" t="s">
        <v>1383</v>
      </c>
      <c r="AD913" s="14" t="s">
        <v>64</v>
      </c>
    </row>
    <row r="914" spans="1:30" x14ac:dyDescent="0.25">
      <c r="A914" s="14">
        <v>4081153</v>
      </c>
      <c r="B914" s="14" t="s">
        <v>3197</v>
      </c>
      <c r="C914" s="14" t="s">
        <v>668</v>
      </c>
      <c r="D914" s="14" t="s">
        <v>442</v>
      </c>
      <c r="E914" s="14" t="s">
        <v>48</v>
      </c>
      <c r="F914" s="14" t="s">
        <v>49</v>
      </c>
      <c r="G914" s="14" t="s">
        <v>50</v>
      </c>
      <c r="H914" s="14" t="s">
        <v>49</v>
      </c>
      <c r="I914" s="14" t="s">
        <v>6130</v>
      </c>
      <c r="J914" s="14" t="s">
        <v>2786</v>
      </c>
      <c r="K914" s="14" t="s">
        <v>52</v>
      </c>
      <c r="L914" s="14" t="s">
        <v>49</v>
      </c>
      <c r="M914" s="14" t="s">
        <v>52</v>
      </c>
      <c r="N914" s="14" t="s">
        <v>52</v>
      </c>
      <c r="O914" s="14" t="s">
        <v>2964</v>
      </c>
      <c r="P914" s="14" t="s">
        <v>54</v>
      </c>
      <c r="Q914" s="14" t="s">
        <v>50</v>
      </c>
      <c r="R914" s="14" t="s">
        <v>6369</v>
      </c>
      <c r="S914" s="14" t="s">
        <v>316</v>
      </c>
      <c r="T914" s="14" t="s">
        <v>70</v>
      </c>
      <c r="U914" s="14" t="s">
        <v>1620</v>
      </c>
      <c r="V914" s="14" t="s">
        <v>3198</v>
      </c>
      <c r="W914" s="14" t="s">
        <v>3199</v>
      </c>
      <c r="X914" s="14" t="s">
        <v>52</v>
      </c>
      <c r="Y914" s="14" t="s">
        <v>74</v>
      </c>
      <c r="Z914" s="14" t="s">
        <v>60</v>
      </c>
      <c r="AA914" s="14" t="s">
        <v>1621</v>
      </c>
      <c r="AB914" s="14" t="s">
        <v>118</v>
      </c>
      <c r="AC914" s="14" t="s">
        <v>670</v>
      </c>
      <c r="AD914" s="14" t="s">
        <v>64</v>
      </c>
    </row>
    <row r="915" spans="1:30" x14ac:dyDescent="0.25">
      <c r="A915" s="14">
        <v>4082342</v>
      </c>
      <c r="B915" s="14" t="s">
        <v>2375</v>
      </c>
      <c r="C915" s="14" t="s">
        <v>2376</v>
      </c>
      <c r="D915" s="14" t="s">
        <v>2377</v>
      </c>
      <c r="E915" s="14" t="s">
        <v>48</v>
      </c>
      <c r="F915" s="14" t="s">
        <v>49</v>
      </c>
      <c r="G915" s="14" t="s">
        <v>50</v>
      </c>
      <c r="H915" s="14" t="s">
        <v>49</v>
      </c>
      <c r="I915" s="14" t="s">
        <v>3966</v>
      </c>
      <c r="J915" s="14" t="s">
        <v>130</v>
      </c>
      <c r="K915" s="14" t="s">
        <v>52</v>
      </c>
      <c r="L915" s="14" t="s">
        <v>49</v>
      </c>
      <c r="M915" s="14" t="s">
        <v>52</v>
      </c>
      <c r="N915" s="14" t="s">
        <v>52</v>
      </c>
      <c r="O915" s="14" t="s">
        <v>2110</v>
      </c>
      <c r="P915" s="14" t="s">
        <v>54</v>
      </c>
      <c r="Q915" s="14" t="s">
        <v>50</v>
      </c>
      <c r="R915" s="14" t="s">
        <v>6369</v>
      </c>
      <c r="S915" s="14" t="s">
        <v>316</v>
      </c>
      <c r="T915" s="14" t="s">
        <v>2378</v>
      </c>
      <c r="U915" s="14" t="s">
        <v>56</v>
      </c>
      <c r="V915" s="14" t="s">
        <v>2379</v>
      </c>
      <c r="W915" s="14" t="s">
        <v>2380</v>
      </c>
      <c r="X915" s="14" t="s">
        <v>52</v>
      </c>
      <c r="Y915" s="14" t="s">
        <v>74</v>
      </c>
      <c r="Z915" s="14" t="s">
        <v>60</v>
      </c>
      <c r="AA915" s="14" t="s">
        <v>61</v>
      </c>
      <c r="AB915" s="14" t="s">
        <v>2381</v>
      </c>
      <c r="AC915" s="14" t="s">
        <v>2382</v>
      </c>
      <c r="AD915" s="14" t="s">
        <v>64</v>
      </c>
    </row>
    <row r="916" spans="1:30" x14ac:dyDescent="0.25">
      <c r="A916" s="14">
        <v>4082349</v>
      </c>
      <c r="B916" s="14" t="s">
        <v>3632</v>
      </c>
      <c r="C916" s="14" t="s">
        <v>3633</v>
      </c>
      <c r="D916" s="14" t="s">
        <v>211</v>
      </c>
      <c r="E916" s="14" t="s">
        <v>99</v>
      </c>
      <c r="F916" s="14" t="s">
        <v>49</v>
      </c>
      <c r="G916" s="14" t="s">
        <v>50</v>
      </c>
      <c r="H916" s="14" t="s">
        <v>49</v>
      </c>
      <c r="I916" s="14" t="s">
        <v>3966</v>
      </c>
      <c r="J916" s="14" t="s">
        <v>145</v>
      </c>
      <c r="K916" s="14" t="s">
        <v>52</v>
      </c>
      <c r="L916" s="14" t="s">
        <v>49</v>
      </c>
      <c r="M916" s="14" t="s">
        <v>52</v>
      </c>
      <c r="N916" s="14" t="s">
        <v>52</v>
      </c>
      <c r="O916" s="14" t="s">
        <v>1122</v>
      </c>
      <c r="P916" s="14" t="s">
        <v>54</v>
      </c>
      <c r="Q916" s="14" t="s">
        <v>50</v>
      </c>
      <c r="R916" s="14" t="s">
        <v>6369</v>
      </c>
      <c r="S916" s="14" t="s">
        <v>316</v>
      </c>
      <c r="T916" s="14" t="s">
        <v>112</v>
      </c>
      <c r="U916" s="14" t="s">
        <v>56</v>
      </c>
      <c r="V916" s="14" t="s">
        <v>3634</v>
      </c>
      <c r="W916" s="14" t="s">
        <v>3635</v>
      </c>
      <c r="X916" s="14" t="s">
        <v>52</v>
      </c>
      <c r="Y916" s="14" t="s">
        <v>74</v>
      </c>
      <c r="Z916" s="14" t="s">
        <v>60</v>
      </c>
      <c r="AA916" s="14" t="s">
        <v>61</v>
      </c>
      <c r="AB916" s="14" t="s">
        <v>3636</v>
      </c>
      <c r="AC916" s="14" t="s">
        <v>217</v>
      </c>
      <c r="AD916" s="14" t="s">
        <v>64</v>
      </c>
    </row>
    <row r="917" spans="1:30" x14ac:dyDescent="0.25">
      <c r="A917" s="14">
        <v>4082463</v>
      </c>
      <c r="B917" s="14" t="s">
        <v>6370</v>
      </c>
      <c r="C917" s="14" t="s">
        <v>6371</v>
      </c>
      <c r="D917" s="14" t="s">
        <v>1361</v>
      </c>
      <c r="E917" s="14" t="s">
        <v>99</v>
      </c>
      <c r="F917" s="14" t="s">
        <v>49</v>
      </c>
      <c r="G917" s="14" t="s">
        <v>50</v>
      </c>
      <c r="H917" s="14" t="s">
        <v>49</v>
      </c>
      <c r="I917" s="14" t="s">
        <v>5318</v>
      </c>
      <c r="J917" s="14" t="s">
        <v>320</v>
      </c>
      <c r="K917" s="14" t="s">
        <v>52</v>
      </c>
      <c r="L917" s="14" t="s">
        <v>49</v>
      </c>
      <c r="M917" s="14" t="s">
        <v>52</v>
      </c>
      <c r="N917" s="14" t="s">
        <v>52</v>
      </c>
      <c r="O917" s="14" t="s">
        <v>6372</v>
      </c>
      <c r="P917" s="14" t="s">
        <v>54</v>
      </c>
      <c r="Q917" s="14" t="s">
        <v>50</v>
      </c>
      <c r="R917" s="14" t="s">
        <v>6369</v>
      </c>
      <c r="S917" s="14" t="s">
        <v>6369</v>
      </c>
      <c r="T917" s="14" t="s">
        <v>70</v>
      </c>
      <c r="U917" s="14" t="s">
        <v>154</v>
      </c>
      <c r="V917" s="14" t="s">
        <v>6373</v>
      </c>
      <c r="W917" s="14" t="s">
        <v>6374</v>
      </c>
      <c r="X917" s="14" t="s">
        <v>52</v>
      </c>
      <c r="Y917" s="14" t="s">
        <v>74</v>
      </c>
      <c r="Z917" s="14" t="s">
        <v>60</v>
      </c>
      <c r="AA917" s="14" t="s">
        <v>61</v>
      </c>
      <c r="AB917" s="14" t="s">
        <v>4915</v>
      </c>
      <c r="AC917" s="14" t="s">
        <v>806</v>
      </c>
      <c r="AD917" s="14" t="s">
        <v>64</v>
      </c>
    </row>
    <row r="918" spans="1:30" x14ac:dyDescent="0.25">
      <c r="A918" s="14">
        <v>4082658</v>
      </c>
      <c r="B918" s="14" t="s">
        <v>6375</v>
      </c>
      <c r="C918" s="14" t="s">
        <v>6376</v>
      </c>
      <c r="D918" s="14" t="s">
        <v>88</v>
      </c>
      <c r="E918" s="14" t="s">
        <v>99</v>
      </c>
      <c r="F918" s="14" t="s">
        <v>49</v>
      </c>
      <c r="G918" s="14" t="s">
        <v>50</v>
      </c>
      <c r="H918" s="14" t="s">
        <v>49</v>
      </c>
      <c r="I918" s="14" t="s">
        <v>3935</v>
      </c>
      <c r="J918" s="14" t="s">
        <v>818</v>
      </c>
      <c r="K918" s="14" t="s">
        <v>52</v>
      </c>
      <c r="L918" s="14" t="s">
        <v>49</v>
      </c>
      <c r="M918" s="14" t="s">
        <v>52</v>
      </c>
      <c r="N918" s="14" t="s">
        <v>52</v>
      </c>
      <c r="O918" s="14" t="s">
        <v>6377</v>
      </c>
      <c r="P918" s="14" t="s">
        <v>54</v>
      </c>
      <c r="Q918" s="14" t="s">
        <v>50</v>
      </c>
      <c r="R918" s="14" t="s">
        <v>6369</v>
      </c>
      <c r="S918" s="14" t="s">
        <v>6369</v>
      </c>
      <c r="T918" s="14" t="s">
        <v>70</v>
      </c>
      <c r="U918" s="14" t="s">
        <v>154</v>
      </c>
      <c r="V918" s="14" t="s">
        <v>6378</v>
      </c>
      <c r="W918" s="14" t="s">
        <v>6379</v>
      </c>
      <c r="X918" s="14" t="s">
        <v>52</v>
      </c>
      <c r="Y918" s="14" t="s">
        <v>74</v>
      </c>
      <c r="Z918" s="14" t="s">
        <v>60</v>
      </c>
      <c r="AA918" s="14" t="s">
        <v>61</v>
      </c>
      <c r="AB918" s="14" t="s">
        <v>6380</v>
      </c>
      <c r="AC918" s="14" t="s">
        <v>95</v>
      </c>
      <c r="AD918" s="14" t="s">
        <v>64</v>
      </c>
    </row>
    <row r="919" spans="1:30" x14ac:dyDescent="0.25">
      <c r="A919" s="14">
        <v>4085726</v>
      </c>
      <c r="B919" s="14" t="s">
        <v>6381</v>
      </c>
      <c r="C919" s="14" t="s">
        <v>6382</v>
      </c>
      <c r="D919" s="14" t="s">
        <v>744</v>
      </c>
      <c r="E919" s="14" t="s">
        <v>48</v>
      </c>
      <c r="F919" s="14" t="s">
        <v>49</v>
      </c>
      <c r="G919" s="14" t="s">
        <v>50</v>
      </c>
      <c r="H919" s="14" t="s">
        <v>49</v>
      </c>
      <c r="I919" s="14" t="s">
        <v>3900</v>
      </c>
      <c r="J919" s="14" t="s">
        <v>121</v>
      </c>
      <c r="K919" s="14" t="s">
        <v>52</v>
      </c>
      <c r="L919" s="14" t="s">
        <v>49</v>
      </c>
      <c r="M919" s="14" t="s">
        <v>52</v>
      </c>
      <c r="N919" s="14" t="s">
        <v>52</v>
      </c>
      <c r="O919" s="14" t="s">
        <v>4882</v>
      </c>
      <c r="P919" s="14" t="s">
        <v>54</v>
      </c>
      <c r="Q919" s="14" t="s">
        <v>50</v>
      </c>
      <c r="R919" s="14" t="s">
        <v>6383</v>
      </c>
      <c r="S919" s="14" t="s">
        <v>6383</v>
      </c>
      <c r="T919" s="14" t="s">
        <v>663</v>
      </c>
      <c r="U919" s="14" t="s">
        <v>154</v>
      </c>
      <c r="V919" s="14" t="s">
        <v>6384</v>
      </c>
      <c r="W919" s="14" t="s">
        <v>6385</v>
      </c>
      <c r="X919" s="14" t="s">
        <v>52</v>
      </c>
      <c r="Y919" s="14" t="s">
        <v>74</v>
      </c>
      <c r="Z919" s="14" t="s">
        <v>60</v>
      </c>
      <c r="AA919" s="14" t="s">
        <v>61</v>
      </c>
      <c r="AB919" s="14" t="s">
        <v>6386</v>
      </c>
      <c r="AC919" s="14" t="s">
        <v>745</v>
      </c>
      <c r="AD919" s="14" t="s">
        <v>64</v>
      </c>
    </row>
    <row r="920" spans="1:30" x14ac:dyDescent="0.25">
      <c r="A920" s="14">
        <v>4085928</v>
      </c>
      <c r="B920" s="14" t="s">
        <v>6387</v>
      </c>
      <c r="C920" s="14" t="s">
        <v>6388</v>
      </c>
      <c r="D920" s="14" t="s">
        <v>88</v>
      </c>
      <c r="E920" s="14" t="s">
        <v>99</v>
      </c>
      <c r="F920" s="14" t="s">
        <v>49</v>
      </c>
      <c r="G920" s="14" t="s">
        <v>50</v>
      </c>
      <c r="H920" s="14" t="s">
        <v>49</v>
      </c>
      <c r="I920" s="14" t="s">
        <v>3935</v>
      </c>
      <c r="J920" s="14" t="s">
        <v>673</v>
      </c>
      <c r="K920" s="14" t="s">
        <v>52</v>
      </c>
      <c r="L920" s="14" t="s">
        <v>49</v>
      </c>
      <c r="M920" s="14" t="s">
        <v>52</v>
      </c>
      <c r="N920" s="14" t="s">
        <v>52</v>
      </c>
      <c r="O920" s="14" t="s">
        <v>6389</v>
      </c>
      <c r="P920" s="14" t="s">
        <v>54</v>
      </c>
      <c r="Q920" s="14" t="s">
        <v>50</v>
      </c>
      <c r="R920" s="14" t="s">
        <v>6383</v>
      </c>
      <c r="S920" s="14" t="s">
        <v>6383</v>
      </c>
      <c r="T920" s="14" t="s">
        <v>70</v>
      </c>
      <c r="U920" s="14" t="s">
        <v>154</v>
      </c>
      <c r="V920" s="14" t="s">
        <v>6390</v>
      </c>
      <c r="W920" s="14" t="s">
        <v>6391</v>
      </c>
      <c r="X920" s="14" t="s">
        <v>52</v>
      </c>
      <c r="Y920" s="14" t="s">
        <v>74</v>
      </c>
      <c r="Z920" s="14" t="s">
        <v>60</v>
      </c>
      <c r="AA920" s="14" t="s">
        <v>61</v>
      </c>
      <c r="AB920" s="14" t="s">
        <v>6392</v>
      </c>
      <c r="AC920" s="14" t="s">
        <v>95</v>
      </c>
      <c r="AD920" s="14" t="s">
        <v>64</v>
      </c>
    </row>
    <row r="921" spans="1:30" x14ac:dyDescent="0.25">
      <c r="A921" s="14">
        <v>4086109</v>
      </c>
      <c r="B921" s="14" t="s">
        <v>364</v>
      </c>
      <c r="C921" s="14" t="s">
        <v>365</v>
      </c>
      <c r="D921" s="14" t="s">
        <v>366</v>
      </c>
      <c r="E921" s="14" t="s">
        <v>99</v>
      </c>
      <c r="F921" s="14" t="s">
        <v>49</v>
      </c>
      <c r="G921" s="14" t="s">
        <v>50</v>
      </c>
      <c r="H921" s="14" t="s">
        <v>49</v>
      </c>
      <c r="I921" s="14" t="s">
        <v>6133</v>
      </c>
      <c r="J921" s="14" t="s">
        <v>2672</v>
      </c>
      <c r="K921" s="14" t="s">
        <v>52</v>
      </c>
      <c r="L921" s="14" t="s">
        <v>49</v>
      </c>
      <c r="M921" s="14" t="s">
        <v>52</v>
      </c>
      <c r="N921" s="14" t="s">
        <v>52</v>
      </c>
      <c r="O921" s="14" t="s">
        <v>367</v>
      </c>
      <c r="P921" s="14" t="s">
        <v>54</v>
      </c>
      <c r="Q921" s="14" t="s">
        <v>50</v>
      </c>
      <c r="R921" s="14" t="s">
        <v>6383</v>
      </c>
      <c r="S921" s="14" t="s">
        <v>316</v>
      </c>
      <c r="T921" s="14" t="s">
        <v>70</v>
      </c>
      <c r="U921" s="14" t="s">
        <v>1620</v>
      </c>
      <c r="V921" s="14" t="s">
        <v>368</v>
      </c>
      <c r="W921" s="14" t="s">
        <v>369</v>
      </c>
      <c r="X921" s="14" t="s">
        <v>52</v>
      </c>
      <c r="Y921" s="14" t="s">
        <v>74</v>
      </c>
      <c r="Z921" s="14" t="s">
        <v>60</v>
      </c>
      <c r="AA921" s="14" t="s">
        <v>1621</v>
      </c>
      <c r="AB921" s="14" t="s">
        <v>370</v>
      </c>
      <c r="AC921" s="14" t="s">
        <v>371</v>
      </c>
      <c r="AD921" s="14" t="s">
        <v>330</v>
      </c>
    </row>
    <row r="922" spans="1:30" x14ac:dyDescent="0.25">
      <c r="A922" s="14">
        <v>4087411</v>
      </c>
      <c r="B922" s="14" t="s">
        <v>557</v>
      </c>
      <c r="C922" s="14" t="s">
        <v>558</v>
      </c>
      <c r="D922" s="14" t="s">
        <v>559</v>
      </c>
      <c r="E922" s="14" t="s">
        <v>48</v>
      </c>
      <c r="F922" s="14" t="s">
        <v>49</v>
      </c>
      <c r="G922" s="14" t="s">
        <v>50</v>
      </c>
      <c r="H922" s="14" t="s">
        <v>49</v>
      </c>
      <c r="I922" s="14" t="s">
        <v>6162</v>
      </c>
      <c r="J922" s="14" t="s">
        <v>1696</v>
      </c>
      <c r="K922" s="14" t="s">
        <v>52</v>
      </c>
      <c r="L922" s="14" t="s">
        <v>49</v>
      </c>
      <c r="M922" s="14" t="s">
        <v>52</v>
      </c>
      <c r="N922" s="14" t="s">
        <v>52</v>
      </c>
      <c r="O922" s="14" t="s">
        <v>560</v>
      </c>
      <c r="P922" s="14" t="s">
        <v>54</v>
      </c>
      <c r="Q922" s="14" t="s">
        <v>50</v>
      </c>
      <c r="R922" s="14" t="s">
        <v>6383</v>
      </c>
      <c r="S922" s="14" t="s">
        <v>316</v>
      </c>
      <c r="T922" s="14" t="s">
        <v>70</v>
      </c>
      <c r="U922" s="14" t="s">
        <v>1620</v>
      </c>
      <c r="V922" s="14" t="s">
        <v>561</v>
      </c>
      <c r="W922" s="14" t="s">
        <v>562</v>
      </c>
      <c r="X922" s="14" t="s">
        <v>52</v>
      </c>
      <c r="Y922" s="14" t="s">
        <v>74</v>
      </c>
      <c r="Z922" s="14" t="s">
        <v>60</v>
      </c>
      <c r="AA922" s="14" t="s">
        <v>1621</v>
      </c>
      <c r="AB922" s="14" t="s">
        <v>563</v>
      </c>
      <c r="AC922" s="14" t="s">
        <v>348</v>
      </c>
      <c r="AD922" s="14" t="s">
        <v>64</v>
      </c>
    </row>
    <row r="923" spans="1:30" x14ac:dyDescent="0.25">
      <c r="A923" s="14">
        <v>4087475</v>
      </c>
      <c r="B923" s="14" t="s">
        <v>6393</v>
      </c>
      <c r="C923" s="14" t="s">
        <v>6394</v>
      </c>
      <c r="D923" s="14" t="s">
        <v>721</v>
      </c>
      <c r="E923" s="14" t="s">
        <v>48</v>
      </c>
      <c r="F923" s="14" t="s">
        <v>49</v>
      </c>
      <c r="G923" s="14" t="s">
        <v>50</v>
      </c>
      <c r="H923" s="14" t="s">
        <v>49</v>
      </c>
      <c r="I923" s="14" t="s">
        <v>3909</v>
      </c>
      <c r="J923" s="14" t="s">
        <v>4987</v>
      </c>
      <c r="K923" s="14" t="s">
        <v>52</v>
      </c>
      <c r="L923" s="14" t="s">
        <v>49</v>
      </c>
      <c r="M923" s="14" t="s">
        <v>52</v>
      </c>
      <c r="N923" s="14" t="s">
        <v>52</v>
      </c>
      <c r="O923" s="14" t="s">
        <v>6338</v>
      </c>
      <c r="P923" s="14" t="s">
        <v>54</v>
      </c>
      <c r="Q923" s="14" t="s">
        <v>50</v>
      </c>
      <c r="R923" s="14" t="s">
        <v>6383</v>
      </c>
      <c r="S923" s="14" t="s">
        <v>6383</v>
      </c>
      <c r="T923" s="14" t="s">
        <v>70</v>
      </c>
      <c r="U923" s="14" t="s">
        <v>71</v>
      </c>
      <c r="V923" s="14" t="s">
        <v>6395</v>
      </c>
      <c r="W923" s="14" t="s">
        <v>6396</v>
      </c>
      <c r="X923" s="14" t="s">
        <v>52</v>
      </c>
      <c r="Y923" s="14" t="s">
        <v>74</v>
      </c>
      <c r="Z923" s="14" t="s">
        <v>60</v>
      </c>
      <c r="AA923" s="14" t="s">
        <v>61</v>
      </c>
      <c r="AB923" s="14" t="s">
        <v>6397</v>
      </c>
      <c r="AC923" s="14" t="s">
        <v>727</v>
      </c>
      <c r="AD923" s="14" t="s">
        <v>64</v>
      </c>
    </row>
    <row r="924" spans="1:30" x14ac:dyDescent="0.25">
      <c r="A924" s="14">
        <v>4087823</v>
      </c>
      <c r="B924" s="14" t="s">
        <v>3492</v>
      </c>
      <c r="C924" s="14" t="s">
        <v>3493</v>
      </c>
      <c r="D924" s="14" t="s">
        <v>1251</v>
      </c>
      <c r="E924" s="14" t="s">
        <v>48</v>
      </c>
      <c r="F924" s="14" t="s">
        <v>49</v>
      </c>
      <c r="G924" s="14" t="s">
        <v>50</v>
      </c>
      <c r="H924" s="14" t="s">
        <v>49</v>
      </c>
      <c r="I924" s="14" t="s">
        <v>6130</v>
      </c>
      <c r="J924" s="14" t="s">
        <v>2786</v>
      </c>
      <c r="K924" s="14" t="s">
        <v>52</v>
      </c>
      <c r="L924" s="14" t="s">
        <v>49</v>
      </c>
      <c r="M924" s="14" t="s">
        <v>52</v>
      </c>
      <c r="N924" s="14" t="s">
        <v>52</v>
      </c>
      <c r="O924" s="14" t="s">
        <v>3494</v>
      </c>
      <c r="P924" s="14" t="s">
        <v>54</v>
      </c>
      <c r="Q924" s="14" t="s">
        <v>50</v>
      </c>
      <c r="R924" s="14" t="s">
        <v>6383</v>
      </c>
      <c r="S924" s="14" t="s">
        <v>316</v>
      </c>
      <c r="T924" s="14" t="s">
        <v>577</v>
      </c>
      <c r="U924" s="14" t="s">
        <v>1620</v>
      </c>
      <c r="V924" s="14" t="s">
        <v>3495</v>
      </c>
      <c r="W924" s="14" t="s">
        <v>3496</v>
      </c>
      <c r="X924" s="14" t="s">
        <v>52</v>
      </c>
      <c r="Y924" s="14" t="s">
        <v>74</v>
      </c>
      <c r="Z924" s="14" t="s">
        <v>60</v>
      </c>
      <c r="AA924" s="14" t="s">
        <v>1621</v>
      </c>
      <c r="AB924" s="14" t="s">
        <v>3497</v>
      </c>
      <c r="AC924" s="14" t="s">
        <v>1257</v>
      </c>
      <c r="AD924" s="14" t="s">
        <v>64</v>
      </c>
    </row>
    <row r="925" spans="1:30" x14ac:dyDescent="0.25">
      <c r="A925" s="14">
        <v>4090649</v>
      </c>
      <c r="B925" s="14" t="s">
        <v>3536</v>
      </c>
      <c r="C925" s="14" t="s">
        <v>3537</v>
      </c>
      <c r="D925" s="14" t="s">
        <v>3160</v>
      </c>
      <c r="E925" s="14" t="s">
        <v>99</v>
      </c>
      <c r="F925" s="14" t="s">
        <v>49</v>
      </c>
      <c r="G925" s="14" t="s">
        <v>50</v>
      </c>
      <c r="H925" s="14" t="s">
        <v>49</v>
      </c>
      <c r="I925" s="14" t="s">
        <v>5318</v>
      </c>
      <c r="J925" s="14" t="s">
        <v>320</v>
      </c>
      <c r="K925" s="14" t="s">
        <v>52</v>
      </c>
      <c r="L925" s="14" t="s">
        <v>49</v>
      </c>
      <c r="M925" s="14" t="s">
        <v>52</v>
      </c>
      <c r="N925" s="14" t="s">
        <v>52</v>
      </c>
      <c r="O925" s="14" t="s">
        <v>1942</v>
      </c>
      <c r="P925" s="14" t="s">
        <v>54</v>
      </c>
      <c r="Q925" s="14" t="s">
        <v>50</v>
      </c>
      <c r="R925" s="14" t="s">
        <v>6398</v>
      </c>
      <c r="S925" s="14" t="s">
        <v>316</v>
      </c>
      <c r="T925" s="14" t="s">
        <v>90</v>
      </c>
      <c r="U925" s="14" t="s">
        <v>56</v>
      </c>
      <c r="V925" s="14" t="s">
        <v>3538</v>
      </c>
      <c r="W925" s="14" t="s">
        <v>3539</v>
      </c>
      <c r="X925" s="14" t="s">
        <v>52</v>
      </c>
      <c r="Y925" s="14" t="s">
        <v>3540</v>
      </c>
      <c r="Z925" s="14" t="s">
        <v>60</v>
      </c>
      <c r="AA925" s="14" t="s">
        <v>61</v>
      </c>
      <c r="AB925" s="14" t="s">
        <v>2896</v>
      </c>
      <c r="AC925" s="14" t="s">
        <v>1274</v>
      </c>
      <c r="AD925" s="14" t="s">
        <v>330</v>
      </c>
    </row>
    <row r="926" spans="1:30" x14ac:dyDescent="0.25">
      <c r="A926" s="14">
        <v>4090796</v>
      </c>
      <c r="B926" s="14" t="s">
        <v>6399</v>
      </c>
      <c r="C926" s="14" t="s">
        <v>6400</v>
      </c>
      <c r="D926" s="14" t="s">
        <v>2558</v>
      </c>
      <c r="E926" s="14" t="s">
        <v>48</v>
      </c>
      <c r="F926" s="14" t="s">
        <v>49</v>
      </c>
      <c r="G926" s="14" t="s">
        <v>50</v>
      </c>
      <c r="H926" s="14" t="s">
        <v>49</v>
      </c>
      <c r="I926" s="14" t="s">
        <v>3909</v>
      </c>
      <c r="J926" s="14" t="s">
        <v>4987</v>
      </c>
      <c r="K926" s="14" t="s">
        <v>52</v>
      </c>
      <c r="L926" s="14" t="s">
        <v>49</v>
      </c>
      <c r="M926" s="14" t="s">
        <v>52</v>
      </c>
      <c r="N926" s="14" t="s">
        <v>52</v>
      </c>
      <c r="O926" s="14" t="s">
        <v>1600</v>
      </c>
      <c r="P926" s="14" t="s">
        <v>54</v>
      </c>
      <c r="Q926" s="14" t="s">
        <v>50</v>
      </c>
      <c r="R926" s="14" t="s">
        <v>6398</v>
      </c>
      <c r="S926" s="14" t="s">
        <v>6398</v>
      </c>
      <c r="T926" s="14" t="s">
        <v>112</v>
      </c>
      <c r="U926" s="14" t="s">
        <v>154</v>
      </c>
      <c r="V926" s="14" t="s">
        <v>6401</v>
      </c>
      <c r="W926" s="14" t="s">
        <v>6402</v>
      </c>
      <c r="X926" s="14" t="s">
        <v>52</v>
      </c>
      <c r="Y926" s="14" t="s">
        <v>74</v>
      </c>
      <c r="Z926" s="14" t="s">
        <v>60</v>
      </c>
      <c r="AA926" s="14" t="s">
        <v>61</v>
      </c>
      <c r="AB926" s="14" t="s">
        <v>6403</v>
      </c>
      <c r="AC926" s="14" t="s">
        <v>2564</v>
      </c>
      <c r="AD926" s="14" t="s">
        <v>64</v>
      </c>
    </row>
    <row r="927" spans="1:30" x14ac:dyDescent="0.25">
      <c r="A927" s="14">
        <v>4091188</v>
      </c>
      <c r="B927" s="14" t="s">
        <v>6404</v>
      </c>
      <c r="C927" s="14" t="s">
        <v>6405</v>
      </c>
      <c r="D927" s="14" t="s">
        <v>2911</v>
      </c>
      <c r="E927" s="14" t="s">
        <v>99</v>
      </c>
      <c r="F927" s="14" t="s">
        <v>49</v>
      </c>
      <c r="G927" s="14" t="s">
        <v>50</v>
      </c>
      <c r="H927" s="14" t="s">
        <v>49</v>
      </c>
      <c r="I927" s="14" t="s">
        <v>3935</v>
      </c>
      <c r="J927" s="14" t="s">
        <v>309</v>
      </c>
      <c r="K927" s="14" t="s">
        <v>52</v>
      </c>
      <c r="L927" s="14" t="s">
        <v>49</v>
      </c>
      <c r="M927" s="14" t="s">
        <v>52</v>
      </c>
      <c r="N927" s="14" t="s">
        <v>52</v>
      </c>
      <c r="O927" s="14" t="s">
        <v>3045</v>
      </c>
      <c r="P927" s="14" t="s">
        <v>54</v>
      </c>
      <c r="Q927" s="14" t="s">
        <v>50</v>
      </c>
      <c r="R927" s="14" t="s">
        <v>6398</v>
      </c>
      <c r="S927" s="14" t="s">
        <v>6398</v>
      </c>
      <c r="T927" s="14" t="s">
        <v>502</v>
      </c>
      <c r="U927" s="14" t="s">
        <v>154</v>
      </c>
      <c r="V927" s="14" t="s">
        <v>6406</v>
      </c>
      <c r="W927" s="14" t="s">
        <v>6407</v>
      </c>
      <c r="X927" s="14" t="s">
        <v>52</v>
      </c>
      <c r="Y927" s="14" t="s">
        <v>74</v>
      </c>
      <c r="Z927" s="14" t="s">
        <v>60</v>
      </c>
      <c r="AA927" s="14" t="s">
        <v>61</v>
      </c>
      <c r="AB927" s="14" t="s">
        <v>1617</v>
      </c>
      <c r="AC927" s="14" t="s">
        <v>2912</v>
      </c>
      <c r="AD927" s="14" t="s">
        <v>64</v>
      </c>
    </row>
    <row r="928" spans="1:30" x14ac:dyDescent="0.25">
      <c r="A928" s="14">
        <v>4095261</v>
      </c>
      <c r="B928" s="14" t="s">
        <v>2646</v>
      </c>
      <c r="C928" s="14" t="s">
        <v>2647</v>
      </c>
      <c r="D928" s="14" t="s">
        <v>1714</v>
      </c>
      <c r="E928" s="14" t="s">
        <v>48</v>
      </c>
      <c r="F928" s="14" t="s">
        <v>49</v>
      </c>
      <c r="G928" s="14" t="s">
        <v>50</v>
      </c>
      <c r="H928" s="14" t="s">
        <v>49</v>
      </c>
      <c r="I928" s="14" t="s">
        <v>6133</v>
      </c>
      <c r="J928" s="14" t="s">
        <v>2672</v>
      </c>
      <c r="K928" s="14" t="s">
        <v>52</v>
      </c>
      <c r="L928" s="14" t="s">
        <v>49</v>
      </c>
      <c r="M928" s="14" t="s">
        <v>52</v>
      </c>
      <c r="N928" s="14" t="s">
        <v>52</v>
      </c>
      <c r="O928" s="14" t="s">
        <v>2648</v>
      </c>
      <c r="P928" s="14" t="s">
        <v>54</v>
      </c>
      <c r="Q928" s="14" t="s">
        <v>50</v>
      </c>
      <c r="R928" s="14" t="s">
        <v>6408</v>
      </c>
      <c r="S928" s="14" t="s">
        <v>316</v>
      </c>
      <c r="T928" s="14" t="s">
        <v>2649</v>
      </c>
      <c r="U928" s="14" t="s">
        <v>1620</v>
      </c>
      <c r="V928" s="14" t="s">
        <v>2650</v>
      </c>
      <c r="W928" s="14" t="s">
        <v>2651</v>
      </c>
      <c r="X928" s="14" t="s">
        <v>52</v>
      </c>
      <c r="Y928" s="14" t="s">
        <v>2652</v>
      </c>
      <c r="Z928" s="14" t="s">
        <v>60</v>
      </c>
      <c r="AA928" s="14" t="s">
        <v>1621</v>
      </c>
      <c r="AB928" s="14" t="s">
        <v>2653</v>
      </c>
      <c r="AC928" s="14" t="s">
        <v>1716</v>
      </c>
      <c r="AD928" s="14" t="s">
        <v>52</v>
      </c>
    </row>
    <row r="929" spans="1:30" x14ac:dyDescent="0.25">
      <c r="A929" s="14">
        <v>4095368</v>
      </c>
      <c r="B929" s="14" t="s">
        <v>6409</v>
      </c>
      <c r="C929" s="14" t="s">
        <v>6410</v>
      </c>
      <c r="D929" s="14" t="s">
        <v>477</v>
      </c>
      <c r="E929" s="14" t="s">
        <v>48</v>
      </c>
      <c r="F929" s="14" t="s">
        <v>49</v>
      </c>
      <c r="G929" s="14" t="s">
        <v>50</v>
      </c>
      <c r="H929" s="14" t="s">
        <v>49</v>
      </c>
      <c r="I929" s="14" t="s">
        <v>5318</v>
      </c>
      <c r="J929" s="14" t="s">
        <v>327</v>
      </c>
      <c r="K929" s="14" t="s">
        <v>52</v>
      </c>
      <c r="L929" s="14" t="s">
        <v>49</v>
      </c>
      <c r="M929" s="14" t="s">
        <v>52</v>
      </c>
      <c r="N929" s="14" t="s">
        <v>52</v>
      </c>
      <c r="O929" s="14" t="s">
        <v>3237</v>
      </c>
      <c r="P929" s="14" t="s">
        <v>54</v>
      </c>
      <c r="Q929" s="14" t="s">
        <v>50</v>
      </c>
      <c r="R929" s="14" t="s">
        <v>6408</v>
      </c>
      <c r="S929" s="14" t="s">
        <v>6408</v>
      </c>
      <c r="T929" s="14" t="s">
        <v>70</v>
      </c>
      <c r="U929" s="14" t="s">
        <v>2269</v>
      </c>
      <c r="V929" s="14" t="s">
        <v>6411</v>
      </c>
      <c r="W929" s="14" t="s">
        <v>6412</v>
      </c>
      <c r="X929" s="14" t="s">
        <v>52</v>
      </c>
      <c r="Y929" s="14" t="s">
        <v>74</v>
      </c>
      <c r="Z929" s="14" t="s">
        <v>60</v>
      </c>
      <c r="AA929" s="14" t="s">
        <v>61</v>
      </c>
      <c r="AB929" s="14" t="s">
        <v>6413</v>
      </c>
      <c r="AC929" s="14" t="s">
        <v>1051</v>
      </c>
      <c r="AD929" s="14" t="s">
        <v>52</v>
      </c>
    </row>
    <row r="930" spans="1:30" x14ac:dyDescent="0.25">
      <c r="A930" s="14">
        <v>4095653</v>
      </c>
      <c r="B930" s="14" t="s">
        <v>2073</v>
      </c>
      <c r="C930" s="14" t="s">
        <v>2074</v>
      </c>
      <c r="D930" s="14" t="s">
        <v>2075</v>
      </c>
      <c r="E930" s="14" t="s">
        <v>48</v>
      </c>
      <c r="F930" s="14" t="s">
        <v>49</v>
      </c>
      <c r="G930" s="14" t="s">
        <v>50</v>
      </c>
      <c r="H930" s="14" t="s">
        <v>49</v>
      </c>
      <c r="I930" s="14" t="s">
        <v>6130</v>
      </c>
      <c r="J930" s="14" t="s">
        <v>2786</v>
      </c>
      <c r="K930" s="14" t="s">
        <v>52</v>
      </c>
      <c r="L930" s="14" t="s">
        <v>49</v>
      </c>
      <c r="M930" s="14" t="s">
        <v>52</v>
      </c>
      <c r="N930" s="14" t="s">
        <v>52</v>
      </c>
      <c r="O930" s="14" t="s">
        <v>1662</v>
      </c>
      <c r="P930" s="14" t="s">
        <v>54</v>
      </c>
      <c r="Q930" s="14" t="s">
        <v>50</v>
      </c>
      <c r="R930" s="14" t="s">
        <v>6408</v>
      </c>
      <c r="S930" s="14" t="s">
        <v>316</v>
      </c>
      <c r="T930" s="14" t="s">
        <v>2076</v>
      </c>
      <c r="U930" s="14" t="s">
        <v>1620</v>
      </c>
      <c r="V930" s="14" t="s">
        <v>2077</v>
      </c>
      <c r="W930" s="14" t="s">
        <v>2078</v>
      </c>
      <c r="X930" s="14" t="s">
        <v>52</v>
      </c>
      <c r="Y930" s="14" t="s">
        <v>2079</v>
      </c>
      <c r="Z930" s="14" t="s">
        <v>60</v>
      </c>
      <c r="AA930" s="14" t="s">
        <v>1621</v>
      </c>
      <c r="AB930" s="14" t="s">
        <v>2080</v>
      </c>
      <c r="AC930" s="14" t="s">
        <v>2081</v>
      </c>
      <c r="AD930" s="14" t="s">
        <v>52</v>
      </c>
    </row>
    <row r="931" spans="1:30" x14ac:dyDescent="0.25">
      <c r="A931" s="2"/>
      <c r="B931" s="3"/>
      <c r="C931" s="3"/>
      <c r="D931" s="3"/>
      <c r="E931" s="3"/>
      <c r="F931" s="3"/>
      <c r="G931" s="2"/>
      <c r="H931" s="2"/>
      <c r="I931" s="3"/>
      <c r="J931" s="3"/>
      <c r="K931" s="2"/>
      <c r="L931" s="3"/>
      <c r="M931" s="2"/>
      <c r="N931" s="2"/>
      <c r="O931" s="3"/>
      <c r="P931" s="2"/>
      <c r="Q931" s="2"/>
      <c r="R931" s="3"/>
      <c r="S931" s="2"/>
      <c r="T931" s="3"/>
      <c r="U931" s="2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x14ac:dyDescent="0.25">
      <c r="A932" s="2"/>
      <c r="B932" s="3"/>
      <c r="C932" s="3"/>
      <c r="D932" s="3"/>
      <c r="E932" s="3"/>
      <c r="F932" s="3"/>
      <c r="G932" s="2"/>
      <c r="H932" s="2"/>
      <c r="I932" s="3"/>
      <c r="J932" s="3"/>
      <c r="K932" s="2"/>
      <c r="L932" s="3"/>
      <c r="M932" s="2"/>
      <c r="N932" s="2"/>
      <c r="O932" s="3"/>
      <c r="P932" s="2"/>
      <c r="Q932" s="2"/>
      <c r="R932" s="3"/>
      <c r="S932" s="2"/>
      <c r="T932" s="3"/>
      <c r="U932" s="2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x14ac:dyDescent="0.25">
      <c r="A933" s="2"/>
      <c r="B933" s="3"/>
      <c r="C933" s="3"/>
      <c r="D933" s="3"/>
      <c r="E933" s="3"/>
      <c r="F933" s="3"/>
      <c r="G933" s="2"/>
      <c r="H933" s="2"/>
      <c r="I933" s="3"/>
      <c r="J933" s="3"/>
      <c r="K933" s="2"/>
      <c r="L933" s="3"/>
      <c r="M933" s="2"/>
      <c r="N933" s="2"/>
      <c r="O933" s="3"/>
      <c r="P933" s="2"/>
      <c r="Q933" s="2"/>
      <c r="R933" s="3"/>
      <c r="S933" s="2"/>
      <c r="T933" s="3"/>
      <c r="U933" s="2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x14ac:dyDescent="0.25">
      <c r="A934" s="2"/>
      <c r="B934" s="3"/>
      <c r="C934" s="3"/>
      <c r="D934" s="3"/>
      <c r="E934" s="3"/>
      <c r="F934" s="3"/>
      <c r="G934" s="2"/>
      <c r="H934" s="2"/>
      <c r="I934" s="3"/>
      <c r="J934" s="3"/>
      <c r="K934" s="2"/>
      <c r="L934" s="3"/>
      <c r="M934" s="2"/>
      <c r="N934" s="2"/>
      <c r="O934" s="3"/>
      <c r="P934" s="2"/>
      <c r="Q934" s="2"/>
      <c r="R934" s="3"/>
      <c r="S934" s="2"/>
      <c r="T934" s="3"/>
      <c r="U934" s="2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x14ac:dyDescent="0.25">
      <c r="A935" s="2"/>
      <c r="B935" s="3"/>
      <c r="C935" s="3"/>
      <c r="D935" s="3"/>
      <c r="E935" s="3"/>
      <c r="F935" s="3"/>
      <c r="G935" s="2"/>
      <c r="H935" s="2"/>
      <c r="I935" s="3"/>
      <c r="J935" s="3"/>
      <c r="K935" s="2"/>
      <c r="L935" s="3"/>
      <c r="M935" s="2"/>
      <c r="N935" s="2"/>
      <c r="O935" s="3"/>
      <c r="P935" s="2"/>
      <c r="Q935" s="2"/>
      <c r="R935" s="3"/>
      <c r="S935" s="2"/>
      <c r="T935" s="3"/>
      <c r="U935" s="2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x14ac:dyDescent="0.25">
      <c r="A936" s="2"/>
      <c r="B936" s="3"/>
      <c r="C936" s="3"/>
      <c r="D936" s="3"/>
      <c r="E936" s="3"/>
      <c r="F936" s="3"/>
      <c r="G936" s="2"/>
      <c r="H936" s="2"/>
      <c r="I936" s="3"/>
      <c r="J936" s="3"/>
      <c r="K936" s="2"/>
      <c r="L936" s="3"/>
      <c r="M936" s="2"/>
      <c r="N936" s="2"/>
      <c r="O936" s="3"/>
      <c r="P936" s="2"/>
      <c r="Q936" s="2"/>
      <c r="R936" s="3"/>
      <c r="S936" s="2"/>
      <c r="T936" s="3"/>
      <c r="U936" s="2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x14ac:dyDescent="0.25">
      <c r="A937" s="2"/>
      <c r="B937" s="3"/>
      <c r="C937" s="3"/>
      <c r="D937" s="3"/>
      <c r="E937" s="3"/>
      <c r="F937" s="3"/>
      <c r="G937" s="2"/>
      <c r="H937" s="2"/>
      <c r="I937" s="3"/>
      <c r="J937" s="3"/>
      <c r="K937" s="2"/>
      <c r="L937" s="3"/>
      <c r="M937" s="2"/>
      <c r="N937" s="2"/>
      <c r="O937" s="3"/>
      <c r="P937" s="2"/>
      <c r="Q937" s="2"/>
      <c r="R937" s="3"/>
      <c r="S937" s="2"/>
      <c r="T937" s="3"/>
      <c r="U937" s="2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x14ac:dyDescent="0.25">
      <c r="A938" s="2"/>
      <c r="B938" s="3"/>
      <c r="C938" s="3"/>
      <c r="D938" s="3"/>
      <c r="E938" s="3"/>
      <c r="F938" s="3"/>
      <c r="G938" s="2"/>
      <c r="H938" s="2"/>
      <c r="I938" s="3"/>
      <c r="J938" s="3"/>
      <c r="K938" s="2"/>
      <c r="L938" s="3"/>
      <c r="M938" s="2"/>
      <c r="N938" s="2"/>
      <c r="O938" s="3"/>
      <c r="P938" s="2"/>
      <c r="Q938" s="2"/>
      <c r="R938" s="3"/>
      <c r="S938" s="2"/>
      <c r="T938" s="3"/>
      <c r="U938" s="2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x14ac:dyDescent="0.25">
      <c r="A939" s="2"/>
      <c r="B939" s="3"/>
      <c r="C939" s="3"/>
      <c r="D939" s="3"/>
      <c r="E939" s="3"/>
      <c r="F939" s="3"/>
      <c r="G939" s="2"/>
      <c r="H939" s="2"/>
      <c r="I939" s="3"/>
      <c r="J939" s="3"/>
      <c r="K939" s="2"/>
      <c r="L939" s="3"/>
      <c r="M939" s="2"/>
      <c r="N939" s="2"/>
      <c r="O939" s="3"/>
      <c r="P939" s="2"/>
      <c r="Q939" s="2"/>
      <c r="R939" s="3"/>
      <c r="S939" s="2"/>
      <c r="T939" s="3"/>
      <c r="U939" s="2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x14ac:dyDescent="0.25">
      <c r="A940" s="2"/>
      <c r="B940" s="3"/>
      <c r="C940" s="3"/>
      <c r="D940" s="3"/>
      <c r="E940" s="3"/>
      <c r="F940" s="3"/>
      <c r="G940" s="2"/>
      <c r="H940" s="2"/>
      <c r="I940" s="3"/>
      <c r="J940" s="3"/>
      <c r="K940" s="2"/>
      <c r="L940" s="3"/>
      <c r="M940" s="2"/>
      <c r="N940" s="2"/>
      <c r="O940" s="3"/>
      <c r="P940" s="2"/>
      <c r="Q940" s="2"/>
      <c r="R940" s="3"/>
      <c r="S940" s="2"/>
      <c r="T940" s="3"/>
      <c r="U940" s="2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x14ac:dyDescent="0.25">
      <c r="A941" s="2"/>
      <c r="B941" s="3"/>
      <c r="C941" s="3"/>
      <c r="D941" s="3"/>
      <c r="E941" s="3"/>
      <c r="F941" s="3"/>
      <c r="G941" s="2"/>
      <c r="H941" s="2"/>
      <c r="I941" s="3"/>
      <c r="J941" s="3"/>
      <c r="K941" s="2"/>
      <c r="L941" s="3"/>
      <c r="M941" s="2"/>
      <c r="N941" s="2"/>
      <c r="O941" s="3"/>
      <c r="P941" s="2"/>
      <c r="Q941" s="2"/>
      <c r="R941" s="3"/>
      <c r="S941" s="2"/>
      <c r="T941" s="3"/>
      <c r="U941" s="2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x14ac:dyDescent="0.25">
      <c r="A942" s="2"/>
      <c r="B942" s="3"/>
      <c r="C942" s="3"/>
      <c r="D942" s="3"/>
      <c r="E942" s="3"/>
      <c r="F942" s="3"/>
      <c r="G942" s="2"/>
      <c r="H942" s="2"/>
      <c r="I942" s="3"/>
      <c r="J942" s="3"/>
      <c r="K942" s="2"/>
      <c r="L942" s="3"/>
      <c r="M942" s="2"/>
      <c r="N942" s="2"/>
      <c r="O942" s="3"/>
      <c r="P942" s="2"/>
      <c r="Q942" s="2"/>
      <c r="R942" s="3"/>
      <c r="S942" s="2"/>
      <c r="T942" s="3"/>
      <c r="U942" s="2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x14ac:dyDescent="0.25">
      <c r="A943" s="2"/>
      <c r="B943" s="3"/>
      <c r="C943" s="3"/>
      <c r="D943" s="3"/>
      <c r="E943" s="3"/>
      <c r="F943" s="3"/>
      <c r="G943" s="2"/>
      <c r="H943" s="2"/>
      <c r="I943" s="3"/>
      <c r="J943" s="3"/>
      <c r="K943" s="2"/>
      <c r="L943" s="3"/>
      <c r="M943" s="2"/>
      <c r="N943" s="2"/>
      <c r="O943" s="3"/>
      <c r="P943" s="2"/>
      <c r="Q943" s="2"/>
      <c r="R943" s="3"/>
      <c r="S943" s="2"/>
      <c r="T943" s="3"/>
      <c r="U943" s="2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x14ac:dyDescent="0.25">
      <c r="A944" s="2"/>
      <c r="B944" s="3"/>
      <c r="C944" s="3"/>
      <c r="D944" s="3"/>
      <c r="E944" s="3"/>
      <c r="F944" s="3"/>
      <c r="G944" s="2"/>
      <c r="H944" s="2"/>
      <c r="I944" s="3"/>
      <c r="J944" s="3"/>
      <c r="K944" s="2"/>
      <c r="L944" s="3"/>
      <c r="M944" s="2"/>
      <c r="N944" s="2"/>
      <c r="O944" s="3"/>
      <c r="P944" s="2"/>
      <c r="Q944" s="2"/>
      <c r="R944" s="3"/>
      <c r="S944" s="2"/>
      <c r="T944" s="3"/>
      <c r="U944" s="2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x14ac:dyDescent="0.25">
      <c r="A945" s="2"/>
      <c r="B945" s="3"/>
      <c r="C945" s="3"/>
      <c r="D945" s="3"/>
      <c r="E945" s="3"/>
      <c r="F945" s="3"/>
      <c r="G945" s="2"/>
      <c r="H945" s="2"/>
      <c r="I945" s="3"/>
      <c r="J945" s="3"/>
      <c r="K945" s="2"/>
      <c r="L945" s="3"/>
      <c r="M945" s="2"/>
      <c r="N945" s="2"/>
      <c r="O945" s="3"/>
      <c r="P945" s="2"/>
      <c r="Q945" s="2"/>
      <c r="R945" s="3"/>
      <c r="S945" s="2"/>
      <c r="T945" s="3"/>
      <c r="U945" s="2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x14ac:dyDescent="0.25">
      <c r="A946" s="2"/>
      <c r="B946" s="3"/>
      <c r="C946" s="3"/>
      <c r="D946" s="3"/>
      <c r="E946" s="3"/>
      <c r="F946" s="3"/>
      <c r="G946" s="2"/>
      <c r="H946" s="2"/>
      <c r="I946" s="3"/>
      <c r="J946" s="3"/>
      <c r="K946" s="2"/>
      <c r="L946" s="3"/>
      <c r="M946" s="2"/>
      <c r="N946" s="2"/>
      <c r="O946" s="3"/>
      <c r="P946" s="2"/>
      <c r="Q946" s="2"/>
      <c r="R946" s="3"/>
      <c r="S946" s="2"/>
      <c r="T946" s="3"/>
      <c r="U946" s="2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x14ac:dyDescent="0.25">
      <c r="A947" s="2"/>
      <c r="B947" s="3"/>
      <c r="C947" s="3"/>
      <c r="D947" s="3"/>
      <c r="E947" s="3"/>
      <c r="F947" s="3"/>
      <c r="G947" s="2"/>
      <c r="H947" s="2"/>
      <c r="I947" s="3"/>
      <c r="J947" s="3"/>
      <c r="K947" s="2"/>
      <c r="L947" s="3"/>
      <c r="M947" s="2"/>
      <c r="N947" s="2"/>
      <c r="O947" s="3"/>
      <c r="P947" s="2"/>
      <c r="Q947" s="2"/>
      <c r="R947" s="3"/>
      <c r="S947" s="2"/>
      <c r="T947" s="3"/>
      <c r="U947" s="2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x14ac:dyDescent="0.25">
      <c r="A948" s="2"/>
      <c r="B948" s="3"/>
      <c r="C948" s="3"/>
      <c r="D948" s="3"/>
      <c r="E948" s="3"/>
      <c r="F948" s="3"/>
      <c r="G948" s="2"/>
      <c r="H948" s="2"/>
      <c r="I948" s="3"/>
      <c r="J948" s="3"/>
      <c r="K948" s="2"/>
      <c r="L948" s="3"/>
      <c r="M948" s="2"/>
      <c r="N948" s="2"/>
      <c r="O948" s="3"/>
      <c r="P948" s="2"/>
      <c r="Q948" s="2"/>
      <c r="R948" s="3"/>
      <c r="S948" s="2"/>
      <c r="T948" s="3"/>
      <c r="U948" s="2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x14ac:dyDescent="0.25">
      <c r="A949" s="2"/>
      <c r="B949" s="3"/>
      <c r="C949" s="3"/>
      <c r="D949" s="3"/>
      <c r="E949" s="3"/>
      <c r="F949" s="3"/>
      <c r="G949" s="2"/>
      <c r="H949" s="2"/>
      <c r="I949" s="3"/>
      <c r="J949" s="3"/>
      <c r="K949" s="2"/>
      <c r="L949" s="3"/>
      <c r="M949" s="2"/>
      <c r="N949" s="2"/>
      <c r="O949" s="3"/>
      <c r="P949" s="2"/>
      <c r="Q949" s="2"/>
      <c r="R949" s="3"/>
      <c r="S949" s="2"/>
      <c r="T949" s="3"/>
      <c r="U949" s="2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x14ac:dyDescent="0.25">
      <c r="A950" s="2"/>
      <c r="B950" s="3"/>
      <c r="C950" s="3"/>
      <c r="D950" s="3"/>
      <c r="E950" s="3"/>
      <c r="F950" s="3"/>
      <c r="G950" s="2"/>
      <c r="H950" s="2"/>
      <c r="I950" s="3"/>
      <c r="J950" s="3"/>
      <c r="K950" s="2"/>
      <c r="L950" s="3"/>
      <c r="M950" s="2"/>
      <c r="N950" s="2"/>
      <c r="O950" s="3"/>
      <c r="P950" s="2"/>
      <c r="Q950" s="2"/>
      <c r="R950" s="3"/>
      <c r="S950" s="2"/>
      <c r="T950" s="3"/>
      <c r="U950" s="2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x14ac:dyDescent="0.25">
      <c r="A951" s="2"/>
      <c r="B951" s="3"/>
      <c r="C951" s="3"/>
      <c r="D951" s="3"/>
      <c r="E951" s="3"/>
      <c r="F951" s="3"/>
      <c r="G951" s="2"/>
      <c r="H951" s="2"/>
      <c r="I951" s="3"/>
      <c r="J951" s="3"/>
      <c r="K951" s="2"/>
      <c r="L951" s="3"/>
      <c r="M951" s="2"/>
      <c r="N951" s="2"/>
      <c r="O951" s="3"/>
      <c r="P951" s="2"/>
      <c r="Q951" s="2"/>
      <c r="R951" s="3"/>
      <c r="S951" s="2"/>
      <c r="T951" s="3"/>
      <c r="U951" s="2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x14ac:dyDescent="0.25">
      <c r="A952" s="2"/>
      <c r="B952" s="3"/>
      <c r="C952" s="3"/>
      <c r="D952" s="3"/>
      <c r="E952" s="3"/>
      <c r="F952" s="3"/>
      <c r="G952" s="2"/>
      <c r="H952" s="2"/>
      <c r="I952" s="3"/>
      <c r="J952" s="3"/>
      <c r="K952" s="2"/>
      <c r="L952" s="3"/>
      <c r="M952" s="2"/>
      <c r="N952" s="2"/>
      <c r="O952" s="3"/>
      <c r="P952" s="2"/>
      <c r="Q952" s="2"/>
      <c r="R952" s="3"/>
      <c r="S952" s="2"/>
      <c r="T952" s="3"/>
      <c r="U952" s="2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x14ac:dyDescent="0.25">
      <c r="A953" s="2"/>
      <c r="B953" s="3"/>
      <c r="C953" s="3"/>
      <c r="D953" s="3"/>
      <c r="E953" s="3"/>
      <c r="F953" s="3"/>
      <c r="G953" s="2"/>
      <c r="H953" s="2"/>
      <c r="I953" s="3"/>
      <c r="J953" s="3"/>
      <c r="K953" s="2"/>
      <c r="L953" s="3"/>
      <c r="M953" s="2"/>
      <c r="N953" s="2"/>
      <c r="O953" s="3"/>
      <c r="P953" s="2"/>
      <c r="Q953" s="2"/>
      <c r="R953" s="3"/>
      <c r="S953" s="2"/>
      <c r="T953" s="3"/>
      <c r="U953" s="2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x14ac:dyDescent="0.25">
      <c r="A954" s="2"/>
      <c r="B954" s="3"/>
      <c r="C954" s="3"/>
      <c r="D954" s="3"/>
      <c r="E954" s="3"/>
      <c r="F954" s="3"/>
      <c r="G954" s="2"/>
      <c r="H954" s="2"/>
      <c r="I954" s="3"/>
      <c r="J954" s="3"/>
      <c r="K954" s="2"/>
      <c r="L954" s="3"/>
      <c r="M954" s="2"/>
      <c r="N954" s="2"/>
      <c r="O954" s="3"/>
      <c r="P954" s="2"/>
      <c r="Q954" s="2"/>
      <c r="R954" s="3"/>
      <c r="S954" s="2"/>
      <c r="T954" s="3"/>
      <c r="U954" s="2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x14ac:dyDescent="0.25">
      <c r="A955" s="2"/>
      <c r="B955" s="3"/>
      <c r="C955" s="3"/>
      <c r="D955" s="3"/>
      <c r="E955" s="3"/>
      <c r="F955" s="3"/>
      <c r="G955" s="2"/>
      <c r="H955" s="2"/>
      <c r="I955" s="3"/>
      <c r="J955" s="3"/>
      <c r="K955" s="2"/>
      <c r="L955" s="3"/>
      <c r="M955" s="2"/>
      <c r="N955" s="2"/>
      <c r="O955" s="3"/>
      <c r="P955" s="2"/>
      <c r="Q955" s="2"/>
      <c r="R955" s="3"/>
      <c r="S955" s="2"/>
      <c r="T955" s="3"/>
      <c r="U955" s="2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x14ac:dyDescent="0.25">
      <c r="A956" s="2"/>
      <c r="B956" s="3"/>
      <c r="C956" s="3"/>
      <c r="D956" s="3"/>
      <c r="E956" s="3"/>
      <c r="F956" s="3"/>
      <c r="G956" s="2"/>
      <c r="H956" s="2"/>
      <c r="I956" s="3"/>
      <c r="J956" s="3"/>
      <c r="K956" s="2"/>
      <c r="L956" s="3"/>
      <c r="M956" s="2"/>
      <c r="N956" s="2"/>
      <c r="O956" s="3"/>
      <c r="P956" s="2"/>
      <c r="Q956" s="2"/>
      <c r="R956" s="3"/>
      <c r="S956" s="2"/>
      <c r="T956" s="3"/>
      <c r="U956" s="2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x14ac:dyDescent="0.25">
      <c r="A957" s="2"/>
      <c r="B957" s="3"/>
      <c r="C957" s="3"/>
      <c r="D957" s="3"/>
      <c r="E957" s="3"/>
      <c r="F957" s="3"/>
      <c r="G957" s="2"/>
      <c r="H957" s="2"/>
      <c r="I957" s="3"/>
      <c r="J957" s="3"/>
      <c r="K957" s="2"/>
      <c r="L957" s="3"/>
      <c r="M957" s="2"/>
      <c r="N957" s="2"/>
      <c r="O957" s="3"/>
      <c r="P957" s="2"/>
      <c r="Q957" s="2"/>
      <c r="R957" s="3"/>
      <c r="S957" s="2"/>
      <c r="T957" s="3"/>
      <c r="U957" s="2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x14ac:dyDescent="0.25">
      <c r="A958" s="2"/>
      <c r="B958" s="3"/>
      <c r="C958" s="3"/>
      <c r="D958" s="3"/>
      <c r="E958" s="3"/>
      <c r="F958" s="3"/>
      <c r="G958" s="2"/>
      <c r="H958" s="2"/>
      <c r="I958" s="3"/>
      <c r="J958" s="3"/>
      <c r="K958" s="2"/>
      <c r="L958" s="3"/>
      <c r="M958" s="2"/>
      <c r="N958" s="2"/>
      <c r="O958" s="3"/>
      <c r="P958" s="2"/>
      <c r="Q958" s="2"/>
      <c r="R958" s="3"/>
      <c r="S958" s="2"/>
      <c r="T958" s="3"/>
      <c r="U958" s="2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x14ac:dyDescent="0.25">
      <c r="A959" s="2"/>
      <c r="B959" s="3"/>
      <c r="C959" s="3"/>
      <c r="D959" s="3"/>
      <c r="E959" s="3"/>
      <c r="F959" s="3"/>
      <c r="G959" s="2"/>
      <c r="H959" s="2"/>
      <c r="I959" s="3"/>
      <c r="J959" s="3"/>
      <c r="K959" s="2"/>
      <c r="L959" s="3"/>
      <c r="M959" s="2"/>
      <c r="N959" s="2"/>
      <c r="O959" s="3"/>
      <c r="P959" s="2"/>
      <c r="Q959" s="2"/>
      <c r="R959" s="3"/>
      <c r="S959" s="2"/>
      <c r="T959" s="3"/>
      <c r="U959" s="2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x14ac:dyDescent="0.25">
      <c r="A960" s="2"/>
      <c r="B960" s="3"/>
      <c r="C960" s="3"/>
      <c r="D960" s="3"/>
      <c r="E960" s="3"/>
      <c r="F960" s="3"/>
      <c r="G960" s="2"/>
      <c r="H960" s="2"/>
      <c r="I960" s="3"/>
      <c r="J960" s="3"/>
      <c r="K960" s="2"/>
      <c r="L960" s="3"/>
      <c r="M960" s="2"/>
      <c r="N960" s="2"/>
      <c r="O960" s="3"/>
      <c r="P960" s="2"/>
      <c r="Q960" s="2"/>
      <c r="R960" s="3"/>
      <c r="S960" s="2"/>
      <c r="T960" s="3"/>
      <c r="U960" s="2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x14ac:dyDescent="0.25">
      <c r="A961" s="2"/>
      <c r="B961" s="3"/>
      <c r="C961" s="3"/>
      <c r="D961" s="3"/>
      <c r="E961" s="3"/>
      <c r="F961" s="3"/>
      <c r="G961" s="2"/>
      <c r="H961" s="2"/>
      <c r="I961" s="3"/>
      <c r="J961" s="3"/>
      <c r="K961" s="2"/>
      <c r="L961" s="3"/>
      <c r="M961" s="2"/>
      <c r="N961" s="2"/>
      <c r="O961" s="3"/>
      <c r="P961" s="2"/>
      <c r="Q961" s="2"/>
      <c r="R961" s="3"/>
      <c r="S961" s="2"/>
      <c r="T961" s="3"/>
      <c r="U961" s="2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x14ac:dyDescent="0.25">
      <c r="A962" s="2"/>
      <c r="B962" s="3"/>
      <c r="C962" s="3"/>
      <c r="D962" s="3"/>
      <c r="E962" s="3"/>
      <c r="F962" s="3"/>
      <c r="G962" s="2"/>
      <c r="H962" s="2"/>
      <c r="I962" s="3"/>
      <c r="J962" s="3"/>
      <c r="K962" s="2"/>
      <c r="L962" s="3"/>
      <c r="M962" s="2"/>
      <c r="N962" s="2"/>
      <c r="O962" s="3"/>
      <c r="P962" s="2"/>
      <c r="Q962" s="2"/>
      <c r="R962" s="3"/>
      <c r="S962" s="2"/>
      <c r="T962" s="3"/>
      <c r="U962" s="2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x14ac:dyDescent="0.25">
      <c r="A963" s="2"/>
      <c r="B963" s="3"/>
      <c r="C963" s="3"/>
      <c r="D963" s="3"/>
      <c r="E963" s="3"/>
      <c r="F963" s="3"/>
      <c r="G963" s="2"/>
      <c r="H963" s="2"/>
      <c r="I963" s="3"/>
      <c r="J963" s="3"/>
      <c r="K963" s="2"/>
      <c r="L963" s="3"/>
      <c r="M963" s="2"/>
      <c r="N963" s="2"/>
      <c r="O963" s="3"/>
      <c r="P963" s="2"/>
      <c r="Q963" s="2"/>
      <c r="R963" s="3"/>
      <c r="S963" s="2"/>
      <c r="T963" s="3"/>
      <c r="U963" s="2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x14ac:dyDescent="0.25">
      <c r="A964" s="2"/>
      <c r="B964" s="3"/>
      <c r="C964" s="3"/>
      <c r="D964" s="3"/>
      <c r="E964" s="3"/>
      <c r="F964" s="3"/>
      <c r="G964" s="2"/>
      <c r="H964" s="2"/>
      <c r="I964" s="3"/>
      <c r="J964" s="3"/>
      <c r="K964" s="2"/>
      <c r="L964" s="3"/>
      <c r="M964" s="2"/>
      <c r="N964" s="2"/>
      <c r="O964" s="3"/>
      <c r="P964" s="2"/>
      <c r="Q964" s="2"/>
      <c r="R964" s="3"/>
      <c r="S964" s="2"/>
      <c r="T964" s="3"/>
      <c r="U964" s="2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x14ac:dyDescent="0.25">
      <c r="A965" s="2"/>
      <c r="B965" s="3"/>
      <c r="C965" s="3"/>
      <c r="D965" s="3"/>
      <c r="E965" s="3"/>
      <c r="F965" s="3"/>
      <c r="G965" s="2"/>
      <c r="H965" s="2"/>
      <c r="I965" s="3"/>
      <c r="J965" s="3"/>
      <c r="K965" s="2"/>
      <c r="L965" s="3"/>
      <c r="M965" s="2"/>
      <c r="N965" s="2"/>
      <c r="O965" s="3"/>
      <c r="P965" s="2"/>
      <c r="Q965" s="2"/>
      <c r="R965" s="3"/>
      <c r="S965" s="2"/>
      <c r="T965" s="3"/>
      <c r="U965" s="2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x14ac:dyDescent="0.25">
      <c r="A966" s="2"/>
      <c r="B966" s="3"/>
      <c r="C966" s="3"/>
      <c r="D966" s="3"/>
      <c r="E966" s="3"/>
      <c r="F966" s="3"/>
      <c r="G966" s="2"/>
      <c r="H966" s="2"/>
      <c r="I966" s="3"/>
      <c r="J966" s="3"/>
      <c r="K966" s="2"/>
      <c r="L966" s="3"/>
      <c r="M966" s="2"/>
      <c r="N966" s="2"/>
      <c r="O966" s="3"/>
      <c r="P966" s="2"/>
      <c r="Q966" s="2"/>
      <c r="R966" s="3"/>
      <c r="S966" s="2"/>
      <c r="T966" s="3"/>
      <c r="U966" s="2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x14ac:dyDescent="0.25">
      <c r="A967" s="2"/>
      <c r="B967" s="3"/>
      <c r="C967" s="3"/>
      <c r="D967" s="3"/>
      <c r="E967" s="3"/>
      <c r="F967" s="3"/>
      <c r="G967" s="2"/>
      <c r="H967" s="2"/>
      <c r="I967" s="3"/>
      <c r="J967" s="3"/>
      <c r="K967" s="2"/>
      <c r="L967" s="3"/>
      <c r="M967" s="2"/>
      <c r="N967" s="2"/>
      <c r="O967" s="3"/>
      <c r="P967" s="2"/>
      <c r="Q967" s="2"/>
      <c r="R967" s="3"/>
      <c r="S967" s="2"/>
      <c r="T967" s="3"/>
      <c r="U967" s="2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x14ac:dyDescent="0.25">
      <c r="A968" s="2"/>
      <c r="B968" s="3"/>
      <c r="C968" s="3"/>
      <c r="D968" s="3"/>
      <c r="E968" s="3"/>
      <c r="F968" s="3"/>
      <c r="G968" s="2"/>
      <c r="H968" s="2"/>
      <c r="I968" s="3"/>
      <c r="J968" s="3"/>
      <c r="K968" s="2"/>
      <c r="L968" s="3"/>
      <c r="M968" s="2"/>
      <c r="N968" s="2"/>
      <c r="O968" s="3"/>
      <c r="P968" s="2"/>
      <c r="Q968" s="2"/>
      <c r="R968" s="3"/>
      <c r="S968" s="2"/>
      <c r="T968" s="3"/>
      <c r="U968" s="2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x14ac:dyDescent="0.25">
      <c r="A969" s="2"/>
      <c r="B969" s="3"/>
      <c r="C969" s="3"/>
      <c r="D969" s="3"/>
      <c r="E969" s="3"/>
      <c r="F969" s="3"/>
      <c r="G969" s="2"/>
      <c r="H969" s="2"/>
      <c r="I969" s="3"/>
      <c r="J969" s="3"/>
      <c r="K969" s="2"/>
      <c r="L969" s="3"/>
      <c r="M969" s="2"/>
      <c r="N969" s="2"/>
      <c r="O969" s="3"/>
      <c r="P969" s="2"/>
      <c r="Q969" s="2"/>
      <c r="R969" s="3"/>
      <c r="S969" s="2"/>
      <c r="T969" s="3"/>
      <c r="U969" s="2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x14ac:dyDescent="0.25">
      <c r="A970" s="2"/>
      <c r="B970" s="3"/>
      <c r="C970" s="3"/>
      <c r="D970" s="3"/>
      <c r="E970" s="3"/>
      <c r="F970" s="3"/>
      <c r="G970" s="2"/>
      <c r="H970" s="2"/>
      <c r="I970" s="3"/>
      <c r="J970" s="3"/>
      <c r="K970" s="2"/>
      <c r="L970" s="3"/>
      <c r="M970" s="2"/>
      <c r="N970" s="2"/>
      <c r="O970" s="3"/>
      <c r="P970" s="2"/>
      <c r="Q970" s="2"/>
      <c r="R970" s="3"/>
      <c r="S970" s="2"/>
      <c r="T970" s="3"/>
      <c r="U970" s="2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x14ac:dyDescent="0.25">
      <c r="A971" s="2"/>
      <c r="B971" s="3"/>
      <c r="C971" s="3"/>
      <c r="D971" s="3"/>
      <c r="E971" s="3"/>
      <c r="F971" s="3"/>
      <c r="G971" s="2"/>
      <c r="H971" s="2"/>
      <c r="I971" s="3"/>
      <c r="J971" s="3"/>
      <c r="K971" s="2"/>
      <c r="L971" s="3"/>
      <c r="M971" s="2"/>
      <c r="N971" s="2"/>
      <c r="O971" s="3"/>
      <c r="P971" s="2"/>
      <c r="Q971" s="2"/>
      <c r="R971" s="3"/>
      <c r="S971" s="2"/>
      <c r="T971" s="3"/>
      <c r="U971" s="2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x14ac:dyDescent="0.25">
      <c r="A972" s="2"/>
      <c r="B972" s="3"/>
      <c r="C972" s="3"/>
      <c r="D972" s="3"/>
      <c r="E972" s="3"/>
      <c r="F972" s="3"/>
      <c r="G972" s="2"/>
      <c r="H972" s="2"/>
      <c r="I972" s="3"/>
      <c r="J972" s="3"/>
      <c r="K972" s="2"/>
      <c r="L972" s="3"/>
      <c r="M972" s="2"/>
      <c r="N972" s="2"/>
      <c r="O972" s="3"/>
      <c r="P972" s="2"/>
      <c r="Q972" s="2"/>
      <c r="R972" s="3"/>
      <c r="S972" s="2"/>
      <c r="T972" s="3"/>
      <c r="U972" s="2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x14ac:dyDescent="0.25">
      <c r="A973" s="2"/>
      <c r="B973" s="3"/>
      <c r="C973" s="3"/>
      <c r="D973" s="3"/>
      <c r="E973" s="3"/>
      <c r="F973" s="3"/>
      <c r="G973" s="2"/>
      <c r="H973" s="2"/>
      <c r="I973" s="3"/>
      <c r="J973" s="3"/>
      <c r="K973" s="2"/>
      <c r="L973" s="3"/>
      <c r="M973" s="2"/>
      <c r="N973" s="2"/>
      <c r="O973" s="3"/>
      <c r="P973" s="2"/>
      <c r="Q973" s="2"/>
      <c r="R973" s="3"/>
      <c r="S973" s="2"/>
      <c r="T973" s="3"/>
      <c r="U973" s="2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x14ac:dyDescent="0.25">
      <c r="A974" s="2"/>
      <c r="B974" s="3"/>
      <c r="C974" s="3"/>
      <c r="D974" s="3"/>
      <c r="E974" s="3"/>
      <c r="F974" s="3"/>
      <c r="G974" s="2"/>
      <c r="H974" s="2"/>
      <c r="I974" s="3"/>
      <c r="J974" s="3"/>
      <c r="K974" s="2"/>
      <c r="L974" s="3"/>
      <c r="M974" s="2"/>
      <c r="N974" s="2"/>
      <c r="O974" s="3"/>
      <c r="P974" s="2"/>
      <c r="Q974" s="2"/>
      <c r="R974" s="3"/>
      <c r="S974" s="2"/>
      <c r="T974" s="3"/>
      <c r="U974" s="2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x14ac:dyDescent="0.25">
      <c r="A975" s="2"/>
      <c r="B975" s="3"/>
      <c r="C975" s="3"/>
      <c r="D975" s="3"/>
      <c r="E975" s="3"/>
      <c r="F975" s="3"/>
      <c r="G975" s="2"/>
      <c r="H975" s="2"/>
      <c r="I975" s="3"/>
      <c r="J975" s="3"/>
      <c r="K975" s="2"/>
      <c r="L975" s="3"/>
      <c r="M975" s="2"/>
      <c r="N975" s="2"/>
      <c r="O975" s="3"/>
      <c r="P975" s="2"/>
      <c r="Q975" s="2"/>
      <c r="R975" s="3"/>
      <c r="S975" s="2"/>
      <c r="T975" s="3"/>
      <c r="U975" s="2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x14ac:dyDescent="0.25">
      <c r="A976" s="2"/>
      <c r="B976" s="3"/>
      <c r="C976" s="3"/>
      <c r="D976" s="3"/>
      <c r="E976" s="3"/>
      <c r="F976" s="3"/>
      <c r="G976" s="2"/>
      <c r="H976" s="2"/>
      <c r="I976" s="3"/>
      <c r="J976" s="3"/>
      <c r="K976" s="2"/>
      <c r="L976" s="3"/>
      <c r="M976" s="2"/>
      <c r="N976" s="2"/>
      <c r="O976" s="3"/>
      <c r="P976" s="2"/>
      <c r="Q976" s="2"/>
      <c r="R976" s="3"/>
      <c r="S976" s="2"/>
      <c r="T976" s="3"/>
      <c r="U976" s="2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x14ac:dyDescent="0.25">
      <c r="A977" s="2"/>
      <c r="B977" s="3"/>
      <c r="C977" s="3"/>
      <c r="D977" s="3"/>
      <c r="E977" s="3"/>
      <c r="F977" s="3"/>
      <c r="G977" s="2"/>
      <c r="H977" s="2"/>
      <c r="I977" s="3"/>
      <c r="J977" s="3"/>
      <c r="K977" s="2"/>
      <c r="L977" s="3"/>
      <c r="M977" s="2"/>
      <c r="N977" s="2"/>
      <c r="O977" s="3"/>
      <c r="P977" s="2"/>
      <c r="Q977" s="2"/>
      <c r="R977" s="3"/>
      <c r="S977" s="2"/>
      <c r="T977" s="3"/>
      <c r="U977" s="2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x14ac:dyDescent="0.25">
      <c r="A978" s="2"/>
      <c r="B978" s="3"/>
      <c r="C978" s="3"/>
      <c r="D978" s="3"/>
      <c r="E978" s="3"/>
      <c r="F978" s="3"/>
      <c r="G978" s="2"/>
      <c r="H978" s="2"/>
      <c r="I978" s="3"/>
      <c r="J978" s="3"/>
      <c r="K978" s="2"/>
      <c r="L978" s="3"/>
      <c r="M978" s="2"/>
      <c r="N978" s="2"/>
      <c r="O978" s="3"/>
      <c r="P978" s="2"/>
      <c r="Q978" s="2"/>
      <c r="R978" s="3"/>
      <c r="S978" s="2"/>
      <c r="T978" s="3"/>
      <c r="U978" s="2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x14ac:dyDescent="0.25">
      <c r="A979" s="2"/>
      <c r="B979" s="3"/>
      <c r="C979" s="3"/>
      <c r="D979" s="3"/>
      <c r="E979" s="3"/>
      <c r="F979" s="3"/>
      <c r="G979" s="2"/>
      <c r="H979" s="2"/>
      <c r="I979" s="3"/>
      <c r="J979" s="3"/>
      <c r="K979" s="2"/>
      <c r="L979" s="3"/>
      <c r="M979" s="2"/>
      <c r="N979" s="2"/>
      <c r="O979" s="3"/>
      <c r="P979" s="2"/>
      <c r="Q979" s="2"/>
      <c r="R979" s="3"/>
      <c r="S979" s="2"/>
      <c r="T979" s="3"/>
      <c r="U979" s="2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x14ac:dyDescent="0.25">
      <c r="A980" s="2"/>
      <c r="B980" s="3"/>
      <c r="C980" s="3"/>
      <c r="D980" s="3"/>
      <c r="E980" s="3"/>
      <c r="F980" s="3"/>
      <c r="G980" s="2"/>
      <c r="H980" s="2"/>
      <c r="I980" s="3"/>
      <c r="J980" s="3"/>
      <c r="K980" s="2"/>
      <c r="L980" s="3"/>
      <c r="M980" s="2"/>
      <c r="N980" s="2"/>
      <c r="O980" s="3"/>
      <c r="P980" s="2"/>
      <c r="Q980" s="2"/>
      <c r="R980" s="3"/>
      <c r="S980" s="2"/>
      <c r="T980" s="3"/>
      <c r="U980" s="2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x14ac:dyDescent="0.25">
      <c r="A981" s="2"/>
      <c r="B981" s="3"/>
      <c r="C981" s="3"/>
      <c r="D981" s="3"/>
      <c r="E981" s="3"/>
      <c r="F981" s="3"/>
      <c r="G981" s="2"/>
      <c r="H981" s="2"/>
      <c r="I981" s="3"/>
      <c r="J981" s="3"/>
      <c r="K981" s="2"/>
      <c r="L981" s="3"/>
      <c r="M981" s="2"/>
      <c r="N981" s="2"/>
      <c r="O981" s="3"/>
      <c r="P981" s="2"/>
      <c r="Q981" s="2"/>
      <c r="R981" s="3"/>
      <c r="S981" s="2"/>
      <c r="T981" s="3"/>
      <c r="U981" s="2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x14ac:dyDescent="0.25">
      <c r="A982" s="2"/>
      <c r="B982" s="3"/>
      <c r="C982" s="3"/>
      <c r="D982" s="3"/>
      <c r="E982" s="3"/>
      <c r="F982" s="3"/>
      <c r="G982" s="2"/>
      <c r="H982" s="2"/>
      <c r="I982" s="3"/>
      <c r="J982" s="3"/>
      <c r="K982" s="2"/>
      <c r="L982" s="3"/>
      <c r="M982" s="2"/>
      <c r="N982" s="2"/>
      <c r="O982" s="3"/>
      <c r="P982" s="2"/>
      <c r="Q982" s="2"/>
      <c r="R982" s="3"/>
      <c r="S982" s="2"/>
      <c r="T982" s="3"/>
      <c r="U982" s="2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x14ac:dyDescent="0.25">
      <c r="A983" s="2"/>
      <c r="B983" s="3"/>
      <c r="C983" s="3"/>
      <c r="D983" s="3"/>
      <c r="E983" s="3"/>
      <c r="F983" s="3"/>
      <c r="G983" s="2"/>
      <c r="H983" s="2"/>
      <c r="I983" s="3"/>
      <c r="J983" s="3"/>
      <c r="K983" s="2"/>
      <c r="L983" s="3"/>
      <c r="M983" s="2"/>
      <c r="N983" s="2"/>
      <c r="O983" s="3"/>
      <c r="P983" s="2"/>
      <c r="Q983" s="2"/>
      <c r="R983" s="3"/>
      <c r="S983" s="2"/>
      <c r="T983" s="3"/>
      <c r="U983" s="2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x14ac:dyDescent="0.25">
      <c r="A984" s="2"/>
      <c r="B984" s="3"/>
      <c r="C984" s="3"/>
      <c r="D984" s="3"/>
      <c r="E984" s="3"/>
      <c r="F984" s="3"/>
      <c r="G984" s="2"/>
      <c r="H984" s="2"/>
      <c r="I984" s="3"/>
      <c r="J984" s="3"/>
      <c r="K984" s="2"/>
      <c r="L984" s="3"/>
      <c r="M984" s="2"/>
      <c r="N984" s="2"/>
      <c r="O984" s="3"/>
      <c r="P984" s="2"/>
      <c r="Q984" s="2"/>
      <c r="R984" s="3"/>
      <c r="S984" s="2"/>
      <c r="T984" s="3"/>
      <c r="U984" s="2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x14ac:dyDescent="0.25">
      <c r="A985" s="2"/>
      <c r="B985" s="3"/>
      <c r="C985" s="3"/>
      <c r="D985" s="3"/>
      <c r="E985" s="3"/>
      <c r="F985" s="3"/>
      <c r="G985" s="2"/>
      <c r="H985" s="2"/>
      <c r="I985" s="3"/>
      <c r="J985" s="3"/>
      <c r="K985" s="2"/>
      <c r="L985" s="3"/>
      <c r="M985" s="2"/>
      <c r="N985" s="2"/>
      <c r="O985" s="3"/>
      <c r="P985" s="2"/>
      <c r="Q985" s="2"/>
      <c r="R985" s="3"/>
      <c r="S985" s="2"/>
      <c r="T985" s="3"/>
      <c r="U985" s="2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x14ac:dyDescent="0.25">
      <c r="A986" s="2"/>
      <c r="B986" s="3"/>
      <c r="C986" s="3"/>
      <c r="D986" s="3"/>
      <c r="E986" s="3"/>
      <c r="F986" s="3"/>
      <c r="G986" s="2"/>
      <c r="H986" s="2"/>
      <c r="I986" s="3"/>
      <c r="J986" s="3"/>
      <c r="K986" s="2"/>
      <c r="L986" s="3"/>
      <c r="M986" s="2"/>
      <c r="N986" s="2"/>
      <c r="O986" s="3"/>
      <c r="P986" s="2"/>
      <c r="Q986" s="2"/>
      <c r="R986" s="3"/>
      <c r="S986" s="2"/>
      <c r="T986" s="3"/>
      <c r="U986" s="2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x14ac:dyDescent="0.25">
      <c r="A987" s="2"/>
      <c r="B987" s="3"/>
      <c r="C987" s="3"/>
      <c r="D987" s="3"/>
      <c r="E987" s="3"/>
      <c r="F987" s="3"/>
      <c r="G987" s="2"/>
      <c r="H987" s="2"/>
      <c r="I987" s="3"/>
      <c r="J987" s="3"/>
      <c r="K987" s="2"/>
      <c r="L987" s="3"/>
      <c r="M987" s="2"/>
      <c r="N987" s="2"/>
      <c r="O987" s="3"/>
      <c r="P987" s="2"/>
      <c r="Q987" s="2"/>
      <c r="R987" s="3"/>
      <c r="S987" s="2"/>
      <c r="T987" s="3"/>
      <c r="U987" s="2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x14ac:dyDescent="0.25">
      <c r="A988" s="2"/>
      <c r="B988" s="3"/>
      <c r="C988" s="3"/>
      <c r="D988" s="3"/>
      <c r="E988" s="3"/>
      <c r="F988" s="3"/>
      <c r="G988" s="2"/>
      <c r="H988" s="2"/>
      <c r="I988" s="3"/>
      <c r="J988" s="3"/>
      <c r="K988" s="2"/>
      <c r="L988" s="3"/>
      <c r="M988" s="2"/>
      <c r="N988" s="2"/>
      <c r="O988" s="3"/>
      <c r="P988" s="2"/>
      <c r="Q988" s="2"/>
      <c r="R988" s="3"/>
      <c r="S988" s="2"/>
      <c r="T988" s="3"/>
      <c r="U988" s="2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x14ac:dyDescent="0.25">
      <c r="A989" s="2"/>
      <c r="B989" s="3"/>
      <c r="C989" s="3"/>
      <c r="D989" s="3"/>
      <c r="E989" s="3"/>
      <c r="F989" s="3"/>
      <c r="G989" s="2"/>
      <c r="H989" s="2"/>
      <c r="I989" s="3"/>
      <c r="J989" s="3"/>
      <c r="K989" s="2"/>
      <c r="L989" s="3"/>
      <c r="M989" s="2"/>
      <c r="N989" s="2"/>
      <c r="O989" s="3"/>
      <c r="P989" s="2"/>
      <c r="Q989" s="2"/>
      <c r="R989" s="3"/>
      <c r="S989" s="2"/>
      <c r="T989" s="3"/>
      <c r="U989" s="2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x14ac:dyDescent="0.25">
      <c r="A990" s="2"/>
      <c r="B990" s="3"/>
      <c r="C990" s="3"/>
      <c r="D990" s="3"/>
      <c r="E990" s="3"/>
      <c r="F990" s="3"/>
      <c r="G990" s="2"/>
      <c r="H990" s="2"/>
      <c r="I990" s="3"/>
      <c r="J990" s="3"/>
      <c r="K990" s="2"/>
      <c r="L990" s="3"/>
      <c r="M990" s="2"/>
      <c r="N990" s="2"/>
      <c r="O990" s="3"/>
      <c r="P990" s="2"/>
      <c r="Q990" s="2"/>
      <c r="R990" s="3"/>
      <c r="S990" s="2"/>
      <c r="T990" s="3"/>
      <c r="U990" s="2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x14ac:dyDescent="0.25">
      <c r="A991" s="2"/>
      <c r="B991" s="3"/>
      <c r="C991" s="3"/>
      <c r="D991" s="3"/>
      <c r="E991" s="3"/>
      <c r="F991" s="3"/>
      <c r="G991" s="2"/>
      <c r="H991" s="2"/>
      <c r="I991" s="3"/>
      <c r="J991" s="3"/>
      <c r="K991" s="2"/>
      <c r="L991" s="3"/>
      <c r="M991" s="2"/>
      <c r="N991" s="2"/>
      <c r="O991" s="3"/>
      <c r="P991" s="2"/>
      <c r="Q991" s="2"/>
      <c r="R991" s="3"/>
      <c r="S991" s="2"/>
      <c r="T991" s="3"/>
      <c r="U991" s="2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x14ac:dyDescent="0.25">
      <c r="A992" s="2"/>
      <c r="B992" s="3"/>
      <c r="C992" s="3"/>
      <c r="D992" s="3"/>
      <c r="E992" s="3"/>
      <c r="F992" s="3"/>
      <c r="G992" s="2"/>
      <c r="H992" s="2"/>
      <c r="I992" s="3"/>
      <c r="J992" s="3"/>
      <c r="K992" s="2"/>
      <c r="L992" s="3"/>
      <c r="M992" s="2"/>
      <c r="N992" s="2"/>
      <c r="O992" s="3"/>
      <c r="P992" s="2"/>
      <c r="Q992" s="2"/>
      <c r="R992" s="3"/>
      <c r="S992" s="2"/>
      <c r="T992" s="3"/>
      <c r="U992" s="2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x14ac:dyDescent="0.25">
      <c r="A993" s="2"/>
      <c r="B993" s="3"/>
      <c r="C993" s="3"/>
      <c r="D993" s="3"/>
      <c r="E993" s="3"/>
      <c r="F993" s="3"/>
      <c r="G993" s="2"/>
      <c r="H993" s="2"/>
      <c r="I993" s="3"/>
      <c r="J993" s="3"/>
      <c r="K993" s="2"/>
      <c r="L993" s="3"/>
      <c r="M993" s="2"/>
      <c r="N993" s="2"/>
      <c r="O993" s="3"/>
      <c r="P993" s="2"/>
      <c r="Q993" s="2"/>
      <c r="R993" s="3"/>
      <c r="S993" s="2"/>
      <c r="T993" s="3"/>
      <c r="U993" s="2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x14ac:dyDescent="0.25">
      <c r="A994" s="2"/>
      <c r="B994" s="3"/>
      <c r="C994" s="3"/>
      <c r="D994" s="3"/>
      <c r="E994" s="3"/>
      <c r="F994" s="3"/>
      <c r="G994" s="2"/>
      <c r="H994" s="2"/>
      <c r="I994" s="3"/>
      <c r="J994" s="3"/>
      <c r="K994" s="2"/>
      <c r="L994" s="3"/>
      <c r="M994" s="2"/>
      <c r="N994" s="2"/>
      <c r="O994" s="3"/>
      <c r="P994" s="2"/>
      <c r="Q994" s="2"/>
      <c r="R994" s="3"/>
      <c r="S994" s="2"/>
      <c r="T994" s="3"/>
      <c r="U994" s="2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x14ac:dyDescent="0.25">
      <c r="A995" s="2"/>
      <c r="B995" s="3"/>
      <c r="C995" s="3"/>
      <c r="D995" s="3"/>
      <c r="E995" s="3"/>
      <c r="F995" s="3"/>
      <c r="G995" s="2"/>
      <c r="H995" s="2"/>
      <c r="I995" s="3"/>
      <c r="J995" s="3"/>
      <c r="K995" s="2"/>
      <c r="L995" s="3"/>
      <c r="M995" s="2"/>
      <c r="N995" s="2"/>
      <c r="O995" s="3"/>
      <c r="P995" s="2"/>
      <c r="Q995" s="2"/>
      <c r="R995" s="3"/>
      <c r="S995" s="2"/>
      <c r="T995" s="3"/>
      <c r="U995" s="2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x14ac:dyDescent="0.25">
      <c r="A996" s="2"/>
      <c r="B996" s="3"/>
      <c r="C996" s="3"/>
      <c r="D996" s="3"/>
      <c r="E996" s="3"/>
      <c r="F996" s="3"/>
      <c r="G996" s="2"/>
      <c r="H996" s="2"/>
      <c r="I996" s="3"/>
      <c r="J996" s="3"/>
      <c r="K996" s="2"/>
      <c r="L996" s="3"/>
      <c r="M996" s="2"/>
      <c r="N996" s="2"/>
      <c r="O996" s="3"/>
      <c r="P996" s="2"/>
      <c r="Q996" s="2"/>
      <c r="R996" s="3"/>
      <c r="S996" s="2"/>
      <c r="T996" s="3"/>
      <c r="U996" s="2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x14ac:dyDescent="0.25">
      <c r="A997" s="2"/>
      <c r="B997" s="3"/>
      <c r="C997" s="3"/>
      <c r="D997" s="3"/>
      <c r="E997" s="3"/>
      <c r="F997" s="3"/>
      <c r="G997" s="2"/>
      <c r="H997" s="2"/>
      <c r="I997" s="3"/>
      <c r="J997" s="3"/>
      <c r="K997" s="2"/>
      <c r="L997" s="3"/>
      <c r="M997" s="2"/>
      <c r="N997" s="2"/>
      <c r="O997" s="3"/>
      <c r="P997" s="2"/>
      <c r="Q997" s="2"/>
      <c r="R997" s="3"/>
      <c r="S997" s="2"/>
      <c r="T997" s="3"/>
      <c r="U997" s="2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x14ac:dyDescent="0.25">
      <c r="A998" s="2"/>
      <c r="B998" s="3"/>
      <c r="C998" s="3"/>
      <c r="D998" s="3"/>
      <c r="E998" s="3"/>
      <c r="F998" s="3"/>
      <c r="G998" s="2"/>
      <c r="H998" s="2"/>
      <c r="I998" s="3"/>
      <c r="J998" s="3"/>
      <c r="K998" s="2"/>
      <c r="L998" s="3"/>
      <c r="M998" s="2"/>
      <c r="N998" s="2"/>
      <c r="O998" s="3"/>
      <c r="P998" s="2"/>
      <c r="Q998" s="2"/>
      <c r="R998" s="3"/>
      <c r="S998" s="2"/>
      <c r="T998" s="3"/>
      <c r="U998" s="2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x14ac:dyDescent="0.25">
      <c r="A999" s="2"/>
      <c r="B999" s="3"/>
      <c r="C999" s="3"/>
      <c r="D999" s="3"/>
      <c r="E999" s="3"/>
      <c r="F999" s="3"/>
      <c r="G999" s="2"/>
      <c r="H999" s="2"/>
      <c r="I999" s="3"/>
      <c r="J999" s="3"/>
      <c r="K999" s="2"/>
      <c r="L999" s="3"/>
      <c r="M999" s="2"/>
      <c r="N999" s="2"/>
      <c r="O999" s="3"/>
      <c r="P999" s="2"/>
      <c r="Q999" s="2"/>
      <c r="R999" s="3"/>
      <c r="S999" s="2"/>
      <c r="T999" s="3"/>
      <c r="U999" s="2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x14ac:dyDescent="0.25">
      <c r="A1000" s="2"/>
      <c r="B1000" s="3"/>
      <c r="C1000" s="3"/>
      <c r="D1000" s="3"/>
      <c r="E1000" s="3"/>
      <c r="F1000" s="3"/>
      <c r="G1000" s="2"/>
      <c r="H1000" s="2"/>
      <c r="I1000" s="3"/>
      <c r="J1000" s="3"/>
      <c r="K1000" s="2"/>
      <c r="L1000" s="3"/>
      <c r="M1000" s="2"/>
      <c r="N1000" s="2"/>
      <c r="O1000" s="3"/>
      <c r="P1000" s="2"/>
      <c r="Q1000" s="2"/>
      <c r="R1000" s="3"/>
      <c r="S1000" s="2"/>
      <c r="T1000" s="3"/>
      <c r="U1000" s="2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1:30" x14ac:dyDescent="0.25">
      <c r="A1001" s="2"/>
      <c r="B1001" s="3"/>
      <c r="C1001" s="3"/>
      <c r="D1001" s="3"/>
      <c r="E1001" s="3"/>
      <c r="F1001" s="3"/>
      <c r="G1001" s="2"/>
      <c r="H1001" s="2"/>
      <c r="I1001" s="3"/>
      <c r="J1001" s="3"/>
      <c r="K1001" s="2"/>
      <c r="L1001" s="3"/>
      <c r="M1001" s="2"/>
      <c r="N1001" s="2"/>
      <c r="O1001" s="3"/>
      <c r="P1001" s="2"/>
      <c r="Q1001" s="2"/>
      <c r="R1001" s="3"/>
      <c r="S1001" s="2"/>
      <c r="T1001" s="3"/>
      <c r="U1001" s="2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1:30" x14ac:dyDescent="0.25">
      <c r="A1002" s="2"/>
      <c r="B1002" s="3"/>
      <c r="C1002" s="3"/>
      <c r="D1002" s="3"/>
      <c r="E1002" s="3"/>
      <c r="F1002" s="3"/>
      <c r="G1002" s="2"/>
      <c r="H1002" s="2"/>
      <c r="I1002" s="3"/>
      <c r="J1002" s="3"/>
      <c r="K1002" s="2"/>
      <c r="L1002" s="3"/>
      <c r="M1002" s="2"/>
      <c r="N1002" s="2"/>
      <c r="O1002" s="3"/>
      <c r="P1002" s="2"/>
      <c r="Q1002" s="2"/>
      <c r="R1002" s="3"/>
      <c r="S1002" s="2"/>
      <c r="T1002" s="3"/>
      <c r="U1002" s="2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1:30" x14ac:dyDescent="0.25">
      <c r="A1003" s="2"/>
      <c r="B1003" s="3"/>
      <c r="C1003" s="3"/>
      <c r="D1003" s="3"/>
      <c r="E1003" s="3"/>
      <c r="F1003" s="3"/>
      <c r="G1003" s="2"/>
      <c r="H1003" s="2"/>
      <c r="I1003" s="3"/>
      <c r="J1003" s="3"/>
      <c r="K1003" s="2"/>
      <c r="L1003" s="3"/>
      <c r="M1003" s="2"/>
      <c r="N1003" s="2"/>
      <c r="O1003" s="3"/>
      <c r="P1003" s="2"/>
      <c r="Q1003" s="2"/>
      <c r="R1003" s="3"/>
      <c r="S1003" s="2"/>
      <c r="T1003" s="3"/>
      <c r="U1003" s="2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1:30" x14ac:dyDescent="0.25">
      <c r="A1004" s="2"/>
      <c r="B1004" s="3"/>
      <c r="C1004" s="3"/>
      <c r="D1004" s="3"/>
      <c r="E1004" s="3"/>
      <c r="F1004" s="3"/>
      <c r="G1004" s="2"/>
      <c r="H1004" s="2"/>
      <c r="I1004" s="3"/>
      <c r="J1004" s="3"/>
      <c r="K1004" s="2"/>
      <c r="L1004" s="3"/>
      <c r="M1004" s="2"/>
      <c r="N1004" s="2"/>
      <c r="O1004" s="3"/>
      <c r="P1004" s="2"/>
      <c r="Q1004" s="2"/>
      <c r="R1004" s="3"/>
      <c r="S1004" s="2"/>
      <c r="T1004" s="3"/>
      <c r="U1004" s="2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1:30" x14ac:dyDescent="0.25">
      <c r="A1005" s="2"/>
      <c r="B1005" s="3"/>
      <c r="C1005" s="3"/>
      <c r="D1005" s="3"/>
      <c r="E1005" s="3"/>
      <c r="F1005" s="3"/>
      <c r="G1005" s="2"/>
      <c r="H1005" s="2"/>
      <c r="I1005" s="3"/>
      <c r="J1005" s="3"/>
      <c r="K1005" s="2"/>
      <c r="L1005" s="3"/>
      <c r="M1005" s="2"/>
      <c r="N1005" s="2"/>
      <c r="O1005" s="3"/>
      <c r="P1005" s="2"/>
      <c r="Q1005" s="2"/>
      <c r="R1005" s="3"/>
      <c r="S1005" s="2"/>
      <c r="T1005" s="3"/>
      <c r="U1005" s="2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1:30" x14ac:dyDescent="0.25">
      <c r="A1006" s="2"/>
      <c r="B1006" s="3"/>
      <c r="C1006" s="3"/>
      <c r="D1006" s="3"/>
      <c r="E1006" s="3"/>
      <c r="F1006" s="3"/>
      <c r="G1006" s="2"/>
      <c r="H1006" s="2"/>
      <c r="I1006" s="3"/>
      <c r="J1006" s="3"/>
      <c r="K1006" s="2"/>
      <c r="L1006" s="3"/>
      <c r="M1006" s="2"/>
      <c r="N1006" s="2"/>
      <c r="O1006" s="3"/>
      <c r="P1006" s="2"/>
      <c r="Q1006" s="2"/>
      <c r="R1006" s="3"/>
      <c r="S1006" s="2"/>
      <c r="T1006" s="3"/>
      <c r="U1006" s="2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1:30" x14ac:dyDescent="0.25">
      <c r="A1007" s="2"/>
      <c r="B1007" s="3"/>
      <c r="C1007" s="3"/>
      <c r="D1007" s="3"/>
      <c r="E1007" s="3"/>
      <c r="F1007" s="3"/>
      <c r="G1007" s="2"/>
      <c r="H1007" s="2"/>
      <c r="I1007" s="3"/>
      <c r="J1007" s="3"/>
      <c r="K1007" s="2"/>
      <c r="L1007" s="3"/>
      <c r="M1007" s="2"/>
      <c r="N1007" s="2"/>
      <c r="O1007" s="3"/>
      <c r="P1007" s="2"/>
      <c r="Q1007" s="2"/>
      <c r="R1007" s="3"/>
      <c r="S1007" s="2"/>
      <c r="T1007" s="3"/>
      <c r="U1007" s="2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1:30" x14ac:dyDescent="0.25">
      <c r="A1008" s="2"/>
      <c r="B1008" s="3"/>
      <c r="C1008" s="3"/>
      <c r="D1008" s="3"/>
      <c r="E1008" s="3"/>
      <c r="F1008" s="3"/>
      <c r="G1008" s="2"/>
      <c r="H1008" s="2"/>
      <c r="I1008" s="3"/>
      <c r="J1008" s="3"/>
      <c r="K1008" s="2"/>
      <c r="L1008" s="3"/>
      <c r="M1008" s="2"/>
      <c r="N1008" s="2"/>
      <c r="O1008" s="3"/>
      <c r="P1008" s="2"/>
      <c r="Q1008" s="2"/>
      <c r="R1008" s="3"/>
      <c r="S1008" s="2"/>
      <c r="T1008" s="3"/>
      <c r="U1008" s="2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1:30" x14ac:dyDescent="0.25">
      <c r="A1009" s="2"/>
      <c r="B1009" s="3"/>
      <c r="C1009" s="3"/>
      <c r="D1009" s="3"/>
      <c r="E1009" s="3"/>
      <c r="F1009" s="3"/>
      <c r="G1009" s="2"/>
      <c r="H1009" s="2"/>
      <c r="I1009" s="3"/>
      <c r="J1009" s="3"/>
      <c r="K1009" s="2"/>
      <c r="L1009" s="3"/>
      <c r="M1009" s="2"/>
      <c r="N1009" s="2"/>
      <c r="O1009" s="3"/>
      <c r="P1009" s="2"/>
      <c r="Q1009" s="2"/>
      <c r="R1009" s="3"/>
      <c r="S1009" s="2"/>
      <c r="T1009" s="3"/>
      <c r="U1009" s="2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1:30" x14ac:dyDescent="0.25">
      <c r="A1010" s="2"/>
      <c r="B1010" s="3"/>
      <c r="C1010" s="3"/>
      <c r="D1010" s="3"/>
      <c r="E1010" s="3"/>
      <c r="F1010" s="3"/>
      <c r="G1010" s="2"/>
      <c r="H1010" s="2"/>
      <c r="I1010" s="3"/>
      <c r="J1010" s="3"/>
      <c r="K1010" s="2"/>
      <c r="L1010" s="3"/>
      <c r="M1010" s="2"/>
      <c r="N1010" s="2"/>
      <c r="O1010" s="3"/>
      <c r="P1010" s="2"/>
      <c r="Q1010" s="2"/>
      <c r="R1010" s="3"/>
      <c r="S1010" s="2"/>
      <c r="T1010" s="3"/>
      <c r="U1010" s="2"/>
      <c r="V1010" s="3"/>
      <c r="W1010" s="3"/>
      <c r="X1010" s="3"/>
      <c r="Y1010" s="3"/>
      <c r="Z1010" s="3"/>
      <c r="AA1010" s="3"/>
      <c r="AB1010" s="3"/>
      <c r="AC1010" s="3"/>
      <c r="AD1010" s="3"/>
    </row>
    <row r="1011" spans="1:30" x14ac:dyDescent="0.25">
      <c r="A1011" s="2"/>
      <c r="B1011" s="3"/>
      <c r="C1011" s="3"/>
      <c r="D1011" s="3"/>
      <c r="E1011" s="3"/>
      <c r="F1011" s="3"/>
      <c r="G1011" s="2"/>
      <c r="H1011" s="2"/>
      <c r="I1011" s="3"/>
      <c r="J1011" s="3"/>
      <c r="K1011" s="2"/>
      <c r="L1011" s="3"/>
      <c r="M1011" s="2"/>
      <c r="N1011" s="2"/>
      <c r="O1011" s="3"/>
      <c r="P1011" s="2"/>
      <c r="Q1011" s="2"/>
      <c r="R1011" s="3"/>
      <c r="S1011" s="2"/>
      <c r="T1011" s="3"/>
      <c r="U1011" s="2"/>
      <c r="V1011" s="3"/>
      <c r="W1011" s="3"/>
      <c r="X1011" s="3"/>
      <c r="Y1011" s="3"/>
      <c r="Z1011" s="3"/>
      <c r="AA1011" s="3"/>
      <c r="AB1011" s="3"/>
      <c r="AC1011" s="3"/>
      <c r="AD1011" s="3"/>
    </row>
    <row r="1012" spans="1:30" x14ac:dyDescent="0.25">
      <c r="A1012" s="2"/>
      <c r="B1012" s="3"/>
      <c r="C1012" s="3"/>
      <c r="D1012" s="3"/>
      <c r="E1012" s="3"/>
      <c r="F1012" s="3"/>
      <c r="G1012" s="2"/>
      <c r="H1012" s="2"/>
      <c r="I1012" s="3"/>
      <c r="J1012" s="3"/>
      <c r="K1012" s="2"/>
      <c r="L1012" s="3"/>
      <c r="M1012" s="2"/>
      <c r="N1012" s="2"/>
      <c r="O1012" s="3"/>
      <c r="P1012" s="2"/>
      <c r="Q1012" s="2"/>
      <c r="R1012" s="3"/>
      <c r="S1012" s="2"/>
      <c r="T1012" s="3"/>
      <c r="U1012" s="2"/>
      <c r="V1012" s="3"/>
      <c r="W1012" s="3"/>
      <c r="X1012" s="3"/>
      <c r="Y1012" s="3"/>
      <c r="Z1012" s="3"/>
      <c r="AA1012" s="3"/>
      <c r="AB1012" s="3"/>
      <c r="AC1012" s="3"/>
      <c r="AD1012" s="3"/>
    </row>
    <row r="1013" spans="1:30" x14ac:dyDescent="0.25">
      <c r="A1013" s="2"/>
      <c r="B1013" s="3"/>
      <c r="C1013" s="3"/>
      <c r="D1013" s="3"/>
      <c r="E1013" s="3"/>
      <c r="F1013" s="3"/>
      <c r="G1013" s="2"/>
      <c r="H1013" s="2"/>
      <c r="I1013" s="3"/>
      <c r="J1013" s="3"/>
      <c r="K1013" s="2"/>
      <c r="L1013" s="3"/>
      <c r="M1013" s="2"/>
      <c r="N1013" s="2"/>
      <c r="O1013" s="3"/>
      <c r="P1013" s="2"/>
      <c r="Q1013" s="2"/>
      <c r="R1013" s="3"/>
      <c r="S1013" s="2"/>
      <c r="T1013" s="3"/>
      <c r="U1013" s="2"/>
      <c r="V1013" s="3"/>
      <c r="W1013" s="3"/>
      <c r="X1013" s="3"/>
      <c r="Y1013" s="3"/>
      <c r="Z1013" s="3"/>
      <c r="AA1013" s="3"/>
      <c r="AB1013" s="3"/>
      <c r="AC1013" s="3"/>
      <c r="AD1013" s="3"/>
    </row>
    <row r="1014" spans="1:30" x14ac:dyDescent="0.25">
      <c r="A1014" s="2"/>
      <c r="B1014" s="3"/>
      <c r="C1014" s="3"/>
      <c r="D1014" s="3"/>
      <c r="E1014" s="3"/>
      <c r="F1014" s="3"/>
      <c r="G1014" s="2"/>
      <c r="H1014" s="2"/>
      <c r="I1014" s="3"/>
      <c r="J1014" s="3"/>
      <c r="K1014" s="2"/>
      <c r="L1014" s="3"/>
      <c r="M1014" s="2"/>
      <c r="N1014" s="2"/>
      <c r="O1014" s="3"/>
      <c r="P1014" s="2"/>
      <c r="Q1014" s="2"/>
      <c r="R1014" s="3"/>
      <c r="S1014" s="2"/>
      <c r="T1014" s="3"/>
      <c r="U1014" s="2"/>
      <c r="V1014" s="3"/>
      <c r="W1014" s="3"/>
      <c r="X1014" s="3"/>
      <c r="Y1014" s="3"/>
      <c r="Z1014" s="3"/>
      <c r="AA1014" s="3"/>
      <c r="AB1014" s="3"/>
      <c r="AC1014" s="3"/>
      <c r="AD1014" s="3"/>
    </row>
    <row r="1015" spans="1:30" x14ac:dyDescent="0.25">
      <c r="A1015" s="2"/>
      <c r="B1015" s="3"/>
      <c r="C1015" s="3"/>
      <c r="D1015" s="3"/>
      <c r="E1015" s="3"/>
      <c r="F1015" s="3"/>
      <c r="G1015" s="2"/>
      <c r="H1015" s="2"/>
      <c r="I1015" s="3"/>
      <c r="J1015" s="3"/>
      <c r="K1015" s="2"/>
      <c r="L1015" s="3"/>
      <c r="M1015" s="2"/>
      <c r="N1015" s="2"/>
      <c r="O1015" s="3"/>
      <c r="P1015" s="2"/>
      <c r="Q1015" s="2"/>
      <c r="R1015" s="3"/>
      <c r="S1015" s="2"/>
      <c r="T1015" s="3"/>
      <c r="U1015" s="2"/>
      <c r="V1015" s="3"/>
      <c r="W1015" s="3"/>
      <c r="X1015" s="3"/>
      <c r="Y1015" s="3"/>
      <c r="Z1015" s="3"/>
      <c r="AA1015" s="3"/>
      <c r="AB1015" s="3"/>
      <c r="AC1015" s="3"/>
      <c r="AD1015" s="3"/>
    </row>
    <row r="1016" spans="1:30" x14ac:dyDescent="0.25">
      <c r="A1016" s="2"/>
      <c r="B1016" s="3"/>
      <c r="C1016" s="3"/>
      <c r="D1016" s="3"/>
      <c r="E1016" s="3"/>
      <c r="F1016" s="3"/>
      <c r="G1016" s="2"/>
      <c r="H1016" s="2"/>
      <c r="I1016" s="3"/>
      <c r="J1016" s="3"/>
      <c r="K1016" s="2"/>
      <c r="L1016" s="3"/>
      <c r="M1016" s="2"/>
      <c r="N1016" s="2"/>
      <c r="O1016" s="3"/>
      <c r="P1016" s="2"/>
      <c r="Q1016" s="2"/>
      <c r="R1016" s="3"/>
      <c r="S1016" s="2"/>
      <c r="T1016" s="3"/>
      <c r="U1016" s="2"/>
      <c r="V1016" s="3"/>
      <c r="W1016" s="3"/>
      <c r="X1016" s="3"/>
      <c r="Y1016" s="3"/>
      <c r="Z1016" s="3"/>
      <c r="AA1016" s="3"/>
      <c r="AB1016" s="3"/>
      <c r="AC1016" s="3"/>
      <c r="AD1016" s="3"/>
    </row>
    <row r="1017" spans="1:30" x14ac:dyDescent="0.25">
      <c r="A1017" s="2"/>
      <c r="B1017" s="3"/>
      <c r="C1017" s="3"/>
      <c r="D1017" s="3"/>
      <c r="E1017" s="3"/>
      <c r="F1017" s="3"/>
      <c r="G1017" s="2"/>
      <c r="H1017" s="2"/>
      <c r="I1017" s="3"/>
      <c r="J1017" s="3"/>
      <c r="K1017" s="2"/>
      <c r="L1017" s="3"/>
      <c r="M1017" s="2"/>
      <c r="N1017" s="2"/>
      <c r="O1017" s="3"/>
      <c r="P1017" s="2"/>
      <c r="Q1017" s="2"/>
      <c r="R1017" s="3"/>
      <c r="S1017" s="2"/>
      <c r="T1017" s="3"/>
      <c r="U1017" s="2"/>
      <c r="V1017" s="3"/>
      <c r="W1017" s="3"/>
      <c r="X1017" s="3"/>
      <c r="Y1017" s="3"/>
      <c r="Z1017" s="3"/>
      <c r="AA1017" s="3"/>
      <c r="AB1017" s="3"/>
      <c r="AC1017" s="3"/>
      <c r="AD1017" s="3"/>
    </row>
    <row r="1018" spans="1:30" x14ac:dyDescent="0.25">
      <c r="A1018" s="2"/>
      <c r="B1018" s="3"/>
      <c r="C1018" s="3"/>
      <c r="D1018" s="3"/>
      <c r="E1018" s="3"/>
      <c r="F1018" s="3"/>
      <c r="G1018" s="2"/>
      <c r="H1018" s="2"/>
      <c r="I1018" s="3"/>
      <c r="J1018" s="3"/>
      <c r="K1018" s="2"/>
      <c r="L1018" s="3"/>
      <c r="M1018" s="2"/>
      <c r="N1018" s="2"/>
      <c r="O1018" s="3"/>
      <c r="P1018" s="2"/>
      <c r="Q1018" s="2"/>
      <c r="R1018" s="3"/>
      <c r="S1018" s="2"/>
      <c r="T1018" s="3"/>
      <c r="U1018" s="2"/>
      <c r="V1018" s="3"/>
      <c r="W1018" s="3"/>
      <c r="X1018" s="3"/>
      <c r="Y1018" s="3"/>
      <c r="Z1018" s="3"/>
      <c r="AA1018" s="3"/>
      <c r="AB1018" s="3"/>
      <c r="AC1018" s="3"/>
      <c r="AD1018" s="3"/>
    </row>
    <row r="1019" spans="1:30" x14ac:dyDescent="0.25">
      <c r="A1019" s="2"/>
      <c r="B1019" s="3"/>
      <c r="C1019" s="3"/>
      <c r="D1019" s="3"/>
      <c r="E1019" s="3"/>
      <c r="F1019" s="3"/>
      <c r="G1019" s="2"/>
      <c r="H1019" s="2"/>
      <c r="I1019" s="3"/>
      <c r="J1019" s="3"/>
      <c r="K1019" s="2"/>
      <c r="L1019" s="3"/>
      <c r="M1019" s="2"/>
      <c r="N1019" s="2"/>
      <c r="O1019" s="3"/>
      <c r="P1019" s="2"/>
      <c r="Q1019" s="2"/>
      <c r="R1019" s="3"/>
      <c r="S1019" s="2"/>
      <c r="T1019" s="3"/>
      <c r="U1019" s="2"/>
      <c r="V1019" s="3"/>
      <c r="W1019" s="3"/>
      <c r="X1019" s="3"/>
      <c r="Y1019" s="3"/>
      <c r="Z1019" s="3"/>
      <c r="AA1019" s="3"/>
      <c r="AB1019" s="3"/>
      <c r="AC1019" s="3"/>
      <c r="AD1019" s="3"/>
    </row>
    <row r="1020" spans="1:30" x14ac:dyDescent="0.25">
      <c r="A1020" s="2"/>
      <c r="B1020" s="3"/>
      <c r="C1020" s="3"/>
      <c r="D1020" s="3"/>
      <c r="E1020" s="3"/>
      <c r="F1020" s="3"/>
      <c r="G1020" s="2"/>
      <c r="H1020" s="2"/>
      <c r="I1020" s="3"/>
      <c r="J1020" s="3"/>
      <c r="K1020" s="2"/>
      <c r="L1020" s="3"/>
      <c r="M1020" s="2"/>
      <c r="N1020" s="2"/>
      <c r="O1020" s="3"/>
      <c r="P1020" s="2"/>
      <c r="Q1020" s="2"/>
      <c r="R1020" s="3"/>
      <c r="S1020" s="2"/>
      <c r="T1020" s="3"/>
      <c r="U1020" s="2"/>
      <c r="V1020" s="3"/>
      <c r="W1020" s="3"/>
      <c r="X1020" s="3"/>
      <c r="Y1020" s="3"/>
      <c r="Z1020" s="3"/>
      <c r="AA1020" s="3"/>
      <c r="AB1020" s="3"/>
      <c r="AC1020" s="3"/>
      <c r="AD1020" s="3"/>
    </row>
    <row r="1021" spans="1:30" x14ac:dyDescent="0.25">
      <c r="A1021" s="2"/>
      <c r="B1021" s="3"/>
      <c r="C1021" s="3"/>
      <c r="D1021" s="3"/>
      <c r="E1021" s="3"/>
      <c r="F1021" s="3"/>
      <c r="G1021" s="2"/>
      <c r="H1021" s="2"/>
      <c r="I1021" s="3"/>
      <c r="J1021" s="3"/>
      <c r="K1021" s="2"/>
      <c r="L1021" s="3"/>
      <c r="M1021" s="2"/>
      <c r="N1021" s="2"/>
      <c r="O1021" s="3"/>
      <c r="P1021" s="2"/>
      <c r="Q1021" s="2"/>
      <c r="R1021" s="3"/>
      <c r="S1021" s="2"/>
      <c r="T1021" s="3"/>
      <c r="U1021" s="2"/>
      <c r="V1021" s="3"/>
      <c r="W1021" s="3"/>
      <c r="X1021" s="3"/>
      <c r="Y1021" s="3"/>
      <c r="Z1021" s="3"/>
      <c r="AA1021" s="3"/>
      <c r="AB1021" s="3"/>
      <c r="AC1021" s="3"/>
      <c r="AD1021" s="3"/>
    </row>
    <row r="1022" spans="1:30" x14ac:dyDescent="0.25">
      <c r="A1022" s="2"/>
      <c r="B1022" s="3"/>
      <c r="C1022" s="3"/>
      <c r="D1022" s="3"/>
      <c r="E1022" s="3"/>
      <c r="F1022" s="3"/>
      <c r="G1022" s="2"/>
      <c r="H1022" s="2"/>
      <c r="I1022" s="3"/>
      <c r="J1022" s="3"/>
      <c r="K1022" s="2"/>
      <c r="L1022" s="3"/>
      <c r="M1022" s="2"/>
      <c r="N1022" s="2"/>
      <c r="O1022" s="3"/>
      <c r="P1022" s="2"/>
      <c r="Q1022" s="2"/>
      <c r="R1022" s="3"/>
      <c r="S1022" s="2"/>
      <c r="T1022" s="3"/>
      <c r="U1022" s="2"/>
      <c r="V1022" s="3"/>
      <c r="W1022" s="3"/>
      <c r="X1022" s="3"/>
      <c r="Y1022" s="3"/>
      <c r="Z1022" s="3"/>
      <c r="AA1022" s="3"/>
      <c r="AB1022" s="3"/>
      <c r="AC1022" s="3"/>
      <c r="AD1022" s="3"/>
    </row>
    <row r="1023" spans="1:30" x14ac:dyDescent="0.25">
      <c r="A1023" s="2"/>
      <c r="B1023" s="3"/>
      <c r="C1023" s="3"/>
      <c r="D1023" s="3"/>
      <c r="E1023" s="3"/>
      <c r="F1023" s="3"/>
      <c r="G1023" s="2"/>
      <c r="H1023" s="2"/>
      <c r="I1023" s="3"/>
      <c r="J1023" s="3"/>
      <c r="K1023" s="2"/>
      <c r="L1023" s="3"/>
      <c r="M1023" s="2"/>
      <c r="N1023" s="2"/>
      <c r="O1023" s="3"/>
      <c r="P1023" s="2"/>
      <c r="Q1023" s="2"/>
      <c r="R1023" s="3"/>
      <c r="S1023" s="2"/>
      <c r="T1023" s="3"/>
      <c r="U1023" s="2"/>
      <c r="V1023" s="3"/>
      <c r="W1023" s="3"/>
      <c r="X1023" s="3"/>
      <c r="Y1023" s="3"/>
      <c r="Z1023" s="3"/>
      <c r="AA1023" s="3"/>
      <c r="AB1023" s="3"/>
      <c r="AC1023" s="3"/>
      <c r="AD1023" s="3"/>
    </row>
    <row r="1024" spans="1:30" x14ac:dyDescent="0.25">
      <c r="A1024" s="2"/>
      <c r="B1024" s="3"/>
      <c r="C1024" s="3"/>
      <c r="D1024" s="3"/>
      <c r="E1024" s="3"/>
      <c r="F1024" s="3"/>
      <c r="G1024" s="2"/>
      <c r="H1024" s="2"/>
      <c r="I1024" s="3"/>
      <c r="J1024" s="3"/>
      <c r="K1024" s="2"/>
      <c r="L1024" s="3"/>
      <c r="M1024" s="2"/>
      <c r="N1024" s="2"/>
      <c r="O1024" s="3"/>
      <c r="P1024" s="2"/>
      <c r="Q1024" s="2"/>
      <c r="R1024" s="3"/>
      <c r="S1024" s="2"/>
      <c r="T1024" s="3"/>
      <c r="U1024" s="2"/>
      <c r="V1024" s="3"/>
      <c r="W1024" s="3"/>
      <c r="X1024" s="3"/>
      <c r="Y1024" s="3"/>
      <c r="Z1024" s="3"/>
      <c r="AA1024" s="3"/>
      <c r="AB1024" s="3"/>
      <c r="AC1024" s="3"/>
      <c r="AD1024" s="3"/>
    </row>
    <row r="1025" spans="1:30" x14ac:dyDescent="0.25">
      <c r="A1025" s="2"/>
      <c r="B1025" s="3"/>
      <c r="C1025" s="3"/>
      <c r="D1025" s="3"/>
      <c r="E1025" s="3"/>
      <c r="F1025" s="3"/>
      <c r="G1025" s="2"/>
      <c r="H1025" s="2"/>
      <c r="I1025" s="3"/>
      <c r="J1025" s="3"/>
      <c r="K1025" s="2"/>
      <c r="L1025" s="3"/>
      <c r="M1025" s="2"/>
      <c r="N1025" s="2"/>
      <c r="O1025" s="3"/>
      <c r="P1025" s="2"/>
      <c r="Q1025" s="2"/>
      <c r="R1025" s="3"/>
      <c r="S1025" s="2"/>
      <c r="T1025" s="3"/>
      <c r="U1025" s="2"/>
      <c r="V1025" s="3"/>
      <c r="W1025" s="3"/>
      <c r="X1025" s="3"/>
      <c r="Y1025" s="3"/>
      <c r="Z1025" s="3"/>
      <c r="AA1025" s="3"/>
      <c r="AB1025" s="3"/>
      <c r="AC1025" s="3"/>
      <c r="AD1025" s="3"/>
    </row>
    <row r="1026" spans="1:30" x14ac:dyDescent="0.25">
      <c r="A1026" s="2"/>
      <c r="B1026" s="3"/>
      <c r="C1026" s="3"/>
      <c r="D1026" s="3"/>
      <c r="E1026" s="3"/>
      <c r="F1026" s="3"/>
      <c r="G1026" s="2"/>
      <c r="H1026" s="2"/>
      <c r="I1026" s="3"/>
      <c r="J1026" s="3"/>
      <c r="K1026" s="2"/>
      <c r="L1026" s="3"/>
      <c r="M1026" s="2"/>
      <c r="N1026" s="2"/>
      <c r="O1026" s="3"/>
      <c r="P1026" s="2"/>
      <c r="Q1026" s="2"/>
      <c r="R1026" s="3"/>
      <c r="S1026" s="2"/>
      <c r="T1026" s="3"/>
      <c r="U1026" s="2"/>
      <c r="V1026" s="3"/>
      <c r="W1026" s="3"/>
      <c r="X1026" s="3"/>
      <c r="Y1026" s="3"/>
      <c r="Z1026" s="3"/>
      <c r="AA1026" s="3"/>
      <c r="AB1026" s="3"/>
      <c r="AC1026" s="3"/>
      <c r="AD1026" s="3"/>
    </row>
    <row r="1027" spans="1:30" x14ac:dyDescent="0.25">
      <c r="A1027" s="2"/>
      <c r="B1027" s="3"/>
      <c r="C1027" s="3"/>
      <c r="D1027" s="3"/>
      <c r="E1027" s="3"/>
      <c r="F1027" s="3"/>
      <c r="G1027" s="2"/>
      <c r="H1027" s="2"/>
      <c r="I1027" s="3"/>
      <c r="J1027" s="3"/>
      <c r="K1027" s="2"/>
      <c r="L1027" s="3"/>
      <c r="M1027" s="2"/>
      <c r="N1027" s="2"/>
      <c r="O1027" s="3"/>
      <c r="P1027" s="2"/>
      <c r="Q1027" s="2"/>
      <c r="R1027" s="3"/>
      <c r="S1027" s="2"/>
      <c r="T1027" s="3"/>
      <c r="U1027" s="2"/>
      <c r="V1027" s="3"/>
      <c r="W1027" s="3"/>
      <c r="X1027" s="3"/>
      <c r="Y1027" s="3"/>
      <c r="Z1027" s="3"/>
      <c r="AA1027" s="3"/>
      <c r="AB1027" s="3"/>
      <c r="AC1027" s="3"/>
      <c r="AD1027" s="3"/>
    </row>
    <row r="1028" spans="1:30" x14ac:dyDescent="0.25">
      <c r="A1028" s="2"/>
      <c r="B1028" s="3"/>
      <c r="C1028" s="3"/>
      <c r="D1028" s="3"/>
      <c r="E1028" s="3"/>
      <c r="F1028" s="3"/>
      <c r="G1028" s="2"/>
      <c r="H1028" s="2"/>
      <c r="I1028" s="3"/>
      <c r="J1028" s="3"/>
      <c r="K1028" s="2"/>
      <c r="L1028" s="3"/>
      <c r="M1028" s="2"/>
      <c r="N1028" s="2"/>
      <c r="O1028" s="3"/>
      <c r="P1028" s="2"/>
      <c r="Q1028" s="2"/>
      <c r="R1028" s="3"/>
      <c r="S1028" s="2"/>
      <c r="T1028" s="3"/>
      <c r="U1028" s="2"/>
      <c r="V1028" s="3"/>
      <c r="W1028" s="3"/>
      <c r="X1028" s="3"/>
      <c r="Y1028" s="3"/>
      <c r="Z1028" s="3"/>
      <c r="AA1028" s="3"/>
      <c r="AB1028" s="3"/>
      <c r="AC1028" s="3"/>
      <c r="AD1028" s="3"/>
    </row>
    <row r="1029" spans="1:30" x14ac:dyDescent="0.25">
      <c r="A1029" s="2"/>
      <c r="B1029" s="3"/>
      <c r="C1029" s="3"/>
      <c r="D1029" s="3"/>
      <c r="E1029" s="3"/>
      <c r="F1029" s="3"/>
      <c r="G1029" s="2"/>
      <c r="H1029" s="2"/>
      <c r="I1029" s="3"/>
      <c r="J1029" s="3"/>
      <c r="K1029" s="2"/>
      <c r="L1029" s="3"/>
      <c r="M1029" s="2"/>
      <c r="N1029" s="2"/>
      <c r="O1029" s="3"/>
      <c r="P1029" s="2"/>
      <c r="Q1029" s="2"/>
      <c r="R1029" s="3"/>
      <c r="S1029" s="2"/>
      <c r="T1029" s="3"/>
      <c r="U1029" s="2"/>
      <c r="V1029" s="3"/>
      <c r="W1029" s="3"/>
      <c r="X1029" s="3"/>
      <c r="Y1029" s="3"/>
      <c r="Z1029" s="3"/>
      <c r="AA1029" s="3"/>
      <c r="AB1029" s="3"/>
      <c r="AC1029" s="3"/>
      <c r="AD1029" s="3"/>
    </row>
    <row r="1030" spans="1:30" x14ac:dyDescent="0.25">
      <c r="A1030" s="2"/>
      <c r="B1030" s="3"/>
      <c r="C1030" s="3"/>
      <c r="D1030" s="3"/>
      <c r="E1030" s="3"/>
      <c r="F1030" s="3"/>
      <c r="G1030" s="2"/>
      <c r="H1030" s="2"/>
      <c r="I1030" s="3"/>
      <c r="J1030" s="3"/>
      <c r="K1030" s="2"/>
      <c r="L1030" s="3"/>
      <c r="M1030" s="2"/>
      <c r="N1030" s="2"/>
      <c r="O1030" s="3"/>
      <c r="P1030" s="2"/>
      <c r="Q1030" s="2"/>
      <c r="R1030" s="3"/>
      <c r="S1030" s="2"/>
      <c r="T1030" s="3"/>
      <c r="U1030" s="2"/>
      <c r="V1030" s="3"/>
      <c r="W1030" s="3"/>
      <c r="X1030" s="3"/>
      <c r="Y1030" s="3"/>
      <c r="Z1030" s="3"/>
      <c r="AA1030" s="3"/>
      <c r="AB1030" s="3"/>
      <c r="AC1030" s="3"/>
      <c r="AD1030" s="3"/>
    </row>
    <row r="1031" spans="1:30" x14ac:dyDescent="0.25">
      <c r="A1031" s="2"/>
      <c r="B1031" s="3"/>
      <c r="C1031" s="3"/>
      <c r="D1031" s="3"/>
      <c r="E1031" s="3"/>
      <c r="F1031" s="3"/>
      <c r="G1031" s="2"/>
      <c r="H1031" s="2"/>
      <c r="I1031" s="3"/>
      <c r="J1031" s="3"/>
      <c r="K1031" s="2"/>
      <c r="L1031" s="3"/>
      <c r="M1031" s="2"/>
      <c r="N1031" s="2"/>
      <c r="O1031" s="3"/>
      <c r="P1031" s="2"/>
      <c r="Q1031" s="2"/>
      <c r="R1031" s="3"/>
      <c r="S1031" s="2"/>
      <c r="T1031" s="3"/>
      <c r="U1031" s="2"/>
      <c r="V1031" s="3"/>
      <c r="W1031" s="3"/>
      <c r="X1031" s="3"/>
      <c r="Y1031" s="3"/>
      <c r="Z1031" s="3"/>
      <c r="AA1031" s="3"/>
      <c r="AB1031" s="3"/>
      <c r="AC1031" s="3"/>
      <c r="AD1031" s="3"/>
    </row>
    <row r="1032" spans="1:30" x14ac:dyDescent="0.25">
      <c r="A1032" s="2"/>
      <c r="B1032" s="3"/>
      <c r="C1032" s="3"/>
      <c r="D1032" s="3"/>
      <c r="E1032" s="3"/>
      <c r="F1032" s="3"/>
      <c r="G1032" s="2"/>
      <c r="H1032" s="2"/>
      <c r="I1032" s="3"/>
      <c r="J1032" s="3"/>
      <c r="K1032" s="2"/>
      <c r="L1032" s="3"/>
      <c r="M1032" s="2"/>
      <c r="N1032" s="2"/>
      <c r="O1032" s="3"/>
      <c r="P1032" s="2"/>
      <c r="Q1032" s="2"/>
      <c r="R1032" s="3"/>
      <c r="S1032" s="2"/>
      <c r="T1032" s="3"/>
      <c r="U1032" s="2"/>
      <c r="V1032" s="3"/>
      <c r="W1032" s="3"/>
      <c r="X1032" s="3"/>
      <c r="Y1032" s="3"/>
      <c r="Z1032" s="3"/>
      <c r="AA1032" s="3"/>
      <c r="AB1032" s="3"/>
      <c r="AC1032" s="3"/>
      <c r="AD1032" s="3"/>
    </row>
    <row r="1033" spans="1:30" x14ac:dyDescent="0.25">
      <c r="A1033" s="2"/>
      <c r="B1033" s="3"/>
      <c r="C1033" s="3"/>
      <c r="D1033" s="3"/>
      <c r="E1033" s="3"/>
      <c r="F1033" s="3"/>
      <c r="G1033" s="2"/>
      <c r="H1033" s="2"/>
      <c r="I1033" s="3"/>
      <c r="J1033" s="3"/>
      <c r="K1033" s="2"/>
      <c r="L1033" s="3"/>
      <c r="M1033" s="2"/>
      <c r="N1033" s="2"/>
      <c r="O1033" s="3"/>
      <c r="P1033" s="2"/>
      <c r="Q1033" s="2"/>
      <c r="R1033" s="3"/>
      <c r="S1033" s="2"/>
      <c r="T1033" s="3"/>
      <c r="U1033" s="2"/>
      <c r="V1033" s="3"/>
      <c r="W1033" s="3"/>
      <c r="X1033" s="3"/>
      <c r="Y1033" s="3"/>
      <c r="Z1033" s="3"/>
      <c r="AA1033" s="3"/>
      <c r="AB1033" s="3"/>
      <c r="AC1033" s="3"/>
      <c r="AD1033" s="3"/>
    </row>
    <row r="1034" spans="1:30" x14ac:dyDescent="0.25">
      <c r="A1034" s="2"/>
      <c r="B1034" s="3"/>
      <c r="C1034" s="3"/>
      <c r="D1034" s="3"/>
      <c r="E1034" s="3"/>
      <c r="F1034" s="3"/>
      <c r="G1034" s="2"/>
      <c r="H1034" s="2"/>
      <c r="I1034" s="3"/>
      <c r="J1034" s="3"/>
      <c r="K1034" s="2"/>
      <c r="L1034" s="3"/>
      <c r="M1034" s="2"/>
      <c r="N1034" s="2"/>
      <c r="O1034" s="3"/>
      <c r="P1034" s="2"/>
      <c r="Q1034" s="2"/>
      <c r="R1034" s="3"/>
      <c r="S1034" s="2"/>
      <c r="T1034" s="3"/>
      <c r="U1034" s="2"/>
      <c r="V1034" s="3"/>
      <c r="W1034" s="3"/>
      <c r="X1034" s="3"/>
      <c r="Y1034" s="3"/>
      <c r="Z1034" s="3"/>
      <c r="AA1034" s="3"/>
      <c r="AB1034" s="3"/>
      <c r="AC1034" s="3"/>
      <c r="AD1034" s="3"/>
    </row>
    <row r="1035" spans="1:30" x14ac:dyDescent="0.25">
      <c r="A1035" s="2"/>
      <c r="B1035" s="3"/>
      <c r="C1035" s="3"/>
      <c r="D1035" s="3"/>
      <c r="E1035" s="3"/>
      <c r="F1035" s="3"/>
      <c r="G1035" s="2"/>
      <c r="H1035" s="2"/>
      <c r="I1035" s="3"/>
      <c r="J1035" s="3"/>
      <c r="K1035" s="2"/>
      <c r="L1035" s="3"/>
      <c r="M1035" s="2"/>
      <c r="N1035" s="2"/>
      <c r="O1035" s="3"/>
      <c r="P1035" s="2"/>
      <c r="Q1035" s="2"/>
      <c r="R1035" s="3"/>
      <c r="S1035" s="2"/>
      <c r="T1035" s="3"/>
      <c r="U1035" s="2"/>
      <c r="V1035" s="3"/>
      <c r="W1035" s="3"/>
      <c r="X1035" s="3"/>
      <c r="Y1035" s="3"/>
      <c r="Z1035" s="3"/>
      <c r="AA1035" s="3"/>
      <c r="AB1035" s="3"/>
      <c r="AC1035" s="3"/>
      <c r="AD1035" s="3"/>
    </row>
    <row r="1036" spans="1:30" x14ac:dyDescent="0.25">
      <c r="A1036" s="2"/>
      <c r="B1036" s="3"/>
      <c r="C1036" s="3"/>
      <c r="D1036" s="3"/>
      <c r="E1036" s="3"/>
      <c r="F1036" s="3"/>
      <c r="G1036" s="2"/>
      <c r="H1036" s="2"/>
      <c r="I1036" s="3"/>
      <c r="J1036" s="3"/>
      <c r="K1036" s="2"/>
      <c r="L1036" s="3"/>
      <c r="M1036" s="2"/>
      <c r="N1036" s="2"/>
      <c r="O1036" s="3"/>
      <c r="P1036" s="2"/>
      <c r="Q1036" s="2"/>
      <c r="R1036" s="3"/>
      <c r="S1036" s="2"/>
      <c r="T1036" s="3"/>
      <c r="U1036" s="2"/>
      <c r="V1036" s="3"/>
      <c r="W1036" s="3"/>
      <c r="X1036" s="3"/>
      <c r="Y1036" s="3"/>
      <c r="Z1036" s="3"/>
      <c r="AA1036" s="3"/>
      <c r="AB1036" s="3"/>
      <c r="AC1036" s="3"/>
      <c r="AD1036" s="3"/>
    </row>
    <row r="1037" spans="1:30" x14ac:dyDescent="0.25">
      <c r="A1037" s="2"/>
      <c r="B1037" s="3"/>
      <c r="C1037" s="3"/>
      <c r="D1037" s="3"/>
      <c r="E1037" s="3"/>
      <c r="F1037" s="3"/>
      <c r="G1037" s="2"/>
      <c r="H1037" s="2"/>
      <c r="I1037" s="3"/>
      <c r="J1037" s="3"/>
      <c r="K1037" s="2"/>
      <c r="L1037" s="3"/>
      <c r="M1037" s="2"/>
      <c r="N1037" s="2"/>
      <c r="O1037" s="3"/>
      <c r="P1037" s="2"/>
      <c r="Q1037" s="2"/>
      <c r="R1037" s="3"/>
      <c r="S1037" s="2"/>
      <c r="T1037" s="3"/>
      <c r="U1037" s="2"/>
      <c r="V1037" s="3"/>
      <c r="W1037" s="3"/>
      <c r="X1037" s="3"/>
      <c r="Y1037" s="3"/>
      <c r="Z1037" s="3"/>
      <c r="AA1037" s="3"/>
      <c r="AB1037" s="3"/>
      <c r="AC1037" s="3"/>
      <c r="AD1037" s="3"/>
    </row>
    <row r="1038" spans="1:30" x14ac:dyDescent="0.25">
      <c r="A1038" s="2"/>
      <c r="B1038" s="3"/>
      <c r="C1038" s="3"/>
      <c r="D1038" s="3"/>
      <c r="E1038" s="3"/>
      <c r="F1038" s="3"/>
      <c r="G1038" s="2"/>
      <c r="H1038" s="2"/>
      <c r="I1038" s="3"/>
      <c r="J1038" s="3"/>
      <c r="K1038" s="2"/>
      <c r="L1038" s="3"/>
      <c r="M1038" s="2"/>
      <c r="N1038" s="2"/>
      <c r="O1038" s="3"/>
      <c r="P1038" s="2"/>
      <c r="Q1038" s="2"/>
      <c r="R1038" s="3"/>
      <c r="S1038" s="2"/>
      <c r="T1038" s="3"/>
      <c r="U1038" s="2"/>
      <c r="V1038" s="3"/>
      <c r="W1038" s="3"/>
      <c r="X1038" s="3"/>
      <c r="Y1038" s="3"/>
      <c r="Z1038" s="3"/>
      <c r="AA1038" s="3"/>
      <c r="AB1038" s="3"/>
      <c r="AC1038" s="3"/>
      <c r="AD1038" s="3"/>
    </row>
    <row r="1039" spans="1:30" x14ac:dyDescent="0.25">
      <c r="A1039" s="2"/>
      <c r="B1039" s="3"/>
      <c r="C1039" s="3"/>
      <c r="D1039" s="3"/>
      <c r="E1039" s="3"/>
      <c r="F1039" s="3"/>
      <c r="G1039" s="2"/>
      <c r="H1039" s="2"/>
      <c r="I1039" s="3"/>
      <c r="J1039" s="3"/>
      <c r="K1039" s="2"/>
      <c r="L1039" s="3"/>
      <c r="M1039" s="2"/>
      <c r="N1039" s="2"/>
      <c r="O1039" s="3"/>
      <c r="P1039" s="2"/>
      <c r="Q1039" s="2"/>
      <c r="R1039" s="3"/>
      <c r="S1039" s="2"/>
      <c r="T1039" s="3"/>
      <c r="U1039" s="2"/>
      <c r="V1039" s="3"/>
      <c r="W1039" s="3"/>
      <c r="X1039" s="3"/>
      <c r="Y1039" s="3"/>
      <c r="Z1039" s="3"/>
      <c r="AA1039" s="3"/>
      <c r="AB1039" s="3"/>
      <c r="AC1039" s="3"/>
      <c r="AD1039" s="3"/>
    </row>
    <row r="1040" spans="1:30" x14ac:dyDescent="0.25">
      <c r="A1040" s="2"/>
      <c r="B1040" s="3"/>
      <c r="C1040" s="3"/>
      <c r="D1040" s="3"/>
      <c r="E1040" s="3"/>
      <c r="F1040" s="3"/>
      <c r="G1040" s="2"/>
      <c r="H1040" s="2"/>
      <c r="I1040" s="3"/>
      <c r="J1040" s="3"/>
      <c r="K1040" s="2"/>
      <c r="L1040" s="3"/>
      <c r="M1040" s="2"/>
      <c r="N1040" s="2"/>
      <c r="O1040" s="3"/>
      <c r="P1040" s="2"/>
      <c r="Q1040" s="2"/>
      <c r="R1040" s="3"/>
      <c r="S1040" s="2"/>
      <c r="T1040" s="3"/>
      <c r="U1040" s="2"/>
      <c r="V1040" s="3"/>
      <c r="W1040" s="3"/>
      <c r="X1040" s="3"/>
      <c r="Y1040" s="3"/>
      <c r="Z1040" s="3"/>
      <c r="AA1040" s="3"/>
      <c r="AB1040" s="3"/>
      <c r="AC1040" s="3"/>
      <c r="AD1040" s="3"/>
    </row>
    <row r="1041" spans="1:30" x14ac:dyDescent="0.25">
      <c r="A1041" s="2"/>
      <c r="B1041" s="3"/>
      <c r="C1041" s="3"/>
      <c r="D1041" s="3"/>
      <c r="E1041" s="3"/>
      <c r="F1041" s="3"/>
      <c r="G1041" s="2"/>
      <c r="H1041" s="2"/>
      <c r="I1041" s="3"/>
      <c r="J1041" s="3"/>
      <c r="K1041" s="2"/>
      <c r="L1041" s="3"/>
      <c r="M1041" s="2"/>
      <c r="N1041" s="2"/>
      <c r="O1041" s="3"/>
      <c r="P1041" s="2"/>
      <c r="Q1041" s="2"/>
      <c r="R1041" s="3"/>
      <c r="S1041" s="2"/>
      <c r="T1041" s="3"/>
      <c r="U1041" s="2"/>
      <c r="V1041" s="3"/>
      <c r="W1041" s="3"/>
      <c r="X1041" s="3"/>
      <c r="Y1041" s="3"/>
      <c r="Z1041" s="3"/>
      <c r="AA1041" s="3"/>
      <c r="AB1041" s="3"/>
      <c r="AC1041" s="3"/>
      <c r="AD1041" s="3"/>
    </row>
    <row r="1042" spans="1:30" x14ac:dyDescent="0.25">
      <c r="A1042" s="2"/>
      <c r="B1042" s="3"/>
      <c r="C1042" s="3"/>
      <c r="D1042" s="3"/>
      <c r="E1042" s="3"/>
      <c r="F1042" s="3"/>
      <c r="G1042" s="2"/>
      <c r="H1042" s="2"/>
      <c r="I1042" s="3"/>
      <c r="J1042" s="3"/>
      <c r="K1042" s="2"/>
      <c r="L1042" s="3"/>
      <c r="M1042" s="2"/>
      <c r="N1042" s="2"/>
      <c r="O1042" s="3"/>
      <c r="P1042" s="2"/>
      <c r="Q1042" s="2"/>
      <c r="R1042" s="3"/>
      <c r="S1042" s="2"/>
      <c r="T1042" s="3"/>
      <c r="U1042" s="2"/>
      <c r="V1042" s="3"/>
      <c r="W1042" s="3"/>
      <c r="X1042" s="3"/>
      <c r="Y1042" s="3"/>
      <c r="Z1042" s="3"/>
      <c r="AA1042" s="3"/>
      <c r="AB1042" s="3"/>
      <c r="AC1042" s="3"/>
      <c r="AD1042" s="3"/>
    </row>
    <row r="1043" spans="1:30" x14ac:dyDescent="0.25">
      <c r="A1043" s="2"/>
      <c r="B1043" s="3"/>
      <c r="C1043" s="3"/>
      <c r="D1043" s="3"/>
      <c r="E1043" s="3"/>
      <c r="F1043" s="3"/>
      <c r="G1043" s="2"/>
      <c r="H1043" s="2"/>
      <c r="I1043" s="3"/>
      <c r="J1043" s="3"/>
      <c r="K1043" s="2"/>
      <c r="L1043" s="3"/>
      <c r="M1043" s="2"/>
      <c r="N1043" s="2"/>
      <c r="O1043" s="3"/>
      <c r="P1043" s="2"/>
      <c r="Q1043" s="2"/>
      <c r="R1043" s="3"/>
      <c r="S1043" s="2"/>
      <c r="T1043" s="3"/>
      <c r="U1043" s="2"/>
      <c r="V1043" s="3"/>
      <c r="W1043" s="3"/>
      <c r="X1043" s="3"/>
      <c r="Y1043" s="3"/>
      <c r="Z1043" s="3"/>
      <c r="AA1043" s="3"/>
      <c r="AB1043" s="3"/>
      <c r="AC1043" s="3"/>
      <c r="AD1043" s="3"/>
    </row>
    <row r="1044" spans="1:30" x14ac:dyDescent="0.25">
      <c r="A1044" s="2"/>
      <c r="B1044" s="3"/>
      <c r="C1044" s="3"/>
      <c r="D1044" s="3"/>
      <c r="E1044" s="3"/>
      <c r="F1044" s="3"/>
      <c r="G1044" s="2"/>
      <c r="H1044" s="2"/>
      <c r="I1044" s="3"/>
      <c r="J1044" s="3"/>
      <c r="K1044" s="2"/>
      <c r="L1044" s="3"/>
      <c r="M1044" s="2"/>
      <c r="N1044" s="2"/>
      <c r="O1044" s="3"/>
      <c r="P1044" s="2"/>
      <c r="Q1044" s="2"/>
      <c r="R1044" s="3"/>
      <c r="S1044" s="2"/>
      <c r="T1044" s="3"/>
      <c r="U1044" s="2"/>
      <c r="V1044" s="3"/>
      <c r="W1044" s="3"/>
      <c r="X1044" s="3"/>
      <c r="Y1044" s="3"/>
      <c r="Z1044" s="3"/>
      <c r="AA1044" s="3"/>
      <c r="AB1044" s="3"/>
      <c r="AC1044" s="3"/>
      <c r="AD1044" s="3"/>
    </row>
    <row r="1045" spans="1:30" x14ac:dyDescent="0.25">
      <c r="A1045" s="2"/>
      <c r="B1045" s="3"/>
      <c r="C1045" s="3"/>
      <c r="D1045" s="3"/>
      <c r="E1045" s="3"/>
      <c r="F1045" s="3"/>
      <c r="G1045" s="2"/>
      <c r="H1045" s="2"/>
      <c r="I1045" s="3"/>
      <c r="J1045" s="3"/>
      <c r="K1045" s="2"/>
      <c r="L1045" s="3"/>
      <c r="M1045" s="2"/>
      <c r="N1045" s="2"/>
      <c r="O1045" s="3"/>
      <c r="P1045" s="2"/>
      <c r="Q1045" s="2"/>
      <c r="R1045" s="3"/>
      <c r="S1045" s="2"/>
      <c r="T1045" s="3"/>
      <c r="U1045" s="2"/>
      <c r="V1045" s="3"/>
      <c r="W1045" s="3"/>
      <c r="X1045" s="3"/>
      <c r="Y1045" s="3"/>
      <c r="Z1045" s="3"/>
      <c r="AA1045" s="3"/>
      <c r="AB1045" s="3"/>
      <c r="AC1045" s="3"/>
      <c r="AD1045" s="3"/>
    </row>
    <row r="1046" spans="1:30" x14ac:dyDescent="0.25">
      <c r="A1046" s="2"/>
      <c r="B1046" s="3"/>
      <c r="C1046" s="3"/>
      <c r="D1046" s="3"/>
      <c r="E1046" s="3"/>
      <c r="F1046" s="3"/>
      <c r="G1046" s="2"/>
      <c r="H1046" s="2"/>
      <c r="I1046" s="3"/>
      <c r="J1046" s="3"/>
      <c r="K1046" s="2"/>
      <c r="L1046" s="3"/>
      <c r="M1046" s="2"/>
      <c r="N1046" s="2"/>
      <c r="O1046" s="3"/>
      <c r="P1046" s="2"/>
      <c r="Q1046" s="2"/>
      <c r="R1046" s="3"/>
      <c r="S1046" s="2"/>
      <c r="T1046" s="3"/>
      <c r="U1046" s="2"/>
      <c r="V1046" s="3"/>
      <c r="W1046" s="3"/>
      <c r="X1046" s="3"/>
      <c r="Y1046" s="3"/>
      <c r="Z1046" s="3"/>
      <c r="AA1046" s="3"/>
      <c r="AB1046" s="3"/>
      <c r="AC1046" s="3"/>
      <c r="AD1046" s="3"/>
    </row>
    <row r="1047" spans="1:30" x14ac:dyDescent="0.25">
      <c r="A1047" s="2"/>
      <c r="B1047" s="3"/>
      <c r="C1047" s="3"/>
      <c r="D1047" s="3"/>
      <c r="E1047" s="3"/>
      <c r="F1047" s="3"/>
      <c r="G1047" s="2"/>
      <c r="H1047" s="2"/>
      <c r="I1047" s="3"/>
      <c r="J1047" s="3"/>
      <c r="K1047" s="2"/>
      <c r="L1047" s="3"/>
      <c r="M1047" s="2"/>
      <c r="N1047" s="2"/>
      <c r="O1047" s="3"/>
      <c r="P1047" s="2"/>
      <c r="Q1047" s="2"/>
      <c r="R1047" s="3"/>
      <c r="S1047" s="2"/>
      <c r="T1047" s="3"/>
      <c r="U1047" s="2"/>
      <c r="V1047" s="3"/>
      <c r="W1047" s="3"/>
      <c r="X1047" s="3"/>
      <c r="Y1047" s="3"/>
      <c r="Z1047" s="3"/>
      <c r="AA1047" s="3"/>
      <c r="AB1047" s="3"/>
      <c r="AC1047" s="3"/>
      <c r="AD1047" s="3"/>
    </row>
    <row r="1048" spans="1:30" x14ac:dyDescent="0.25">
      <c r="A1048" s="2"/>
      <c r="B1048" s="3"/>
      <c r="C1048" s="3"/>
      <c r="D1048" s="3"/>
      <c r="E1048" s="3"/>
      <c r="F1048" s="3"/>
      <c r="G1048" s="2"/>
      <c r="H1048" s="2"/>
      <c r="I1048" s="3"/>
      <c r="J1048" s="3"/>
      <c r="K1048" s="2"/>
      <c r="L1048" s="3"/>
      <c r="M1048" s="2"/>
      <c r="N1048" s="2"/>
      <c r="O1048" s="3"/>
      <c r="P1048" s="2"/>
      <c r="Q1048" s="2"/>
      <c r="R1048" s="3"/>
      <c r="S1048" s="2"/>
      <c r="T1048" s="3"/>
      <c r="U1048" s="2"/>
      <c r="V1048" s="3"/>
      <c r="W1048" s="3"/>
      <c r="X1048" s="3"/>
      <c r="Y1048" s="3"/>
      <c r="Z1048" s="3"/>
      <c r="AA1048" s="3"/>
      <c r="AB1048" s="3"/>
      <c r="AC1048" s="3"/>
      <c r="AD1048" s="3"/>
    </row>
    <row r="1049" spans="1:30" x14ac:dyDescent="0.25">
      <c r="A1049" s="2"/>
      <c r="B1049" s="3"/>
      <c r="C1049" s="3"/>
      <c r="D1049" s="3"/>
      <c r="E1049" s="3"/>
      <c r="F1049" s="3"/>
      <c r="G1049" s="2"/>
      <c r="H1049" s="2"/>
      <c r="I1049" s="3"/>
      <c r="J1049" s="3"/>
      <c r="K1049" s="2"/>
      <c r="L1049" s="3"/>
      <c r="M1049" s="2"/>
      <c r="N1049" s="2"/>
      <c r="O1049" s="3"/>
      <c r="P1049" s="2"/>
      <c r="Q1049" s="2"/>
      <c r="R1049" s="3"/>
      <c r="S1049" s="2"/>
      <c r="T1049" s="3"/>
      <c r="U1049" s="2"/>
      <c r="V1049" s="3"/>
      <c r="W1049" s="3"/>
      <c r="X1049" s="3"/>
      <c r="Y1049" s="3"/>
      <c r="Z1049" s="3"/>
      <c r="AA1049" s="3"/>
      <c r="AB1049" s="3"/>
      <c r="AC1049" s="3"/>
      <c r="AD1049" s="3"/>
    </row>
    <row r="1050" spans="1:30" x14ac:dyDescent="0.25">
      <c r="A1050" s="2"/>
      <c r="B1050" s="3"/>
      <c r="C1050" s="3"/>
      <c r="D1050" s="3"/>
      <c r="E1050" s="3"/>
      <c r="F1050" s="3"/>
      <c r="G1050" s="2"/>
      <c r="H1050" s="2"/>
      <c r="I1050" s="3"/>
      <c r="J1050" s="3"/>
      <c r="K1050" s="2"/>
      <c r="L1050" s="3"/>
      <c r="M1050" s="2"/>
      <c r="N1050" s="2"/>
      <c r="O1050" s="3"/>
      <c r="P1050" s="2"/>
      <c r="Q1050" s="2"/>
      <c r="R1050" s="3"/>
      <c r="S1050" s="2"/>
      <c r="T1050" s="3"/>
      <c r="U1050" s="2"/>
      <c r="V1050" s="3"/>
      <c r="W1050" s="3"/>
      <c r="X1050" s="3"/>
      <c r="Y1050" s="3"/>
      <c r="Z1050" s="3"/>
      <c r="AA1050" s="3"/>
      <c r="AB1050" s="3"/>
      <c r="AC1050" s="3"/>
      <c r="AD1050" s="3"/>
    </row>
    <row r="1051" spans="1:30" x14ac:dyDescent="0.25">
      <c r="A1051" s="2"/>
      <c r="B1051" s="3"/>
      <c r="C1051" s="3"/>
      <c r="D1051" s="3"/>
      <c r="E1051" s="3"/>
      <c r="F1051" s="3"/>
      <c r="G1051" s="2"/>
      <c r="H1051" s="2"/>
      <c r="I1051" s="3"/>
      <c r="J1051" s="3"/>
      <c r="K1051" s="2"/>
      <c r="L1051" s="3"/>
      <c r="M1051" s="2"/>
      <c r="N1051" s="2"/>
      <c r="O1051" s="3"/>
      <c r="P1051" s="2"/>
      <c r="Q1051" s="2"/>
      <c r="R1051" s="3"/>
      <c r="S1051" s="2"/>
      <c r="T1051" s="3"/>
      <c r="U1051" s="2"/>
      <c r="V1051" s="3"/>
      <c r="W1051" s="3"/>
      <c r="X1051" s="3"/>
      <c r="Y1051" s="3"/>
      <c r="Z1051" s="3"/>
      <c r="AA1051" s="3"/>
      <c r="AB1051" s="3"/>
      <c r="AC1051" s="3"/>
      <c r="AD1051" s="3"/>
    </row>
    <row r="1052" spans="1:30" x14ac:dyDescent="0.25">
      <c r="A1052" s="2"/>
      <c r="B1052" s="3"/>
      <c r="C1052" s="3"/>
      <c r="D1052" s="3"/>
      <c r="E1052" s="3"/>
      <c r="F1052" s="3"/>
      <c r="G1052" s="2"/>
      <c r="H1052" s="2"/>
      <c r="I1052" s="3"/>
      <c r="J1052" s="3"/>
      <c r="K1052" s="2"/>
      <c r="L1052" s="3"/>
      <c r="M1052" s="2"/>
      <c r="N1052" s="2"/>
      <c r="O1052" s="3"/>
      <c r="P1052" s="2"/>
      <c r="Q1052" s="2"/>
      <c r="R1052" s="3"/>
      <c r="S1052" s="2"/>
      <c r="T1052" s="3"/>
      <c r="U1052" s="2"/>
      <c r="V1052" s="3"/>
      <c r="W1052" s="3"/>
      <c r="X1052" s="3"/>
      <c r="Y1052" s="3"/>
      <c r="Z1052" s="3"/>
      <c r="AA1052" s="3"/>
      <c r="AB1052" s="3"/>
      <c r="AC1052" s="3"/>
      <c r="AD1052" s="3"/>
    </row>
    <row r="1053" spans="1:30" x14ac:dyDescent="0.25">
      <c r="A1053" s="2"/>
      <c r="B1053" s="3"/>
      <c r="C1053" s="3"/>
      <c r="D1053" s="3"/>
      <c r="E1053" s="3"/>
      <c r="F1053" s="3"/>
      <c r="G1053" s="2"/>
      <c r="H1053" s="2"/>
      <c r="I1053" s="3"/>
      <c r="J1053" s="3"/>
      <c r="K1053" s="2"/>
      <c r="L1053" s="3"/>
      <c r="M1053" s="2"/>
      <c r="N1053" s="2"/>
      <c r="O1053" s="3"/>
      <c r="P1053" s="2"/>
      <c r="Q1053" s="2"/>
      <c r="R1053" s="3"/>
      <c r="S1053" s="2"/>
      <c r="T1053" s="3"/>
      <c r="U1053" s="2"/>
      <c r="V1053" s="3"/>
      <c r="W1053" s="3"/>
      <c r="X1053" s="3"/>
      <c r="Y1053" s="3"/>
      <c r="Z1053" s="3"/>
      <c r="AA1053" s="3"/>
      <c r="AB1053" s="3"/>
      <c r="AC1053" s="3"/>
      <c r="AD1053" s="3"/>
    </row>
    <row r="1054" spans="1:30" x14ac:dyDescent="0.25">
      <c r="A1054" s="2"/>
      <c r="B1054" s="3"/>
      <c r="C1054" s="3"/>
      <c r="D1054" s="3"/>
      <c r="E1054" s="3"/>
      <c r="F1054" s="3"/>
      <c r="G1054" s="2"/>
      <c r="H1054" s="2"/>
      <c r="I1054" s="3"/>
      <c r="J1054" s="3"/>
      <c r="K1054" s="2"/>
      <c r="L1054" s="3"/>
      <c r="M1054" s="2"/>
      <c r="N1054" s="2"/>
      <c r="O1054" s="3"/>
      <c r="P1054" s="2"/>
      <c r="Q1054" s="2"/>
      <c r="R1054" s="3"/>
      <c r="S1054" s="2"/>
      <c r="T1054" s="3"/>
      <c r="U1054" s="2"/>
      <c r="V1054" s="3"/>
      <c r="W1054" s="3"/>
      <c r="X1054" s="3"/>
      <c r="Y1054" s="3"/>
      <c r="Z1054" s="3"/>
      <c r="AA1054" s="3"/>
      <c r="AB1054" s="3"/>
      <c r="AC1054" s="3"/>
      <c r="AD1054" s="3"/>
    </row>
    <row r="1055" spans="1:30" x14ac:dyDescent="0.25">
      <c r="A1055" s="2"/>
      <c r="B1055" s="3"/>
      <c r="C1055" s="3"/>
      <c r="D1055" s="3"/>
      <c r="E1055" s="3"/>
      <c r="F1055" s="3"/>
      <c r="G1055" s="2"/>
      <c r="H1055" s="2"/>
      <c r="I1055" s="3"/>
      <c r="J1055" s="3"/>
      <c r="K1055" s="2"/>
      <c r="L1055" s="3"/>
      <c r="M1055" s="2"/>
      <c r="N1055" s="2"/>
      <c r="O1055" s="3"/>
      <c r="P1055" s="2"/>
      <c r="Q1055" s="2"/>
      <c r="R1055" s="3"/>
      <c r="S1055" s="2"/>
      <c r="T1055" s="3"/>
      <c r="U1055" s="2"/>
      <c r="V1055" s="3"/>
      <c r="W1055" s="3"/>
      <c r="X1055" s="3"/>
      <c r="Y1055" s="3"/>
      <c r="Z1055" s="3"/>
      <c r="AA1055" s="3"/>
      <c r="AB1055" s="3"/>
      <c r="AC1055" s="3"/>
      <c r="AD1055" s="3"/>
    </row>
    <row r="1056" spans="1:30" x14ac:dyDescent="0.25">
      <c r="A1056" s="2"/>
      <c r="B1056" s="3"/>
      <c r="C1056" s="3"/>
      <c r="D1056" s="3"/>
      <c r="E1056" s="3"/>
      <c r="F1056" s="3"/>
      <c r="G1056" s="2"/>
      <c r="H1056" s="2"/>
      <c r="I1056" s="3"/>
      <c r="J1056" s="3"/>
      <c r="K1056" s="2"/>
      <c r="L1056" s="3"/>
      <c r="M1056" s="2"/>
      <c r="N1056" s="2"/>
      <c r="O1056" s="3"/>
      <c r="P1056" s="2"/>
      <c r="Q1056" s="2"/>
      <c r="R1056" s="3"/>
      <c r="S1056" s="2"/>
      <c r="T1056" s="3"/>
      <c r="U1056" s="2"/>
      <c r="V1056" s="3"/>
      <c r="W1056" s="3"/>
      <c r="X1056" s="3"/>
      <c r="Y1056" s="3"/>
      <c r="Z1056" s="3"/>
      <c r="AA1056" s="3"/>
      <c r="AB1056" s="3"/>
      <c r="AC1056" s="3"/>
      <c r="AD1056" s="3"/>
    </row>
    <row r="1057" spans="1:30" x14ac:dyDescent="0.25">
      <c r="A1057" s="2"/>
      <c r="B1057" s="3"/>
      <c r="C1057" s="3"/>
      <c r="D1057" s="3"/>
      <c r="E1057" s="3"/>
      <c r="F1057" s="3"/>
      <c r="G1057" s="2"/>
      <c r="H1057" s="2"/>
      <c r="I1057" s="3"/>
      <c r="J1057" s="3"/>
      <c r="K1057" s="2"/>
      <c r="L1057" s="3"/>
      <c r="M1057" s="2"/>
      <c r="N1057" s="2"/>
      <c r="O1057" s="3"/>
      <c r="P1057" s="2"/>
      <c r="Q1057" s="2"/>
      <c r="R1057" s="3"/>
      <c r="S1057" s="2"/>
      <c r="T1057" s="3"/>
      <c r="U1057" s="2"/>
      <c r="V1057" s="3"/>
      <c r="W1057" s="3"/>
      <c r="X1057" s="3"/>
      <c r="Y1057" s="3"/>
      <c r="Z1057" s="3"/>
      <c r="AA1057" s="3"/>
      <c r="AB1057" s="3"/>
      <c r="AC1057" s="3"/>
      <c r="AD1057" s="3"/>
    </row>
    <row r="1058" spans="1:30" x14ac:dyDescent="0.25">
      <c r="A1058" s="2"/>
      <c r="B1058" s="3"/>
      <c r="C1058" s="3"/>
      <c r="D1058" s="3"/>
      <c r="E1058" s="3"/>
      <c r="F1058" s="3"/>
      <c r="G1058" s="2"/>
      <c r="H1058" s="2"/>
      <c r="I1058" s="3"/>
      <c r="J1058" s="3"/>
      <c r="K1058" s="2"/>
      <c r="L1058" s="3"/>
      <c r="M1058" s="2"/>
      <c r="N1058" s="2"/>
      <c r="O1058" s="3"/>
      <c r="P1058" s="2"/>
      <c r="Q1058" s="2"/>
      <c r="R1058" s="3"/>
      <c r="S1058" s="2"/>
      <c r="T1058" s="3"/>
      <c r="U1058" s="2"/>
      <c r="V1058" s="3"/>
      <c r="W1058" s="3"/>
      <c r="X1058" s="3"/>
      <c r="Y1058" s="3"/>
      <c r="Z1058" s="3"/>
      <c r="AA1058" s="3"/>
      <c r="AB1058" s="3"/>
      <c r="AC1058" s="3"/>
      <c r="AD1058" s="3"/>
    </row>
    <row r="1059" spans="1:30" x14ac:dyDescent="0.25">
      <c r="A1059" s="2"/>
      <c r="B1059" s="3"/>
      <c r="C1059" s="3"/>
      <c r="D1059" s="3"/>
      <c r="E1059" s="3"/>
      <c r="F1059" s="3"/>
      <c r="G1059" s="2"/>
      <c r="H1059" s="2"/>
      <c r="I1059" s="3"/>
      <c r="J1059" s="3"/>
      <c r="K1059" s="2"/>
      <c r="L1059" s="3"/>
      <c r="M1059" s="2"/>
      <c r="N1059" s="2"/>
      <c r="O1059" s="3"/>
      <c r="P1059" s="2"/>
      <c r="Q1059" s="2"/>
      <c r="R1059" s="3"/>
      <c r="S1059" s="2"/>
      <c r="T1059" s="3"/>
      <c r="U1059" s="2"/>
      <c r="V1059" s="3"/>
      <c r="W1059" s="3"/>
      <c r="X1059" s="3"/>
      <c r="Y1059" s="3"/>
      <c r="Z1059" s="3"/>
      <c r="AA1059" s="3"/>
      <c r="AB1059" s="3"/>
      <c r="AC1059" s="3"/>
      <c r="AD1059" s="3"/>
    </row>
    <row r="1060" spans="1:30" x14ac:dyDescent="0.25">
      <c r="A1060" s="2"/>
      <c r="B1060" s="3"/>
      <c r="C1060" s="3"/>
      <c r="D1060" s="3"/>
      <c r="E1060" s="3"/>
      <c r="F1060" s="3"/>
      <c r="G1060" s="2"/>
      <c r="H1060" s="2"/>
      <c r="I1060" s="3"/>
      <c r="J1060" s="3"/>
      <c r="K1060" s="2"/>
      <c r="L1060" s="3"/>
      <c r="M1060" s="2"/>
      <c r="N1060" s="2"/>
      <c r="O1060" s="3"/>
      <c r="P1060" s="2"/>
      <c r="Q1060" s="2"/>
      <c r="R1060" s="3"/>
      <c r="S1060" s="2"/>
      <c r="T1060" s="3"/>
      <c r="U1060" s="2"/>
      <c r="V1060" s="3"/>
      <c r="W1060" s="3"/>
      <c r="X1060" s="3"/>
      <c r="Y1060" s="3"/>
      <c r="Z1060" s="3"/>
      <c r="AA1060" s="3"/>
      <c r="AB1060" s="3"/>
      <c r="AC1060" s="3"/>
      <c r="AD1060" s="3"/>
    </row>
    <row r="1061" spans="1:30" x14ac:dyDescent="0.25">
      <c r="A1061" s="2"/>
      <c r="B1061" s="3"/>
      <c r="C1061" s="3"/>
      <c r="D1061" s="3"/>
      <c r="E1061" s="3"/>
      <c r="F1061" s="3"/>
      <c r="G1061" s="2"/>
      <c r="H1061" s="2"/>
      <c r="I1061" s="3"/>
      <c r="J1061" s="3"/>
      <c r="K1061" s="2"/>
      <c r="L1061" s="3"/>
      <c r="M1061" s="2"/>
      <c r="N1061" s="2"/>
      <c r="O1061" s="3"/>
      <c r="P1061" s="2"/>
      <c r="Q1061" s="2"/>
      <c r="R1061" s="3"/>
      <c r="S1061" s="2"/>
      <c r="T1061" s="3"/>
      <c r="U1061" s="2"/>
      <c r="V1061" s="3"/>
      <c r="W1061" s="3"/>
      <c r="X1061" s="3"/>
      <c r="Y1061" s="3"/>
      <c r="Z1061" s="3"/>
      <c r="AA1061" s="3"/>
      <c r="AB1061" s="3"/>
      <c r="AC1061" s="3"/>
      <c r="AD1061" s="3"/>
    </row>
    <row r="1062" spans="1:30" x14ac:dyDescent="0.25">
      <c r="A1062" s="2"/>
      <c r="B1062" s="3"/>
      <c r="C1062" s="3"/>
      <c r="D1062" s="3"/>
      <c r="E1062" s="3"/>
      <c r="F1062" s="3"/>
      <c r="G1062" s="2"/>
      <c r="H1062" s="2"/>
      <c r="I1062" s="3"/>
      <c r="J1062" s="3"/>
      <c r="K1062" s="2"/>
      <c r="L1062" s="3"/>
      <c r="M1062" s="2"/>
      <c r="N1062" s="2"/>
      <c r="O1062" s="3"/>
      <c r="P1062" s="2"/>
      <c r="Q1062" s="2"/>
      <c r="R1062" s="3"/>
      <c r="S1062" s="2"/>
      <c r="T1062" s="3"/>
      <c r="U1062" s="2"/>
      <c r="V1062" s="3"/>
      <c r="W1062" s="3"/>
      <c r="X1062" s="3"/>
      <c r="Y1062" s="3"/>
      <c r="Z1062" s="3"/>
      <c r="AA1062" s="3"/>
      <c r="AB1062" s="3"/>
      <c r="AC1062" s="3"/>
      <c r="AD1062" s="3"/>
    </row>
    <row r="1063" spans="1:30" x14ac:dyDescent="0.25">
      <c r="A1063" s="2"/>
      <c r="B1063" s="3"/>
      <c r="C1063" s="3"/>
      <c r="D1063" s="3"/>
      <c r="E1063" s="3"/>
      <c r="F1063" s="3"/>
      <c r="G1063" s="2"/>
      <c r="H1063" s="2"/>
      <c r="I1063" s="3"/>
      <c r="J1063" s="3"/>
      <c r="K1063" s="2"/>
      <c r="L1063" s="3"/>
      <c r="M1063" s="2"/>
      <c r="N1063" s="2"/>
      <c r="O1063" s="3"/>
      <c r="P1063" s="2"/>
      <c r="Q1063" s="2"/>
      <c r="R1063" s="3"/>
      <c r="S1063" s="2"/>
      <c r="T1063" s="3"/>
      <c r="U1063" s="2"/>
      <c r="V1063" s="3"/>
      <c r="W1063" s="3"/>
      <c r="X1063" s="3"/>
      <c r="Y1063" s="3"/>
      <c r="Z1063" s="3"/>
      <c r="AA1063" s="3"/>
      <c r="AB1063" s="3"/>
      <c r="AC1063" s="3"/>
      <c r="AD1063" s="3"/>
    </row>
    <row r="1064" spans="1:30" x14ac:dyDescent="0.25">
      <c r="A1064" s="2"/>
      <c r="B1064" s="3"/>
      <c r="C1064" s="3"/>
      <c r="D1064" s="3"/>
      <c r="E1064" s="3"/>
      <c r="F1064" s="3"/>
      <c r="G1064" s="2"/>
      <c r="H1064" s="2"/>
      <c r="I1064" s="3"/>
      <c r="J1064" s="3"/>
      <c r="K1064" s="2"/>
      <c r="L1064" s="3"/>
      <c r="M1064" s="2"/>
      <c r="N1064" s="2"/>
      <c r="O1064" s="3"/>
      <c r="P1064" s="2"/>
      <c r="Q1064" s="2"/>
      <c r="R1064" s="3"/>
      <c r="S1064" s="2"/>
      <c r="T1064" s="3"/>
      <c r="U1064" s="2"/>
      <c r="V1064" s="3"/>
      <c r="W1064" s="3"/>
      <c r="X1064" s="3"/>
      <c r="Y1064" s="3"/>
      <c r="Z1064" s="3"/>
      <c r="AA1064" s="3"/>
      <c r="AB1064" s="3"/>
      <c r="AC1064" s="3"/>
      <c r="AD1064" s="3"/>
    </row>
    <row r="1065" spans="1:30" x14ac:dyDescent="0.25">
      <c r="A1065" s="2"/>
      <c r="B1065" s="3"/>
      <c r="C1065" s="3"/>
      <c r="D1065" s="3"/>
      <c r="E1065" s="3"/>
      <c r="F1065" s="3"/>
      <c r="G1065" s="2"/>
      <c r="H1065" s="2"/>
      <c r="I1065" s="3"/>
      <c r="J1065" s="3"/>
      <c r="K1065" s="2"/>
      <c r="L1065" s="3"/>
      <c r="M1065" s="2"/>
      <c r="N1065" s="2"/>
      <c r="O1065" s="3"/>
      <c r="P1065" s="2"/>
      <c r="Q1065" s="2"/>
      <c r="R1065" s="3"/>
      <c r="S1065" s="2"/>
      <c r="T1065" s="3"/>
      <c r="U1065" s="2"/>
      <c r="V1065" s="3"/>
      <c r="W1065" s="3"/>
      <c r="X1065" s="3"/>
      <c r="Y1065" s="3"/>
      <c r="Z1065" s="3"/>
      <c r="AA1065" s="3"/>
      <c r="AB1065" s="3"/>
      <c r="AC1065" s="3"/>
      <c r="AD1065" s="3"/>
    </row>
    <row r="1066" spans="1:30" x14ac:dyDescent="0.25">
      <c r="A1066" s="2"/>
      <c r="B1066" s="3"/>
      <c r="C1066" s="3"/>
      <c r="D1066" s="3"/>
      <c r="E1066" s="3"/>
      <c r="F1066" s="3"/>
      <c r="G1066" s="2"/>
      <c r="H1066" s="2"/>
      <c r="I1066" s="3"/>
      <c r="J1066" s="3"/>
      <c r="K1066" s="2"/>
      <c r="L1066" s="3"/>
      <c r="M1066" s="2"/>
      <c r="N1066" s="2"/>
      <c r="O1066" s="3"/>
      <c r="P1066" s="2"/>
      <c r="Q1066" s="2"/>
      <c r="R1066" s="3"/>
      <c r="S1066" s="2"/>
      <c r="T1066" s="3"/>
      <c r="U1066" s="2"/>
      <c r="V1066" s="3"/>
      <c r="W1066" s="3"/>
      <c r="X1066" s="3"/>
      <c r="Y1066" s="3"/>
      <c r="Z1066" s="3"/>
      <c r="AA1066" s="3"/>
      <c r="AB1066" s="3"/>
      <c r="AC1066" s="3"/>
      <c r="AD1066" s="3"/>
    </row>
    <row r="1067" spans="1:30" x14ac:dyDescent="0.25">
      <c r="A1067" s="2"/>
      <c r="B1067" s="3"/>
      <c r="C1067" s="3"/>
      <c r="D1067" s="3"/>
      <c r="E1067" s="3"/>
      <c r="F1067" s="3"/>
      <c r="G1067" s="2"/>
      <c r="H1067" s="2"/>
      <c r="I1067" s="3"/>
      <c r="J1067" s="3"/>
      <c r="K1067" s="2"/>
      <c r="L1067" s="3"/>
      <c r="M1067" s="2"/>
      <c r="N1067" s="2"/>
      <c r="O1067" s="3"/>
      <c r="P1067" s="2"/>
      <c r="Q1067" s="2"/>
      <c r="R1067" s="3"/>
      <c r="S1067" s="2"/>
      <c r="T1067" s="3"/>
      <c r="U1067" s="2"/>
      <c r="V1067" s="3"/>
      <c r="W1067" s="3"/>
      <c r="X1067" s="3"/>
      <c r="Y1067" s="3"/>
      <c r="Z1067" s="3"/>
      <c r="AA1067" s="3"/>
      <c r="AB1067" s="3"/>
      <c r="AC1067" s="3"/>
      <c r="AD1067" s="3"/>
    </row>
    <row r="1068" spans="1:30" x14ac:dyDescent="0.25">
      <c r="A1068" s="2"/>
      <c r="B1068" s="3"/>
      <c r="C1068" s="3"/>
      <c r="D1068" s="3"/>
      <c r="E1068" s="3"/>
      <c r="F1068" s="3"/>
      <c r="G1068" s="2"/>
      <c r="H1068" s="2"/>
      <c r="I1068" s="3"/>
      <c r="J1068" s="3"/>
      <c r="K1068" s="2"/>
      <c r="L1068" s="3"/>
      <c r="M1068" s="2"/>
      <c r="N1068" s="2"/>
      <c r="O1068" s="3"/>
      <c r="P1068" s="2"/>
      <c r="Q1068" s="2"/>
      <c r="R1068" s="3"/>
      <c r="S1068" s="2"/>
      <c r="T1068" s="3"/>
      <c r="U1068" s="2"/>
      <c r="V1068" s="3"/>
      <c r="W1068" s="3"/>
      <c r="X1068" s="3"/>
      <c r="Y1068" s="3"/>
      <c r="Z1068" s="3"/>
      <c r="AA1068" s="3"/>
      <c r="AB1068" s="3"/>
      <c r="AC1068" s="3"/>
      <c r="AD1068" s="3"/>
    </row>
    <row r="1069" spans="1:30" x14ac:dyDescent="0.25">
      <c r="A1069" s="2"/>
      <c r="B1069" s="3"/>
      <c r="C1069" s="3"/>
      <c r="D1069" s="3"/>
      <c r="E1069" s="3"/>
      <c r="F1069" s="3"/>
      <c r="G1069" s="2"/>
      <c r="H1069" s="2"/>
      <c r="I1069" s="3"/>
      <c r="J1069" s="3"/>
      <c r="K1069" s="2"/>
      <c r="L1069" s="3"/>
      <c r="M1069" s="2"/>
      <c r="N1069" s="2"/>
      <c r="O1069" s="3"/>
      <c r="P1069" s="2"/>
      <c r="Q1069" s="2"/>
      <c r="R1069" s="3"/>
      <c r="S1069" s="2"/>
      <c r="T1069" s="3"/>
      <c r="U1069" s="2"/>
      <c r="V1069" s="3"/>
      <c r="W1069" s="3"/>
      <c r="X1069" s="3"/>
      <c r="Y1069" s="3"/>
      <c r="Z1069" s="3"/>
      <c r="AA1069" s="3"/>
      <c r="AB1069" s="3"/>
      <c r="AC1069" s="3"/>
      <c r="AD1069" s="3"/>
    </row>
    <row r="1070" spans="1:30" x14ac:dyDescent="0.25">
      <c r="A1070" s="2"/>
      <c r="B1070" s="3"/>
      <c r="C1070" s="3"/>
      <c r="D1070" s="3"/>
      <c r="E1070" s="3"/>
      <c r="F1070" s="3"/>
      <c r="G1070" s="2"/>
      <c r="H1070" s="2"/>
      <c r="I1070" s="3"/>
      <c r="J1070" s="3"/>
      <c r="K1070" s="2"/>
      <c r="L1070" s="3"/>
      <c r="M1070" s="2"/>
      <c r="N1070" s="2"/>
      <c r="O1070" s="3"/>
      <c r="P1070" s="2"/>
      <c r="Q1070" s="2"/>
      <c r="R1070" s="3"/>
      <c r="S1070" s="2"/>
      <c r="T1070" s="3"/>
      <c r="U1070" s="2"/>
      <c r="V1070" s="3"/>
      <c r="W1070" s="3"/>
      <c r="X1070" s="3"/>
      <c r="Y1070" s="3"/>
      <c r="Z1070" s="3"/>
      <c r="AA1070" s="3"/>
      <c r="AB1070" s="3"/>
      <c r="AC1070" s="3"/>
      <c r="AD1070" s="3"/>
    </row>
    <row r="1071" spans="1:30" x14ac:dyDescent="0.25">
      <c r="A1071" s="2"/>
      <c r="B1071" s="3"/>
      <c r="C1071" s="3"/>
      <c r="D1071" s="3"/>
      <c r="E1071" s="3"/>
      <c r="F1071" s="3"/>
      <c r="G1071" s="2"/>
      <c r="H1071" s="2"/>
      <c r="I1071" s="3"/>
      <c r="J1071" s="3"/>
      <c r="K1071" s="2"/>
      <c r="L1071" s="3"/>
      <c r="M1071" s="2"/>
      <c r="N1071" s="2"/>
      <c r="O1071" s="3"/>
      <c r="P1071" s="2"/>
      <c r="Q1071" s="2"/>
      <c r="R1071" s="3"/>
      <c r="S1071" s="2"/>
      <c r="T1071" s="3"/>
      <c r="U1071" s="2"/>
      <c r="V1071" s="3"/>
      <c r="W1071" s="3"/>
      <c r="X1071" s="3"/>
      <c r="Y1071" s="3"/>
      <c r="Z1071" s="3"/>
      <c r="AA1071" s="3"/>
      <c r="AB1071" s="3"/>
      <c r="AC1071" s="3"/>
      <c r="AD1071" s="3"/>
    </row>
    <row r="1072" spans="1:30" x14ac:dyDescent="0.25">
      <c r="A1072" s="2"/>
      <c r="B1072" s="3"/>
      <c r="C1072" s="3"/>
      <c r="D1072" s="3"/>
      <c r="E1072" s="3"/>
      <c r="F1072" s="3"/>
      <c r="G1072" s="2"/>
      <c r="H1072" s="2"/>
      <c r="I1072" s="3"/>
      <c r="J1072" s="3"/>
      <c r="K1072" s="2"/>
      <c r="L1072" s="3"/>
      <c r="M1072" s="2"/>
      <c r="N1072" s="2"/>
      <c r="O1072" s="3"/>
      <c r="P1072" s="2"/>
      <c r="Q1072" s="2"/>
      <c r="R1072" s="3"/>
      <c r="S1072" s="2"/>
      <c r="T1072" s="3"/>
      <c r="U1072" s="2"/>
      <c r="V1072" s="3"/>
      <c r="W1072" s="3"/>
      <c r="X1072" s="3"/>
      <c r="Y1072" s="3"/>
      <c r="Z1072" s="3"/>
      <c r="AA1072" s="3"/>
      <c r="AB1072" s="3"/>
      <c r="AC1072" s="3"/>
      <c r="AD1072" s="3"/>
    </row>
    <row r="1073" spans="1:30" x14ac:dyDescent="0.25">
      <c r="A1073" s="2"/>
      <c r="B1073" s="3"/>
      <c r="C1073" s="3"/>
      <c r="D1073" s="3"/>
      <c r="E1073" s="3"/>
      <c r="F1073" s="3"/>
      <c r="G1073" s="2"/>
      <c r="H1073" s="2"/>
      <c r="I1073" s="3"/>
      <c r="J1073" s="3"/>
      <c r="K1073" s="2"/>
      <c r="L1073" s="3"/>
      <c r="M1073" s="2"/>
      <c r="N1073" s="2"/>
      <c r="O1073" s="3"/>
      <c r="P1073" s="2"/>
      <c r="Q1073" s="2"/>
      <c r="R1073" s="3"/>
      <c r="S1073" s="2"/>
      <c r="T1073" s="3"/>
      <c r="U1073" s="2"/>
      <c r="V1073" s="3"/>
      <c r="W1073" s="3"/>
      <c r="X1073" s="3"/>
      <c r="Y1073" s="3"/>
      <c r="Z1073" s="3"/>
      <c r="AA1073" s="3"/>
      <c r="AB1073" s="3"/>
      <c r="AC1073" s="3"/>
      <c r="AD1073" s="3"/>
    </row>
    <row r="1074" spans="1:30" x14ac:dyDescent="0.25">
      <c r="A1074" s="2"/>
      <c r="B1074" s="3"/>
      <c r="C1074" s="3"/>
      <c r="D1074" s="3"/>
      <c r="E1074" s="3"/>
      <c r="F1074" s="3"/>
      <c r="G1074" s="2"/>
      <c r="H1074" s="2"/>
      <c r="I1074" s="3"/>
      <c r="J1074" s="3"/>
      <c r="K1074" s="2"/>
      <c r="L1074" s="3"/>
      <c r="M1074" s="2"/>
      <c r="N1074" s="2"/>
      <c r="O1074" s="3"/>
      <c r="P1074" s="2"/>
      <c r="Q1074" s="2"/>
      <c r="R1074" s="3"/>
      <c r="S1074" s="2"/>
      <c r="T1074" s="3"/>
      <c r="U1074" s="2"/>
      <c r="V1074" s="3"/>
      <c r="W1074" s="3"/>
      <c r="X1074" s="3"/>
      <c r="Y1074" s="3"/>
      <c r="Z1074" s="3"/>
      <c r="AA1074" s="3"/>
      <c r="AB1074" s="3"/>
      <c r="AC1074" s="3"/>
      <c r="AD1074" s="3"/>
    </row>
    <row r="1075" spans="1:30" x14ac:dyDescent="0.25">
      <c r="A1075" s="2"/>
      <c r="B1075" s="3"/>
      <c r="C1075" s="3"/>
      <c r="D1075" s="3"/>
      <c r="E1075" s="3"/>
      <c r="F1075" s="3"/>
      <c r="G1075" s="2"/>
      <c r="H1075" s="2"/>
      <c r="I1075" s="3"/>
      <c r="J1075" s="3"/>
      <c r="K1075" s="2"/>
      <c r="L1075" s="3"/>
      <c r="M1075" s="2"/>
      <c r="N1075" s="2"/>
      <c r="O1075" s="3"/>
      <c r="P1075" s="2"/>
      <c r="Q1075" s="2"/>
      <c r="R1075" s="3"/>
      <c r="S1075" s="2"/>
      <c r="T1075" s="3"/>
      <c r="U1075" s="2"/>
      <c r="V1075" s="3"/>
      <c r="W1075" s="3"/>
      <c r="X1075" s="3"/>
      <c r="Y1075" s="3"/>
      <c r="Z1075" s="3"/>
      <c r="AA1075" s="3"/>
      <c r="AB1075" s="3"/>
      <c r="AC1075" s="3"/>
      <c r="AD1075" s="3"/>
    </row>
    <row r="1076" spans="1:30" x14ac:dyDescent="0.25">
      <c r="A1076" s="2"/>
      <c r="B1076" s="3"/>
      <c r="C1076" s="3"/>
      <c r="D1076" s="3"/>
      <c r="E1076" s="3"/>
      <c r="F1076" s="3"/>
      <c r="G1076" s="2"/>
      <c r="H1076" s="2"/>
      <c r="I1076" s="3"/>
      <c r="J1076" s="3"/>
      <c r="K1076" s="2"/>
      <c r="L1076" s="3"/>
      <c r="M1076" s="2"/>
      <c r="N1076" s="2"/>
      <c r="O1076" s="3"/>
      <c r="P1076" s="2"/>
      <c r="Q1076" s="2"/>
      <c r="R1076" s="3"/>
      <c r="S1076" s="2"/>
      <c r="T1076" s="3"/>
      <c r="U1076" s="2"/>
      <c r="V1076" s="3"/>
      <c r="W1076" s="3"/>
      <c r="X1076" s="3"/>
      <c r="Y1076" s="3"/>
      <c r="Z1076" s="3"/>
      <c r="AA1076" s="3"/>
      <c r="AB1076" s="3"/>
      <c r="AC1076" s="3"/>
      <c r="AD1076" s="3"/>
    </row>
    <row r="1077" spans="1:30" x14ac:dyDescent="0.25">
      <c r="A1077" s="2"/>
      <c r="B1077" s="3"/>
      <c r="C1077" s="3"/>
      <c r="D1077" s="3"/>
      <c r="E1077" s="3"/>
      <c r="F1077" s="3"/>
      <c r="G1077" s="2"/>
      <c r="H1077" s="2"/>
      <c r="I1077" s="3"/>
      <c r="J1077" s="3"/>
      <c r="K1077" s="2"/>
      <c r="L1077" s="3"/>
      <c r="M1077" s="2"/>
      <c r="N1077" s="2"/>
      <c r="O1077" s="3"/>
      <c r="P1077" s="2"/>
      <c r="Q1077" s="2"/>
      <c r="R1077" s="3"/>
      <c r="S1077" s="2"/>
      <c r="T1077" s="3"/>
      <c r="U1077" s="2"/>
      <c r="V1077" s="3"/>
      <c r="W1077" s="3"/>
      <c r="X1077" s="3"/>
      <c r="Y1077" s="3"/>
      <c r="Z1077" s="3"/>
      <c r="AA1077" s="3"/>
      <c r="AB1077" s="3"/>
      <c r="AC1077" s="3"/>
      <c r="AD1077" s="3"/>
    </row>
    <row r="1078" spans="1:30" x14ac:dyDescent="0.25">
      <c r="A1078" s="2"/>
      <c r="B1078" s="3"/>
      <c r="C1078" s="3"/>
      <c r="D1078" s="3"/>
      <c r="E1078" s="3"/>
      <c r="F1078" s="3"/>
      <c r="G1078" s="2"/>
      <c r="H1078" s="2"/>
      <c r="I1078" s="3"/>
      <c r="J1078" s="3"/>
      <c r="K1078" s="2"/>
      <c r="L1078" s="3"/>
      <c r="M1078" s="2"/>
      <c r="N1078" s="2"/>
      <c r="O1078" s="3"/>
      <c r="P1078" s="2"/>
      <c r="Q1078" s="2"/>
      <c r="R1078" s="3"/>
      <c r="S1078" s="2"/>
      <c r="T1078" s="3"/>
      <c r="U1078" s="2"/>
      <c r="V1078" s="3"/>
      <c r="W1078" s="3"/>
      <c r="X1078" s="3"/>
      <c r="Y1078" s="3"/>
      <c r="Z1078" s="3"/>
      <c r="AA1078" s="3"/>
      <c r="AB1078" s="3"/>
      <c r="AC1078" s="3"/>
      <c r="AD1078" s="3"/>
    </row>
    <row r="1079" spans="1:30" x14ac:dyDescent="0.25">
      <c r="A1079" s="2"/>
      <c r="B1079" s="3"/>
      <c r="C1079" s="3"/>
      <c r="D1079" s="3"/>
      <c r="E1079" s="3"/>
      <c r="F1079" s="3"/>
      <c r="G1079" s="2"/>
      <c r="H1079" s="2"/>
      <c r="I1079" s="3"/>
      <c r="J1079" s="3"/>
      <c r="K1079" s="2"/>
      <c r="L1079" s="3"/>
      <c r="M1079" s="2"/>
      <c r="N1079" s="2"/>
      <c r="O1079" s="3"/>
      <c r="P1079" s="2"/>
      <c r="Q1079" s="2"/>
      <c r="R1079" s="3"/>
      <c r="S1079" s="2"/>
      <c r="T1079" s="3"/>
      <c r="U1079" s="2"/>
      <c r="V1079" s="3"/>
      <c r="W1079" s="3"/>
      <c r="X1079" s="3"/>
      <c r="Y1079" s="3"/>
      <c r="Z1079" s="3"/>
      <c r="AA1079" s="3"/>
      <c r="AB1079" s="3"/>
      <c r="AC1079" s="3"/>
      <c r="AD1079" s="3"/>
    </row>
    <row r="1080" spans="1:30" x14ac:dyDescent="0.25">
      <c r="A1080" s="2"/>
      <c r="B1080" s="3"/>
      <c r="C1080" s="3"/>
      <c r="D1080" s="3"/>
      <c r="E1080" s="3"/>
      <c r="F1080" s="3"/>
      <c r="G1080" s="2"/>
      <c r="H1080" s="2"/>
      <c r="I1080" s="3"/>
      <c r="J1080" s="3"/>
      <c r="K1080" s="2"/>
      <c r="L1080" s="3"/>
      <c r="M1080" s="2"/>
      <c r="N1080" s="2"/>
      <c r="O1080" s="3"/>
      <c r="P1080" s="2"/>
      <c r="Q1080" s="2"/>
      <c r="R1080" s="3"/>
      <c r="S1080" s="2"/>
      <c r="T1080" s="3"/>
      <c r="U1080" s="2"/>
      <c r="V1080" s="3"/>
      <c r="W1080" s="3"/>
      <c r="X1080" s="3"/>
      <c r="Y1080" s="3"/>
      <c r="Z1080" s="3"/>
      <c r="AA1080" s="3"/>
      <c r="AB1080" s="3"/>
      <c r="AC1080" s="3"/>
      <c r="AD1080" s="3"/>
    </row>
    <row r="1081" spans="1:30" x14ac:dyDescent="0.25">
      <c r="A1081" s="2"/>
      <c r="B1081" s="3"/>
      <c r="C1081" s="3"/>
      <c r="D1081" s="3"/>
      <c r="E1081" s="3"/>
      <c r="F1081" s="3"/>
      <c r="G1081" s="2"/>
      <c r="H1081" s="2"/>
      <c r="I1081" s="3"/>
      <c r="J1081" s="3"/>
      <c r="K1081" s="2"/>
      <c r="L1081" s="3"/>
      <c r="M1081" s="2"/>
      <c r="N1081" s="2"/>
      <c r="O1081" s="3"/>
      <c r="P1081" s="2"/>
      <c r="Q1081" s="2"/>
      <c r="R1081" s="3"/>
      <c r="S1081" s="2"/>
      <c r="T1081" s="3"/>
      <c r="U1081" s="2"/>
      <c r="V1081" s="3"/>
      <c r="W1081" s="3"/>
      <c r="X1081" s="3"/>
      <c r="Y1081" s="3"/>
      <c r="Z1081" s="3"/>
      <c r="AA1081" s="3"/>
      <c r="AB1081" s="3"/>
      <c r="AC1081" s="3"/>
      <c r="AD1081" s="3"/>
    </row>
    <row r="1082" spans="1:30" x14ac:dyDescent="0.25">
      <c r="A1082" s="2"/>
      <c r="B1082" s="3"/>
      <c r="C1082" s="3"/>
      <c r="D1082" s="3"/>
      <c r="E1082" s="3"/>
      <c r="F1082" s="3"/>
      <c r="G1082" s="2"/>
      <c r="H1082" s="2"/>
      <c r="I1082" s="3"/>
      <c r="J1082" s="3"/>
      <c r="K1082" s="2"/>
      <c r="L1082" s="3"/>
      <c r="M1082" s="2"/>
      <c r="N1082" s="2"/>
      <c r="O1082" s="3"/>
      <c r="P1082" s="2"/>
      <c r="Q1082" s="2"/>
      <c r="R1082" s="3"/>
      <c r="S1082" s="2"/>
      <c r="T1082" s="3"/>
      <c r="U1082" s="2"/>
      <c r="V1082" s="3"/>
      <c r="W1082" s="3"/>
      <c r="X1082" s="3"/>
      <c r="Y1082" s="3"/>
      <c r="Z1082" s="3"/>
      <c r="AA1082" s="3"/>
      <c r="AB1082" s="3"/>
      <c r="AC1082" s="3"/>
      <c r="AD1082" s="3"/>
    </row>
    <row r="1083" spans="1:30" x14ac:dyDescent="0.25">
      <c r="A1083" s="2"/>
      <c r="B1083" s="3"/>
      <c r="C1083" s="3"/>
      <c r="D1083" s="3"/>
      <c r="E1083" s="3"/>
      <c r="F1083" s="3"/>
      <c r="G1083" s="2"/>
      <c r="H1083" s="2"/>
      <c r="I1083" s="3"/>
      <c r="J1083" s="3"/>
      <c r="K1083" s="2"/>
      <c r="L1083" s="3"/>
      <c r="M1083" s="2"/>
      <c r="N1083" s="2"/>
      <c r="O1083" s="3"/>
      <c r="P1083" s="2"/>
      <c r="Q1083" s="2"/>
      <c r="R1083" s="3"/>
      <c r="S1083" s="2"/>
      <c r="T1083" s="3"/>
      <c r="U1083" s="2"/>
      <c r="V1083" s="3"/>
      <c r="W1083" s="3"/>
      <c r="X1083" s="3"/>
      <c r="Y1083" s="3"/>
      <c r="Z1083" s="3"/>
      <c r="AA1083" s="3"/>
      <c r="AB1083" s="3"/>
      <c r="AC1083" s="3"/>
      <c r="AD1083" s="3"/>
    </row>
    <row r="1084" spans="1:30" x14ac:dyDescent="0.25">
      <c r="A1084" s="2"/>
      <c r="B1084" s="3"/>
      <c r="C1084" s="3"/>
      <c r="D1084" s="3"/>
      <c r="E1084" s="3"/>
      <c r="F1084" s="3"/>
      <c r="G1084" s="2"/>
      <c r="H1084" s="2"/>
      <c r="I1084" s="3"/>
      <c r="J1084" s="3"/>
      <c r="K1084" s="2"/>
      <c r="L1084" s="3"/>
      <c r="M1084" s="2"/>
      <c r="N1084" s="2"/>
      <c r="O1084" s="3"/>
      <c r="P1084" s="2"/>
      <c r="Q1084" s="2"/>
      <c r="R1084" s="3"/>
      <c r="S1084" s="2"/>
      <c r="T1084" s="3"/>
      <c r="U1084" s="2"/>
      <c r="V1084" s="3"/>
      <c r="W1084" s="3"/>
      <c r="X1084" s="3"/>
      <c r="Y1084" s="3"/>
      <c r="Z1084" s="3"/>
      <c r="AA1084" s="3"/>
      <c r="AB1084" s="3"/>
      <c r="AC1084" s="3"/>
      <c r="AD1084" s="3"/>
    </row>
    <row r="1085" spans="1:30" x14ac:dyDescent="0.25">
      <c r="A1085" s="2"/>
      <c r="B1085" s="3"/>
      <c r="C1085" s="3"/>
      <c r="D1085" s="3"/>
      <c r="E1085" s="3"/>
      <c r="F1085" s="3"/>
      <c r="G1085" s="2"/>
      <c r="H1085" s="2"/>
      <c r="I1085" s="3"/>
      <c r="J1085" s="3"/>
      <c r="K1085" s="2"/>
      <c r="L1085" s="3"/>
      <c r="M1085" s="2"/>
      <c r="N1085" s="2"/>
      <c r="O1085" s="3"/>
      <c r="P1085" s="2"/>
      <c r="Q1085" s="2"/>
      <c r="R1085" s="3"/>
      <c r="S1085" s="2"/>
      <c r="T1085" s="3"/>
      <c r="U1085" s="2"/>
      <c r="V1085" s="3"/>
      <c r="W1085" s="3"/>
      <c r="X1085" s="3"/>
      <c r="Y1085" s="3"/>
      <c r="Z1085" s="3"/>
      <c r="AA1085" s="3"/>
      <c r="AB1085" s="3"/>
      <c r="AC1085" s="3"/>
      <c r="AD1085" s="3"/>
    </row>
    <row r="1086" spans="1:30" x14ac:dyDescent="0.25">
      <c r="A1086" s="2"/>
      <c r="B1086" s="3"/>
      <c r="C1086" s="3"/>
      <c r="D1086" s="3"/>
      <c r="E1086" s="3"/>
      <c r="F1086" s="3"/>
      <c r="G1086" s="2"/>
      <c r="H1086" s="2"/>
      <c r="I1086" s="3"/>
      <c r="J1086" s="3"/>
      <c r="K1086" s="2"/>
      <c r="L1086" s="3"/>
      <c r="M1086" s="2"/>
      <c r="N1086" s="2"/>
      <c r="O1086" s="3"/>
      <c r="P1086" s="2"/>
      <c r="Q1086" s="2"/>
      <c r="R1086" s="3"/>
      <c r="S1086" s="2"/>
      <c r="T1086" s="3"/>
      <c r="U1086" s="2"/>
      <c r="V1086" s="3"/>
      <c r="W1086" s="3"/>
      <c r="X1086" s="3"/>
      <c r="Y1086" s="3"/>
      <c r="Z1086" s="3"/>
      <c r="AA1086" s="3"/>
      <c r="AB1086" s="3"/>
      <c r="AC1086" s="3"/>
      <c r="AD1086" s="3"/>
    </row>
    <row r="1087" spans="1:30" x14ac:dyDescent="0.25">
      <c r="A1087" s="2"/>
      <c r="B1087" s="3"/>
      <c r="C1087" s="3"/>
      <c r="D1087" s="3"/>
      <c r="E1087" s="3"/>
      <c r="F1087" s="3"/>
      <c r="G1087" s="2"/>
      <c r="H1087" s="2"/>
      <c r="I1087" s="3"/>
      <c r="J1087" s="3"/>
      <c r="K1087" s="2"/>
      <c r="L1087" s="3"/>
      <c r="M1087" s="2"/>
      <c r="N1087" s="2"/>
      <c r="O1087" s="3"/>
      <c r="P1087" s="2"/>
      <c r="Q1087" s="2"/>
      <c r="R1087" s="3"/>
      <c r="S1087" s="2"/>
      <c r="T1087" s="3"/>
      <c r="U1087" s="2"/>
      <c r="V1087" s="3"/>
      <c r="W1087" s="3"/>
      <c r="X1087" s="3"/>
      <c r="Y1087" s="3"/>
      <c r="Z1087" s="3"/>
      <c r="AA1087" s="3"/>
      <c r="AB1087" s="3"/>
      <c r="AC1087" s="3"/>
      <c r="AD1087" s="3"/>
    </row>
    <row r="1088" spans="1:30" x14ac:dyDescent="0.25">
      <c r="A1088" s="2"/>
      <c r="B1088" s="3"/>
      <c r="C1088" s="3"/>
      <c r="D1088" s="3"/>
      <c r="E1088" s="3"/>
      <c r="F1088" s="3"/>
      <c r="G1088" s="2"/>
      <c r="H1088" s="2"/>
      <c r="I1088" s="3"/>
      <c r="J1088" s="3"/>
      <c r="K1088" s="2"/>
      <c r="L1088" s="3"/>
      <c r="M1088" s="2"/>
      <c r="N1088" s="2"/>
      <c r="O1088" s="3"/>
      <c r="P1088" s="2"/>
      <c r="Q1088" s="2"/>
      <c r="R1088" s="3"/>
      <c r="S1088" s="2"/>
      <c r="T1088" s="3"/>
      <c r="U1088" s="2"/>
      <c r="V1088" s="3"/>
      <c r="W1088" s="3"/>
      <c r="X1088" s="3"/>
      <c r="Y1088" s="3"/>
      <c r="Z1088" s="3"/>
      <c r="AA1088" s="3"/>
      <c r="AB1088" s="3"/>
      <c r="AC1088" s="3"/>
      <c r="AD1088" s="3"/>
    </row>
    <row r="1089" spans="1:30" x14ac:dyDescent="0.25">
      <c r="A1089" s="2"/>
      <c r="B1089" s="3"/>
      <c r="C1089" s="3"/>
      <c r="D1089" s="3"/>
      <c r="E1089" s="3"/>
      <c r="F1089" s="3"/>
      <c r="G1089" s="2"/>
      <c r="H1089" s="2"/>
      <c r="I1089" s="3"/>
      <c r="J1089" s="3"/>
      <c r="K1089" s="2"/>
      <c r="L1089" s="3"/>
      <c r="M1089" s="2"/>
      <c r="N1089" s="2"/>
      <c r="O1089" s="3"/>
      <c r="P1089" s="2"/>
      <c r="Q1089" s="2"/>
      <c r="R1089" s="3"/>
      <c r="S1089" s="2"/>
      <c r="T1089" s="3"/>
      <c r="U1089" s="2"/>
      <c r="V1089" s="3"/>
      <c r="W1089" s="3"/>
      <c r="X1089" s="3"/>
      <c r="Y1089" s="3"/>
      <c r="Z1089" s="3"/>
      <c r="AA1089" s="3"/>
      <c r="AB1089" s="3"/>
      <c r="AC1089" s="3"/>
      <c r="AD1089" s="3"/>
    </row>
    <row r="1090" spans="1:30" x14ac:dyDescent="0.25">
      <c r="A1090" s="2"/>
      <c r="B1090" s="3"/>
      <c r="C1090" s="3"/>
      <c r="D1090" s="3"/>
      <c r="E1090" s="3"/>
      <c r="F1090" s="3"/>
      <c r="G1090" s="2"/>
      <c r="H1090" s="2"/>
      <c r="I1090" s="3"/>
      <c r="J1090" s="3"/>
      <c r="K1090" s="2"/>
      <c r="L1090" s="3"/>
      <c r="M1090" s="2"/>
      <c r="N1090" s="2"/>
      <c r="O1090" s="3"/>
      <c r="P1090" s="2"/>
      <c r="Q1090" s="2"/>
      <c r="R1090" s="3"/>
      <c r="S1090" s="2"/>
      <c r="T1090" s="3"/>
      <c r="U1090" s="2"/>
      <c r="V1090" s="3"/>
      <c r="W1090" s="3"/>
      <c r="X1090" s="3"/>
      <c r="Y1090" s="3"/>
      <c r="Z1090" s="3"/>
      <c r="AA1090" s="3"/>
      <c r="AB1090" s="3"/>
      <c r="AC1090" s="3"/>
      <c r="AD1090" s="3"/>
    </row>
    <row r="1091" spans="1:30" x14ac:dyDescent="0.25">
      <c r="A1091" s="2"/>
      <c r="B1091" s="3"/>
      <c r="C1091" s="3"/>
      <c r="D1091" s="3"/>
      <c r="E1091" s="3"/>
      <c r="F1091" s="3"/>
      <c r="G1091" s="2"/>
      <c r="H1091" s="2"/>
      <c r="I1091" s="3"/>
      <c r="J1091" s="3"/>
      <c r="K1091" s="2"/>
      <c r="L1091" s="3"/>
      <c r="M1091" s="2"/>
      <c r="N1091" s="2"/>
      <c r="O1091" s="3"/>
      <c r="P1091" s="2"/>
      <c r="Q1091" s="2"/>
      <c r="R1091" s="3"/>
      <c r="S1091" s="2"/>
      <c r="T1091" s="3"/>
      <c r="U1091" s="2"/>
      <c r="V1091" s="3"/>
      <c r="W1091" s="3"/>
      <c r="X1091" s="3"/>
      <c r="Y1091" s="3"/>
      <c r="Z1091" s="3"/>
      <c r="AA1091" s="3"/>
      <c r="AB1091" s="3"/>
      <c r="AC1091" s="3"/>
      <c r="AD1091" s="3"/>
    </row>
    <row r="1092" spans="1:30" x14ac:dyDescent="0.25">
      <c r="A1092" s="2"/>
      <c r="B1092" s="3"/>
      <c r="C1092" s="3"/>
      <c r="D1092" s="3"/>
      <c r="E1092" s="3"/>
      <c r="F1092" s="3"/>
      <c r="G1092" s="2"/>
      <c r="H1092" s="2"/>
      <c r="I1092" s="3"/>
      <c r="J1092" s="3"/>
      <c r="K1092" s="2"/>
      <c r="L1092" s="3"/>
      <c r="M1092" s="2"/>
      <c r="N1092" s="2"/>
      <c r="O1092" s="3"/>
      <c r="P1092" s="2"/>
      <c r="Q1092" s="2"/>
      <c r="R1092" s="3"/>
      <c r="S1092" s="2"/>
      <c r="T1092" s="3"/>
      <c r="U1092" s="2"/>
      <c r="V1092" s="3"/>
      <c r="W1092" s="3"/>
      <c r="X1092" s="3"/>
      <c r="Y1092" s="3"/>
      <c r="Z1092" s="3"/>
      <c r="AA1092" s="3"/>
      <c r="AB1092" s="3"/>
      <c r="AC1092" s="3"/>
      <c r="AD1092" s="3"/>
    </row>
    <row r="1093" spans="1:30" x14ac:dyDescent="0.25">
      <c r="A1093" s="2"/>
      <c r="B1093" s="3"/>
      <c r="C1093" s="3"/>
      <c r="D1093" s="3"/>
      <c r="E1093" s="3"/>
      <c r="F1093" s="3"/>
      <c r="G1093" s="2"/>
      <c r="H1093" s="2"/>
      <c r="I1093" s="3"/>
      <c r="J1093" s="3"/>
      <c r="K1093" s="2"/>
      <c r="L1093" s="3"/>
      <c r="M1093" s="2"/>
      <c r="N1093" s="2"/>
      <c r="O1093" s="3"/>
      <c r="P1093" s="2"/>
      <c r="Q1093" s="2"/>
      <c r="R1093" s="3"/>
      <c r="S1093" s="2"/>
      <c r="T1093" s="3"/>
      <c r="U1093" s="2"/>
      <c r="V1093" s="3"/>
      <c r="W1093" s="3"/>
      <c r="X1093" s="3"/>
      <c r="Y1093" s="3"/>
      <c r="Z1093" s="3"/>
      <c r="AA1093" s="3"/>
      <c r="AB1093" s="3"/>
      <c r="AC1093" s="3"/>
      <c r="AD1093" s="3"/>
    </row>
    <row r="1094" spans="1:30" x14ac:dyDescent="0.25">
      <c r="A1094" s="2"/>
      <c r="B1094" s="13"/>
      <c r="C1094" s="3"/>
      <c r="D1094" s="3"/>
      <c r="E1094" s="3"/>
      <c r="F1094" s="3"/>
      <c r="G1094" s="2"/>
      <c r="H1094" s="2"/>
      <c r="I1094" s="3"/>
      <c r="J1094" s="3"/>
      <c r="K1094" s="2"/>
      <c r="L1094" s="3"/>
      <c r="M1094" s="2"/>
      <c r="N1094" s="2"/>
      <c r="O1094" s="3"/>
      <c r="P1094" s="2"/>
      <c r="Q1094" s="2"/>
      <c r="R1094" s="3"/>
      <c r="S1094" s="2"/>
      <c r="T1094" s="3"/>
      <c r="U1094" s="2"/>
      <c r="V1094" s="3"/>
      <c r="W1094" s="3"/>
      <c r="X1094" s="3"/>
      <c r="Y1094" s="3"/>
      <c r="Z1094" s="3"/>
      <c r="AA1094" s="3"/>
      <c r="AB1094" s="3"/>
      <c r="AC1094" s="3"/>
      <c r="AD1094" s="3"/>
    </row>
    <row r="1095" spans="1:30" x14ac:dyDescent="0.25">
      <c r="A1095" s="2"/>
      <c r="B1095" s="3"/>
      <c r="C1095" s="3"/>
      <c r="D1095" s="3"/>
      <c r="E1095" s="3"/>
      <c r="F1095" s="3"/>
      <c r="G1095" s="2"/>
      <c r="H1095" s="2"/>
      <c r="I1095" s="3"/>
      <c r="J1095" s="3"/>
      <c r="K1095" s="2"/>
      <c r="L1095" s="3"/>
      <c r="M1095" s="2"/>
      <c r="N1095" s="2"/>
      <c r="O1095" s="3"/>
      <c r="P1095" s="2"/>
      <c r="Q1095" s="2"/>
      <c r="R1095" s="3"/>
      <c r="S1095" s="2"/>
      <c r="T1095" s="3"/>
      <c r="U1095" s="2"/>
      <c r="V1095" s="3"/>
      <c r="W1095" s="3"/>
      <c r="X1095" s="3"/>
      <c r="Y1095" s="3"/>
      <c r="Z1095" s="3"/>
      <c r="AA1095" s="3"/>
      <c r="AB1095" s="3"/>
      <c r="AC1095" s="3"/>
      <c r="AD1095" s="3"/>
    </row>
    <row r="1096" spans="1:30" x14ac:dyDescent="0.25">
      <c r="A1096" s="2"/>
      <c r="B1096" s="3"/>
      <c r="C1096" s="3"/>
      <c r="D1096" s="3"/>
      <c r="E1096" s="3"/>
      <c r="F1096" s="3"/>
      <c r="G1096" s="2"/>
      <c r="H1096" s="2"/>
      <c r="I1096" s="3"/>
      <c r="J1096" s="3"/>
      <c r="K1096" s="2"/>
      <c r="L1096" s="3"/>
      <c r="M1096" s="2"/>
      <c r="N1096" s="2"/>
      <c r="O1096" s="3"/>
      <c r="P1096" s="2"/>
      <c r="Q1096" s="2"/>
      <c r="R1096" s="3"/>
      <c r="S1096" s="2"/>
      <c r="T1096" s="3"/>
      <c r="U1096" s="2"/>
      <c r="V1096" s="3"/>
      <c r="W1096" s="3"/>
      <c r="X1096" s="3"/>
      <c r="Y1096" s="3"/>
      <c r="Z1096" s="3"/>
      <c r="AA1096" s="3"/>
      <c r="AB1096" s="3"/>
      <c r="AC1096" s="3"/>
      <c r="AD1096" s="3"/>
    </row>
    <row r="1097" spans="1:30" x14ac:dyDescent="0.25">
      <c r="A1097" s="2"/>
      <c r="B1097" s="3"/>
      <c r="C1097" s="3"/>
      <c r="D1097" s="3"/>
      <c r="E1097" s="3"/>
      <c r="F1097" s="3"/>
      <c r="G1097" s="2"/>
      <c r="H1097" s="2"/>
      <c r="I1097" s="3"/>
      <c r="J1097" s="3"/>
      <c r="K1097" s="2"/>
      <c r="L1097" s="3"/>
      <c r="M1097" s="2"/>
      <c r="N1097" s="2"/>
      <c r="O1097" s="3"/>
      <c r="P1097" s="2"/>
      <c r="Q1097" s="2"/>
      <c r="R1097" s="3"/>
      <c r="S1097" s="2"/>
      <c r="T1097" s="3"/>
      <c r="U1097" s="2"/>
      <c r="V1097" s="3"/>
      <c r="W1097" s="3"/>
      <c r="X1097" s="3"/>
      <c r="Y1097" s="3"/>
      <c r="Z1097" s="3"/>
      <c r="AA1097" s="3"/>
      <c r="AB1097" s="3"/>
      <c r="AC1097" s="3"/>
      <c r="AD1097" s="3"/>
    </row>
    <row r="1098" spans="1:30" x14ac:dyDescent="0.25">
      <c r="A1098" s="2"/>
      <c r="B1098" s="3"/>
      <c r="C1098" s="3"/>
      <c r="D1098" s="3"/>
      <c r="E1098" s="3"/>
      <c r="F1098" s="3"/>
      <c r="G1098" s="2"/>
      <c r="H1098" s="2"/>
      <c r="I1098" s="3"/>
      <c r="J1098" s="3"/>
      <c r="K1098" s="2"/>
      <c r="L1098" s="3"/>
      <c r="M1098" s="2"/>
      <c r="N1098" s="2"/>
      <c r="O1098" s="3"/>
      <c r="P1098" s="2"/>
      <c r="Q1098" s="2"/>
      <c r="R1098" s="3"/>
      <c r="S1098" s="2"/>
      <c r="T1098" s="3"/>
      <c r="U1098" s="2"/>
      <c r="V1098" s="3"/>
      <c r="W1098" s="3"/>
      <c r="X1098" s="3"/>
      <c r="Y1098" s="3"/>
      <c r="Z1098" s="3"/>
      <c r="AA1098" s="3"/>
      <c r="AB1098" s="3"/>
      <c r="AC1098" s="3"/>
      <c r="AD1098" s="3"/>
    </row>
    <row r="1099" spans="1:30" x14ac:dyDescent="0.25">
      <c r="A1099" s="2"/>
      <c r="B1099" s="3"/>
      <c r="C1099" s="3"/>
      <c r="D1099" s="3"/>
      <c r="E1099" s="3"/>
      <c r="F1099" s="3"/>
      <c r="G1099" s="2"/>
      <c r="H1099" s="2"/>
      <c r="I1099" s="3"/>
      <c r="J1099" s="3"/>
      <c r="K1099" s="2"/>
      <c r="L1099" s="3"/>
      <c r="M1099" s="2"/>
      <c r="N1099" s="2"/>
      <c r="O1099" s="3"/>
      <c r="P1099" s="2"/>
      <c r="Q1099" s="2"/>
      <c r="R1099" s="3"/>
      <c r="S1099" s="2"/>
      <c r="T1099" s="3"/>
      <c r="U1099" s="2"/>
      <c r="V1099" s="3"/>
      <c r="W1099" s="3"/>
      <c r="X1099" s="3"/>
      <c r="Y1099" s="3"/>
      <c r="Z1099" s="3"/>
      <c r="AA1099" s="3"/>
      <c r="AB1099" s="3"/>
      <c r="AC1099" s="3"/>
      <c r="AD1099" s="3"/>
    </row>
    <row r="1100" spans="1:30" x14ac:dyDescent="0.25">
      <c r="A1100" s="2"/>
      <c r="B1100" s="3"/>
      <c r="C1100" s="3"/>
      <c r="D1100" s="3"/>
      <c r="E1100" s="3"/>
      <c r="F1100" s="3"/>
      <c r="G1100" s="2"/>
      <c r="H1100" s="2"/>
      <c r="I1100" s="3"/>
      <c r="J1100" s="3"/>
      <c r="K1100" s="2"/>
      <c r="L1100" s="3"/>
      <c r="M1100" s="2"/>
      <c r="N1100" s="2"/>
      <c r="O1100" s="3"/>
      <c r="P1100" s="2"/>
      <c r="Q1100" s="2"/>
      <c r="R1100" s="3"/>
      <c r="S1100" s="2"/>
      <c r="T1100" s="3"/>
      <c r="U1100" s="2"/>
      <c r="V1100" s="3"/>
      <c r="W1100" s="3"/>
      <c r="X1100" s="3"/>
      <c r="Y1100" s="3"/>
      <c r="Z1100" s="3"/>
      <c r="AA1100" s="3"/>
      <c r="AB1100" s="3"/>
      <c r="AC1100" s="3"/>
      <c r="AD1100" s="3"/>
    </row>
    <row r="1101" spans="1:30" x14ac:dyDescent="0.25">
      <c r="A1101" s="2"/>
      <c r="B1101" s="3"/>
      <c r="C1101" s="3"/>
      <c r="D1101" s="3"/>
      <c r="E1101" s="3"/>
      <c r="F1101" s="3"/>
      <c r="G1101" s="2"/>
      <c r="H1101" s="2"/>
      <c r="I1101" s="3"/>
      <c r="J1101" s="3"/>
      <c r="K1101" s="2"/>
      <c r="L1101" s="3"/>
      <c r="M1101" s="2"/>
      <c r="N1101" s="2"/>
      <c r="O1101" s="3"/>
      <c r="P1101" s="2"/>
      <c r="Q1101" s="2"/>
      <c r="R1101" s="3"/>
      <c r="S1101" s="2"/>
      <c r="T1101" s="3"/>
      <c r="U1101" s="2"/>
      <c r="V1101" s="3"/>
      <c r="W1101" s="3"/>
      <c r="X1101" s="3"/>
      <c r="Y1101" s="3"/>
      <c r="Z1101" s="3"/>
      <c r="AA1101" s="3"/>
      <c r="AB1101" s="3"/>
      <c r="AC1101" s="3"/>
      <c r="AD1101" s="3"/>
    </row>
    <row r="1102" spans="1:30" x14ac:dyDescent="0.25">
      <c r="A1102" s="2"/>
      <c r="B1102" s="3"/>
      <c r="C1102" s="3"/>
      <c r="D1102" s="3"/>
      <c r="E1102" s="3"/>
      <c r="F1102" s="3"/>
      <c r="G1102" s="2"/>
      <c r="H1102" s="2"/>
      <c r="I1102" s="3"/>
      <c r="J1102" s="3"/>
      <c r="K1102" s="2"/>
      <c r="L1102" s="3"/>
      <c r="M1102" s="2"/>
      <c r="N1102" s="2"/>
      <c r="O1102" s="3"/>
      <c r="P1102" s="2"/>
      <c r="Q1102" s="2"/>
      <c r="R1102" s="3"/>
      <c r="S1102" s="2"/>
      <c r="T1102" s="3"/>
      <c r="U1102" s="2"/>
      <c r="V1102" s="3"/>
      <c r="W1102" s="3"/>
      <c r="X1102" s="3"/>
      <c r="Y1102" s="3"/>
      <c r="Z1102" s="3"/>
      <c r="AA1102" s="3"/>
      <c r="AB1102" s="3"/>
      <c r="AC1102" s="3"/>
      <c r="AD1102" s="3"/>
    </row>
    <row r="1103" spans="1:30" x14ac:dyDescent="0.25">
      <c r="A1103" s="2"/>
      <c r="B1103" s="3"/>
      <c r="C1103" s="3"/>
      <c r="D1103" s="3"/>
      <c r="E1103" s="3"/>
      <c r="F1103" s="3"/>
      <c r="G1103" s="2"/>
      <c r="H1103" s="2"/>
      <c r="I1103" s="3"/>
      <c r="J1103" s="3"/>
      <c r="K1103" s="2"/>
      <c r="L1103" s="3"/>
      <c r="M1103" s="2"/>
      <c r="N1103" s="2"/>
      <c r="O1103" s="3"/>
      <c r="P1103" s="2"/>
      <c r="Q1103" s="2"/>
      <c r="R1103" s="3"/>
      <c r="S1103" s="2"/>
      <c r="T1103" s="3"/>
      <c r="U1103" s="2"/>
      <c r="V1103" s="3"/>
      <c r="W1103" s="3"/>
      <c r="X1103" s="3"/>
      <c r="Y1103" s="3"/>
      <c r="Z1103" s="3"/>
      <c r="AA1103" s="3"/>
      <c r="AB1103" s="3"/>
      <c r="AC1103" s="3"/>
      <c r="AD1103" s="3"/>
    </row>
    <row r="1104" spans="1:30" x14ac:dyDescent="0.25">
      <c r="A1104" s="2"/>
      <c r="B1104" s="3"/>
      <c r="C1104" s="3"/>
      <c r="D1104" s="3"/>
      <c r="E1104" s="3"/>
      <c r="F1104" s="3"/>
      <c r="G1104" s="2"/>
      <c r="H1104" s="2"/>
      <c r="I1104" s="3"/>
      <c r="J1104" s="3"/>
      <c r="K1104" s="2"/>
      <c r="L1104" s="3"/>
      <c r="M1104" s="2"/>
      <c r="N1104" s="2"/>
      <c r="O1104" s="3"/>
      <c r="P1104" s="2"/>
      <c r="Q1104" s="2"/>
      <c r="R1104" s="3"/>
      <c r="S1104" s="2"/>
      <c r="T1104" s="3"/>
      <c r="U1104" s="2"/>
      <c r="V1104" s="3"/>
      <c r="W1104" s="3"/>
      <c r="X1104" s="3"/>
      <c r="Y1104" s="3"/>
      <c r="Z1104" s="3"/>
      <c r="AA1104" s="3"/>
      <c r="AB1104" s="3"/>
      <c r="AC1104" s="3"/>
      <c r="AD1104" s="3"/>
    </row>
    <row r="1105" spans="1:30" x14ac:dyDescent="0.25">
      <c r="A1105" s="2"/>
      <c r="B1105" s="3"/>
      <c r="C1105" s="3"/>
      <c r="D1105" s="3"/>
      <c r="E1105" s="3"/>
      <c r="F1105" s="3"/>
      <c r="G1105" s="2"/>
      <c r="H1105" s="2"/>
      <c r="I1105" s="3"/>
      <c r="J1105" s="3"/>
      <c r="K1105" s="2"/>
      <c r="L1105" s="3"/>
      <c r="M1105" s="2"/>
      <c r="N1105" s="2"/>
      <c r="O1105" s="3"/>
      <c r="P1105" s="2"/>
      <c r="Q1105" s="2"/>
      <c r="R1105" s="3"/>
      <c r="S1105" s="2"/>
      <c r="T1105" s="3"/>
      <c r="U1105" s="2"/>
      <c r="V1105" s="3"/>
      <c r="W1105" s="3"/>
      <c r="X1105" s="3"/>
      <c r="Y1105" s="3"/>
      <c r="Z1105" s="3"/>
      <c r="AA1105" s="3"/>
      <c r="AB1105" s="3"/>
      <c r="AC1105" s="3"/>
      <c r="AD1105" s="3"/>
    </row>
    <row r="1106" spans="1:30" x14ac:dyDescent="0.25">
      <c r="A1106" s="2"/>
      <c r="B1106" s="3"/>
      <c r="C1106" s="3"/>
      <c r="D1106" s="3"/>
      <c r="E1106" s="3"/>
      <c r="F1106" s="3"/>
      <c r="G1106" s="2"/>
      <c r="H1106" s="2"/>
      <c r="I1106" s="3"/>
      <c r="J1106" s="3"/>
      <c r="K1106" s="2"/>
      <c r="L1106" s="3"/>
      <c r="M1106" s="2"/>
      <c r="N1106" s="2"/>
      <c r="O1106" s="3"/>
      <c r="P1106" s="2"/>
      <c r="Q1106" s="2"/>
      <c r="R1106" s="3"/>
      <c r="S1106" s="2"/>
      <c r="T1106" s="3"/>
      <c r="U1106" s="2"/>
      <c r="V1106" s="3"/>
      <c r="W1106" s="3"/>
      <c r="X1106" s="3"/>
      <c r="Y1106" s="3"/>
      <c r="Z1106" s="3"/>
      <c r="AA1106" s="3"/>
      <c r="AB1106" s="3"/>
      <c r="AC1106" s="3"/>
      <c r="AD1106" s="3"/>
    </row>
    <row r="1107" spans="1:30" x14ac:dyDescent="0.25">
      <c r="A1107" s="2"/>
      <c r="B1107" s="3"/>
      <c r="C1107" s="3"/>
      <c r="D1107" s="3"/>
      <c r="E1107" s="3"/>
      <c r="F1107" s="3"/>
      <c r="G1107" s="2"/>
      <c r="H1107" s="2"/>
      <c r="I1107" s="3"/>
      <c r="J1107" s="3"/>
      <c r="K1107" s="2"/>
      <c r="L1107" s="3"/>
      <c r="M1107" s="2"/>
      <c r="N1107" s="2"/>
      <c r="O1107" s="3"/>
      <c r="P1107" s="2"/>
      <c r="Q1107" s="2"/>
      <c r="R1107" s="3"/>
      <c r="S1107" s="2"/>
      <c r="T1107" s="3"/>
      <c r="U1107" s="2"/>
      <c r="V1107" s="3"/>
      <c r="W1107" s="3"/>
      <c r="X1107" s="3"/>
      <c r="Y1107" s="3"/>
      <c r="Z1107" s="3"/>
      <c r="AA1107" s="3"/>
      <c r="AB1107" s="3"/>
      <c r="AC1107" s="3"/>
      <c r="AD1107" s="3"/>
    </row>
    <row r="1108" spans="1:30" x14ac:dyDescent="0.25">
      <c r="A1108" s="2"/>
      <c r="B1108" s="3"/>
      <c r="C1108" s="3"/>
      <c r="D1108" s="3"/>
      <c r="E1108" s="3"/>
      <c r="F1108" s="3"/>
      <c r="G1108" s="2"/>
      <c r="H1108" s="2"/>
      <c r="I1108" s="3"/>
      <c r="J1108" s="3"/>
      <c r="K1108" s="2"/>
      <c r="L1108" s="3"/>
      <c r="M1108" s="2"/>
      <c r="N1108" s="2"/>
      <c r="O1108" s="3"/>
      <c r="P1108" s="2"/>
      <c r="Q1108" s="2"/>
      <c r="R1108" s="3"/>
      <c r="S1108" s="2"/>
      <c r="T1108" s="3"/>
      <c r="U1108" s="2"/>
      <c r="V1108" s="3"/>
      <c r="W1108" s="3"/>
      <c r="X1108" s="3"/>
      <c r="Y1108" s="3"/>
      <c r="Z1108" s="3"/>
      <c r="AA1108" s="3"/>
      <c r="AB1108" s="3"/>
      <c r="AC1108" s="3"/>
      <c r="AD1108" s="3"/>
    </row>
    <row r="1109" spans="1:30" x14ac:dyDescent="0.25">
      <c r="A1109" s="2"/>
      <c r="B1109" s="3"/>
      <c r="C1109" s="3"/>
      <c r="D1109" s="3"/>
      <c r="E1109" s="3"/>
      <c r="F1109" s="3"/>
      <c r="G1109" s="2"/>
      <c r="H1109" s="2"/>
      <c r="I1109" s="3"/>
      <c r="J1109" s="3"/>
      <c r="K1109" s="2"/>
      <c r="L1109" s="3"/>
      <c r="M1109" s="2"/>
      <c r="N1109" s="2"/>
      <c r="O1109" s="3"/>
      <c r="P1109" s="2"/>
      <c r="Q1109" s="2"/>
      <c r="R1109" s="3"/>
      <c r="S1109" s="2"/>
      <c r="T1109" s="3"/>
      <c r="U1109" s="2"/>
      <c r="V1109" s="3"/>
      <c r="W1109" s="3"/>
      <c r="X1109" s="3"/>
      <c r="Y1109" s="3"/>
      <c r="Z1109" s="3"/>
      <c r="AA1109" s="3"/>
      <c r="AB1109" s="3"/>
      <c r="AC1109" s="3"/>
      <c r="AD1109" s="3"/>
    </row>
    <row r="1110" spans="1:30" x14ac:dyDescent="0.25">
      <c r="A1110" s="2"/>
      <c r="B1110" s="3"/>
      <c r="C1110" s="3"/>
      <c r="D1110" s="3"/>
      <c r="E1110" s="3"/>
      <c r="F1110" s="3"/>
      <c r="G1110" s="2"/>
      <c r="H1110" s="2"/>
      <c r="I1110" s="3"/>
      <c r="J1110" s="3"/>
      <c r="K1110" s="2"/>
      <c r="L1110" s="3"/>
      <c r="M1110" s="2"/>
      <c r="N1110" s="2"/>
      <c r="O1110" s="3"/>
      <c r="P1110" s="2"/>
      <c r="Q1110" s="2"/>
      <c r="R1110" s="3"/>
      <c r="S1110" s="2"/>
      <c r="T1110" s="3"/>
      <c r="U1110" s="2"/>
      <c r="V1110" s="3"/>
      <c r="W1110" s="3"/>
      <c r="X1110" s="3"/>
      <c r="Y1110" s="3"/>
      <c r="Z1110" s="3"/>
      <c r="AA1110" s="3"/>
      <c r="AB1110" s="3"/>
      <c r="AC1110" s="3"/>
      <c r="AD1110" s="3"/>
    </row>
    <row r="1111" spans="1:30" x14ac:dyDescent="0.25">
      <c r="A1111" s="2"/>
      <c r="B1111" s="3"/>
      <c r="C1111" s="3"/>
      <c r="D1111" s="3"/>
      <c r="E1111" s="3"/>
      <c r="F1111" s="3"/>
      <c r="G1111" s="2"/>
      <c r="H1111" s="2"/>
      <c r="I1111" s="3"/>
      <c r="J1111" s="3"/>
      <c r="K1111" s="2"/>
      <c r="L1111" s="3"/>
      <c r="M1111" s="2"/>
      <c r="N1111" s="2"/>
      <c r="O1111" s="3"/>
      <c r="P1111" s="2"/>
      <c r="Q1111" s="2"/>
      <c r="R1111" s="3"/>
      <c r="S1111" s="2"/>
      <c r="T1111" s="3"/>
      <c r="U1111" s="2"/>
      <c r="V1111" s="3"/>
      <c r="W1111" s="3"/>
      <c r="X1111" s="3"/>
      <c r="Y1111" s="3"/>
      <c r="Z1111" s="3"/>
      <c r="AA1111" s="3"/>
      <c r="AB1111" s="3"/>
      <c r="AC1111" s="3"/>
      <c r="AD1111" s="3"/>
    </row>
    <row r="1112" spans="1:30" x14ac:dyDescent="0.25">
      <c r="A1112" s="2"/>
      <c r="B1112" s="3"/>
      <c r="C1112" s="3"/>
      <c r="D1112" s="3"/>
      <c r="E1112" s="3"/>
      <c r="F1112" s="3"/>
      <c r="G1112" s="2"/>
      <c r="H1112" s="2"/>
      <c r="I1112" s="3"/>
      <c r="J1112" s="3"/>
      <c r="K1112" s="2"/>
      <c r="L1112" s="3"/>
      <c r="M1112" s="2"/>
      <c r="N1112" s="2"/>
      <c r="O1112" s="3"/>
      <c r="P1112" s="2"/>
      <c r="Q1112" s="2"/>
      <c r="R1112" s="3"/>
      <c r="S1112" s="2"/>
      <c r="T1112" s="3"/>
      <c r="U1112" s="2"/>
      <c r="V1112" s="3"/>
      <c r="W1112" s="3"/>
      <c r="X1112" s="3"/>
      <c r="Y1112" s="3"/>
      <c r="Z1112" s="3"/>
      <c r="AA1112" s="3"/>
      <c r="AB1112" s="3"/>
      <c r="AC1112" s="3"/>
      <c r="AD1112" s="3"/>
    </row>
    <row r="1113" spans="1:30" x14ac:dyDescent="0.25">
      <c r="A1113" s="2"/>
      <c r="B1113" s="3"/>
      <c r="C1113" s="3"/>
      <c r="D1113" s="3"/>
      <c r="E1113" s="3"/>
      <c r="F1113" s="3"/>
      <c r="G1113" s="2"/>
      <c r="H1113" s="2"/>
      <c r="I1113" s="3"/>
      <c r="J1113" s="3"/>
      <c r="K1113" s="2"/>
      <c r="L1113" s="3"/>
      <c r="M1113" s="2"/>
      <c r="N1113" s="2"/>
      <c r="O1113" s="3"/>
      <c r="P1113" s="2"/>
      <c r="Q1113" s="2"/>
      <c r="R1113" s="3"/>
      <c r="S1113" s="2"/>
      <c r="T1113" s="3"/>
      <c r="U1113" s="2"/>
      <c r="V1113" s="3"/>
      <c r="W1113" s="3"/>
      <c r="X1113" s="3"/>
      <c r="Y1113" s="3"/>
      <c r="Z1113" s="3"/>
      <c r="AA1113" s="3"/>
      <c r="AB1113" s="3"/>
      <c r="AC1113" s="3"/>
      <c r="AD1113" s="3"/>
    </row>
    <row r="1114" spans="1:30" x14ac:dyDescent="0.25">
      <c r="A1114" s="2"/>
      <c r="B1114" s="3"/>
      <c r="C1114" s="3"/>
      <c r="D1114" s="3"/>
      <c r="E1114" s="3"/>
      <c r="F1114" s="3"/>
      <c r="G1114" s="2"/>
      <c r="H1114" s="2"/>
      <c r="I1114" s="3"/>
      <c r="J1114" s="3"/>
      <c r="K1114" s="2"/>
      <c r="L1114" s="3"/>
      <c r="M1114" s="2"/>
      <c r="N1114" s="2"/>
      <c r="O1114" s="3"/>
      <c r="P1114" s="2"/>
      <c r="Q1114" s="2"/>
      <c r="R1114" s="3"/>
      <c r="S1114" s="2"/>
      <c r="T1114" s="3"/>
      <c r="U1114" s="2"/>
      <c r="V1114" s="3"/>
      <c r="W1114" s="3"/>
      <c r="X1114" s="3"/>
      <c r="Y1114" s="3"/>
      <c r="Z1114" s="3"/>
      <c r="AA1114" s="3"/>
      <c r="AB1114" s="3"/>
      <c r="AC1114" s="3"/>
      <c r="AD1114" s="3"/>
    </row>
    <row r="1115" spans="1:30" x14ac:dyDescent="0.25">
      <c r="A1115" s="2"/>
      <c r="B1115" s="3"/>
      <c r="C1115" s="3"/>
      <c r="D1115" s="3"/>
      <c r="E1115" s="3"/>
      <c r="F1115" s="3"/>
      <c r="G1115" s="2"/>
      <c r="H1115" s="2"/>
      <c r="I1115" s="3"/>
      <c r="J1115" s="3"/>
      <c r="K1115" s="2"/>
      <c r="L1115" s="3"/>
      <c r="M1115" s="2"/>
      <c r="N1115" s="2"/>
      <c r="O1115" s="3"/>
      <c r="P1115" s="2"/>
      <c r="Q1115" s="2"/>
      <c r="R1115" s="3"/>
      <c r="S1115" s="2"/>
      <c r="T1115" s="3"/>
      <c r="U1115" s="2"/>
      <c r="V1115" s="3"/>
      <c r="W1115" s="3"/>
      <c r="X1115" s="3"/>
      <c r="Y1115" s="3"/>
      <c r="Z1115" s="3"/>
      <c r="AA1115" s="3"/>
      <c r="AB1115" s="3"/>
      <c r="AC1115" s="3"/>
      <c r="AD1115" s="3"/>
    </row>
    <row r="1116" spans="1:30" x14ac:dyDescent="0.25">
      <c r="A1116" s="2"/>
      <c r="B1116" s="3"/>
      <c r="C1116" s="3"/>
      <c r="D1116" s="3"/>
      <c r="E1116" s="3"/>
      <c r="F1116" s="3"/>
      <c r="G1116" s="2"/>
      <c r="H1116" s="2"/>
      <c r="I1116" s="3"/>
      <c r="J1116" s="3"/>
      <c r="K1116" s="2"/>
      <c r="L1116" s="3"/>
      <c r="M1116" s="2"/>
      <c r="N1116" s="2"/>
      <c r="O1116" s="3"/>
      <c r="P1116" s="2"/>
      <c r="Q1116" s="2"/>
      <c r="R1116" s="3"/>
      <c r="S1116" s="2"/>
      <c r="T1116" s="3"/>
      <c r="U1116" s="2"/>
      <c r="V1116" s="3"/>
      <c r="W1116" s="3"/>
      <c r="X1116" s="3"/>
      <c r="Y1116" s="3"/>
      <c r="Z1116" s="3"/>
      <c r="AA1116" s="3"/>
      <c r="AB1116" s="3"/>
      <c r="AC1116" s="3"/>
      <c r="AD1116" s="3"/>
    </row>
    <row r="1117" spans="1:30" x14ac:dyDescent="0.25">
      <c r="A1117" s="2"/>
      <c r="B1117" s="3"/>
      <c r="C1117" s="3"/>
      <c r="D1117" s="3"/>
      <c r="E1117" s="3"/>
      <c r="F1117" s="3"/>
      <c r="G1117" s="2"/>
      <c r="H1117" s="2"/>
      <c r="I1117" s="3"/>
      <c r="J1117" s="3"/>
      <c r="K1117" s="2"/>
      <c r="L1117" s="3"/>
      <c r="M1117" s="2"/>
      <c r="N1117" s="2"/>
      <c r="O1117" s="3"/>
      <c r="P1117" s="2"/>
      <c r="Q1117" s="2"/>
      <c r="R1117" s="3"/>
      <c r="S1117" s="2"/>
      <c r="T1117" s="3"/>
      <c r="U1117" s="2"/>
      <c r="V1117" s="3"/>
      <c r="W1117" s="3"/>
      <c r="X1117" s="3"/>
      <c r="Y1117" s="3"/>
      <c r="Z1117" s="3"/>
      <c r="AA1117" s="3"/>
      <c r="AB1117" s="3"/>
      <c r="AC1117" s="3"/>
      <c r="AD1117" s="3"/>
    </row>
    <row r="1118" spans="1:30" x14ac:dyDescent="0.25">
      <c r="A1118" s="2"/>
      <c r="B1118" s="3"/>
      <c r="C1118" s="3"/>
      <c r="D1118" s="3"/>
      <c r="E1118" s="3"/>
      <c r="F1118" s="3"/>
      <c r="G1118" s="2"/>
      <c r="H1118" s="2"/>
      <c r="I1118" s="3"/>
      <c r="J1118" s="3"/>
      <c r="K1118" s="2"/>
      <c r="L1118" s="3"/>
      <c r="M1118" s="2"/>
      <c r="N1118" s="2"/>
      <c r="O1118" s="3"/>
      <c r="P1118" s="2"/>
      <c r="Q1118" s="2"/>
      <c r="R1118" s="3"/>
      <c r="S1118" s="2"/>
      <c r="T1118" s="3"/>
      <c r="U1118" s="2"/>
      <c r="V1118" s="3"/>
      <c r="W1118" s="3"/>
      <c r="X1118" s="3"/>
      <c r="Y1118" s="3"/>
      <c r="Z1118" s="3"/>
      <c r="AA1118" s="3"/>
      <c r="AB1118" s="3"/>
      <c r="AC1118" s="3"/>
      <c r="AD1118" s="3"/>
    </row>
    <row r="1119" spans="1:30" x14ac:dyDescent="0.25">
      <c r="A1119" s="2"/>
      <c r="B1119" s="3"/>
      <c r="C1119" s="3"/>
      <c r="D1119" s="3"/>
      <c r="E1119" s="3"/>
      <c r="F1119" s="3"/>
      <c r="G1119" s="2"/>
      <c r="H1119" s="2"/>
      <c r="I1119" s="3"/>
      <c r="J1119" s="3"/>
      <c r="K1119" s="2"/>
      <c r="L1119" s="3"/>
      <c r="M1119" s="2"/>
      <c r="N1119" s="2"/>
      <c r="O1119" s="3"/>
      <c r="P1119" s="2"/>
      <c r="Q1119" s="2"/>
      <c r="R1119" s="3"/>
      <c r="S1119" s="2"/>
      <c r="T1119" s="3"/>
      <c r="U1119" s="2"/>
      <c r="V1119" s="3"/>
      <c r="W1119" s="3"/>
      <c r="X1119" s="3"/>
      <c r="Y1119" s="3"/>
      <c r="Z1119" s="3"/>
      <c r="AA1119" s="3"/>
      <c r="AB1119" s="3"/>
      <c r="AC1119" s="3"/>
      <c r="AD1119" s="3"/>
    </row>
    <row r="1120" spans="1:30" x14ac:dyDescent="0.25">
      <c r="A1120" s="2"/>
      <c r="B1120" s="3"/>
      <c r="C1120" s="3"/>
      <c r="D1120" s="3"/>
      <c r="E1120" s="3"/>
      <c r="F1120" s="3"/>
      <c r="G1120" s="2"/>
      <c r="H1120" s="2"/>
      <c r="I1120" s="3"/>
      <c r="J1120" s="3"/>
      <c r="K1120" s="2"/>
      <c r="L1120" s="3"/>
      <c r="M1120" s="2"/>
      <c r="N1120" s="2"/>
      <c r="O1120" s="3"/>
      <c r="P1120" s="2"/>
      <c r="Q1120" s="2"/>
      <c r="R1120" s="3"/>
      <c r="S1120" s="2"/>
      <c r="T1120" s="3"/>
      <c r="U1120" s="2"/>
      <c r="V1120" s="3"/>
      <c r="W1120" s="3"/>
      <c r="X1120" s="3"/>
      <c r="Y1120" s="3"/>
      <c r="Z1120" s="3"/>
      <c r="AA1120" s="3"/>
      <c r="AB1120" s="3"/>
      <c r="AC1120" s="3"/>
      <c r="AD1120" s="3"/>
    </row>
    <row r="1121" spans="1:30" x14ac:dyDescent="0.25">
      <c r="A1121" s="2"/>
      <c r="B1121" s="3"/>
      <c r="C1121" s="3"/>
      <c r="D1121" s="3"/>
      <c r="E1121" s="3"/>
      <c r="F1121" s="3"/>
      <c r="G1121" s="2"/>
      <c r="H1121" s="2"/>
      <c r="I1121" s="3"/>
      <c r="J1121" s="3"/>
      <c r="K1121" s="2"/>
      <c r="L1121" s="3"/>
      <c r="M1121" s="2"/>
      <c r="N1121" s="2"/>
      <c r="O1121" s="3"/>
      <c r="P1121" s="2"/>
      <c r="Q1121" s="2"/>
      <c r="R1121" s="3"/>
      <c r="S1121" s="2"/>
      <c r="T1121" s="3"/>
      <c r="U1121" s="2"/>
      <c r="V1121" s="3"/>
      <c r="W1121" s="3"/>
      <c r="X1121" s="3"/>
      <c r="Y1121" s="3"/>
      <c r="Z1121" s="3"/>
      <c r="AA1121" s="3"/>
      <c r="AB1121" s="3"/>
      <c r="AC1121" s="3"/>
      <c r="AD1121" s="3"/>
    </row>
    <row r="1122" spans="1:30" x14ac:dyDescent="0.25">
      <c r="A1122" s="2"/>
      <c r="B1122" s="3"/>
      <c r="C1122" s="3"/>
      <c r="D1122" s="3"/>
      <c r="E1122" s="3"/>
      <c r="F1122" s="3"/>
      <c r="G1122" s="2"/>
      <c r="H1122" s="2"/>
      <c r="I1122" s="3"/>
      <c r="J1122" s="3"/>
      <c r="K1122" s="2"/>
      <c r="L1122" s="3"/>
      <c r="M1122" s="2"/>
      <c r="N1122" s="2"/>
      <c r="O1122" s="3"/>
      <c r="P1122" s="2"/>
      <c r="Q1122" s="2"/>
      <c r="R1122" s="3"/>
      <c r="S1122" s="2"/>
      <c r="T1122" s="3"/>
      <c r="U1122" s="2"/>
      <c r="V1122" s="3"/>
      <c r="W1122" s="3"/>
      <c r="X1122" s="3"/>
      <c r="Y1122" s="3"/>
      <c r="Z1122" s="3"/>
      <c r="AA1122" s="3"/>
      <c r="AB1122" s="3"/>
      <c r="AC1122" s="3"/>
      <c r="AD1122" s="3"/>
    </row>
    <row r="1123" spans="1:30" x14ac:dyDescent="0.25">
      <c r="A1123" s="2"/>
      <c r="B1123" s="3"/>
      <c r="C1123" s="3"/>
      <c r="D1123" s="3"/>
      <c r="E1123" s="3"/>
      <c r="F1123" s="3"/>
      <c r="G1123" s="2"/>
      <c r="H1123" s="2"/>
      <c r="I1123" s="3"/>
      <c r="J1123" s="3"/>
      <c r="K1123" s="2"/>
      <c r="L1123" s="3"/>
      <c r="M1123" s="2"/>
      <c r="N1123" s="2"/>
      <c r="O1123" s="3"/>
      <c r="P1123" s="2"/>
      <c r="Q1123" s="2"/>
      <c r="R1123" s="3"/>
      <c r="S1123" s="2"/>
      <c r="T1123" s="3"/>
      <c r="U1123" s="2"/>
      <c r="V1123" s="3"/>
      <c r="W1123" s="3"/>
      <c r="X1123" s="3"/>
      <c r="Y1123" s="3"/>
      <c r="Z1123" s="3"/>
      <c r="AA1123" s="3"/>
      <c r="AB1123" s="3"/>
      <c r="AC1123" s="3"/>
      <c r="AD1123" s="3"/>
    </row>
    <row r="1124" spans="1:30" x14ac:dyDescent="0.25">
      <c r="A1124" s="2"/>
      <c r="B1124" s="3"/>
      <c r="C1124" s="3"/>
      <c r="D1124" s="3"/>
      <c r="E1124" s="3"/>
      <c r="F1124" s="3"/>
      <c r="G1124" s="2"/>
      <c r="H1124" s="2"/>
      <c r="I1124" s="3"/>
      <c r="J1124" s="3"/>
      <c r="K1124" s="2"/>
      <c r="L1124" s="3"/>
      <c r="M1124" s="2"/>
      <c r="N1124" s="2"/>
      <c r="O1124" s="3"/>
      <c r="P1124" s="2"/>
      <c r="Q1124" s="2"/>
      <c r="R1124" s="3"/>
      <c r="S1124" s="2"/>
      <c r="T1124" s="3"/>
      <c r="U1124" s="2"/>
      <c r="V1124" s="3"/>
      <c r="W1124" s="3"/>
      <c r="X1124" s="3"/>
      <c r="Y1124" s="3"/>
      <c r="Z1124" s="3"/>
      <c r="AA1124" s="3"/>
      <c r="AB1124" s="3"/>
      <c r="AC1124" s="3"/>
      <c r="AD1124" s="3"/>
    </row>
    <row r="1125" spans="1:30" x14ac:dyDescent="0.25">
      <c r="A1125" s="2"/>
      <c r="B1125" s="3"/>
      <c r="C1125" s="3"/>
      <c r="D1125" s="3"/>
      <c r="E1125" s="3"/>
      <c r="F1125" s="3"/>
      <c r="G1125" s="2"/>
      <c r="H1125" s="2"/>
      <c r="I1125" s="3"/>
      <c r="J1125" s="3"/>
      <c r="K1125" s="2"/>
      <c r="L1125" s="3"/>
      <c r="M1125" s="2"/>
      <c r="N1125" s="2"/>
      <c r="O1125" s="3"/>
      <c r="P1125" s="2"/>
      <c r="Q1125" s="2"/>
      <c r="R1125" s="3"/>
      <c r="S1125" s="2"/>
      <c r="T1125" s="3"/>
      <c r="U1125" s="2"/>
      <c r="V1125" s="3"/>
      <c r="W1125" s="3"/>
      <c r="X1125" s="3"/>
      <c r="Y1125" s="3"/>
      <c r="Z1125" s="3"/>
      <c r="AA1125" s="3"/>
      <c r="AB1125" s="3"/>
      <c r="AC1125" s="3"/>
      <c r="AD1125" s="3"/>
    </row>
    <row r="1126" spans="1:30" x14ac:dyDescent="0.25">
      <c r="A1126" s="2"/>
      <c r="B1126" s="3"/>
      <c r="C1126" s="3"/>
      <c r="D1126" s="3"/>
      <c r="E1126" s="3"/>
      <c r="F1126" s="3"/>
      <c r="G1126" s="2"/>
      <c r="H1126" s="2"/>
      <c r="I1126" s="3"/>
      <c r="J1126" s="3"/>
      <c r="K1126" s="2"/>
      <c r="L1126" s="3"/>
      <c r="M1126" s="2"/>
      <c r="N1126" s="2"/>
      <c r="O1126" s="3"/>
      <c r="P1126" s="2"/>
      <c r="Q1126" s="2"/>
      <c r="R1126" s="3"/>
      <c r="S1126" s="2"/>
      <c r="T1126" s="3"/>
      <c r="U1126" s="2"/>
      <c r="V1126" s="3"/>
      <c r="W1126" s="3"/>
      <c r="X1126" s="3"/>
      <c r="Y1126" s="3"/>
      <c r="Z1126" s="3"/>
      <c r="AA1126" s="3"/>
      <c r="AB1126" s="3"/>
      <c r="AC1126" s="3"/>
      <c r="AD1126" s="3"/>
    </row>
    <row r="1127" spans="1:30" x14ac:dyDescent="0.25">
      <c r="A1127" s="2"/>
      <c r="B1127" s="3"/>
      <c r="C1127" s="3"/>
      <c r="D1127" s="3"/>
      <c r="E1127" s="3"/>
      <c r="F1127" s="3"/>
      <c r="G1127" s="2"/>
      <c r="H1127" s="2"/>
      <c r="I1127" s="3"/>
      <c r="J1127" s="3"/>
      <c r="K1127" s="2"/>
      <c r="L1127" s="3"/>
      <c r="M1127" s="2"/>
      <c r="N1127" s="2"/>
      <c r="O1127" s="3"/>
      <c r="P1127" s="2"/>
      <c r="Q1127" s="2"/>
      <c r="R1127" s="3"/>
      <c r="S1127" s="2"/>
      <c r="T1127" s="3"/>
      <c r="U1127" s="2"/>
      <c r="V1127" s="3"/>
      <c r="W1127" s="3"/>
      <c r="X1127" s="3"/>
      <c r="Y1127" s="3"/>
      <c r="Z1127" s="3"/>
      <c r="AA1127" s="3"/>
      <c r="AB1127" s="3"/>
      <c r="AC1127" s="3"/>
      <c r="AD1127" s="3"/>
    </row>
    <row r="1128" spans="1:30" x14ac:dyDescent="0.25">
      <c r="A1128" s="2"/>
      <c r="B1128" s="3"/>
      <c r="C1128" s="3"/>
      <c r="D1128" s="3"/>
      <c r="E1128" s="3"/>
      <c r="F1128" s="3"/>
      <c r="G1128" s="2"/>
      <c r="H1128" s="2"/>
      <c r="I1128" s="3"/>
      <c r="J1128" s="3"/>
      <c r="K1128" s="2"/>
      <c r="L1128" s="3"/>
      <c r="M1128" s="2"/>
      <c r="N1128" s="2"/>
      <c r="O1128" s="3"/>
      <c r="P1128" s="2"/>
      <c r="Q1128" s="2"/>
      <c r="R1128" s="3"/>
      <c r="S1128" s="2"/>
      <c r="T1128" s="3"/>
      <c r="U1128" s="2"/>
      <c r="V1128" s="3"/>
      <c r="W1128" s="3"/>
      <c r="X1128" s="3"/>
      <c r="Y1128" s="3"/>
      <c r="Z1128" s="3"/>
      <c r="AA1128" s="3"/>
      <c r="AB1128" s="3"/>
      <c r="AC1128" s="3"/>
      <c r="AD1128" s="3"/>
    </row>
    <row r="1129" spans="1:30" x14ac:dyDescent="0.25">
      <c r="A1129" s="2"/>
      <c r="B1129" s="3"/>
      <c r="C1129" s="3"/>
      <c r="D1129" s="3"/>
      <c r="E1129" s="3"/>
      <c r="F1129" s="3"/>
      <c r="G1129" s="2"/>
      <c r="H1129" s="2"/>
      <c r="I1129" s="3"/>
      <c r="J1129" s="3"/>
      <c r="K1129" s="2"/>
      <c r="L1129" s="3"/>
      <c r="M1129" s="2"/>
      <c r="N1129" s="2"/>
      <c r="O1129" s="3"/>
      <c r="P1129" s="2"/>
      <c r="Q1129" s="2"/>
      <c r="R1129" s="3"/>
      <c r="S1129" s="2"/>
      <c r="T1129" s="3"/>
      <c r="U1129" s="2"/>
      <c r="V1129" s="3"/>
      <c r="W1129" s="3"/>
      <c r="X1129" s="3"/>
      <c r="Y1129" s="3"/>
      <c r="Z1129" s="3"/>
      <c r="AA1129" s="3"/>
      <c r="AB1129" s="3"/>
      <c r="AC1129" s="3"/>
      <c r="AD1129" s="3"/>
    </row>
    <row r="1130" spans="1:30" x14ac:dyDescent="0.25">
      <c r="A1130" s="2"/>
      <c r="B1130" s="3"/>
      <c r="C1130" s="3"/>
      <c r="D1130" s="3"/>
      <c r="E1130" s="3"/>
      <c r="F1130" s="3"/>
      <c r="G1130" s="2"/>
      <c r="H1130" s="2"/>
      <c r="I1130" s="3"/>
      <c r="J1130" s="3"/>
      <c r="K1130" s="2"/>
      <c r="L1130" s="3"/>
      <c r="M1130" s="2"/>
      <c r="N1130" s="2"/>
      <c r="O1130" s="3"/>
      <c r="P1130" s="2"/>
      <c r="Q1130" s="2"/>
      <c r="R1130" s="3"/>
      <c r="S1130" s="2"/>
      <c r="T1130" s="3"/>
      <c r="U1130" s="2"/>
      <c r="V1130" s="3"/>
      <c r="W1130" s="3"/>
      <c r="X1130" s="3"/>
      <c r="Y1130" s="3"/>
      <c r="Z1130" s="3"/>
      <c r="AA1130" s="3"/>
      <c r="AB1130" s="3"/>
      <c r="AC1130" s="3"/>
      <c r="AD1130" s="3"/>
    </row>
    <row r="1131" spans="1:30" x14ac:dyDescent="0.25">
      <c r="A1131" s="2"/>
      <c r="B1131" s="3"/>
      <c r="C1131" s="3"/>
      <c r="D1131" s="3"/>
      <c r="E1131" s="3"/>
      <c r="F1131" s="3"/>
      <c r="G1131" s="2"/>
      <c r="H1131" s="2"/>
      <c r="I1131" s="3"/>
      <c r="J1131" s="3"/>
      <c r="K1131" s="2"/>
      <c r="L1131" s="3"/>
      <c r="M1131" s="2"/>
      <c r="N1131" s="2"/>
      <c r="O1131" s="3"/>
      <c r="P1131" s="2"/>
      <c r="Q1131" s="2"/>
      <c r="R1131" s="3"/>
      <c r="S1131" s="2"/>
      <c r="T1131" s="3"/>
      <c r="U1131" s="2"/>
      <c r="V1131" s="3"/>
      <c r="W1131" s="3"/>
      <c r="X1131" s="3"/>
      <c r="Y1131" s="3"/>
      <c r="Z1131" s="3"/>
      <c r="AA1131" s="3"/>
      <c r="AB1131" s="3"/>
      <c r="AC1131" s="3"/>
      <c r="AD1131" s="3"/>
    </row>
    <row r="1132" spans="1:30" x14ac:dyDescent="0.25">
      <c r="A1132" s="2"/>
      <c r="B1132" s="3"/>
      <c r="C1132" s="3"/>
      <c r="D1132" s="3"/>
      <c r="E1132" s="3"/>
      <c r="F1132" s="3"/>
      <c r="G1132" s="2"/>
      <c r="H1132" s="2"/>
      <c r="I1132" s="3"/>
      <c r="J1132" s="3"/>
      <c r="K1132" s="2"/>
      <c r="L1132" s="3"/>
      <c r="M1132" s="2"/>
      <c r="N1132" s="2"/>
      <c r="O1132" s="3"/>
      <c r="P1132" s="2"/>
      <c r="Q1132" s="2"/>
      <c r="R1132" s="3"/>
      <c r="S1132" s="2"/>
      <c r="T1132" s="3"/>
      <c r="U1132" s="2"/>
      <c r="V1132" s="3"/>
      <c r="W1132" s="3"/>
      <c r="X1132" s="3"/>
      <c r="Y1132" s="3"/>
      <c r="Z1132" s="3"/>
      <c r="AA1132" s="3"/>
      <c r="AB1132" s="3"/>
      <c r="AC1132" s="3"/>
      <c r="AD1132" s="3"/>
    </row>
    <row r="1133" spans="1:30" x14ac:dyDescent="0.25">
      <c r="A1133" s="2"/>
      <c r="B1133" s="3"/>
      <c r="C1133" s="3"/>
      <c r="D1133" s="3"/>
      <c r="E1133" s="3"/>
      <c r="F1133" s="3"/>
      <c r="G1133" s="2"/>
      <c r="H1133" s="2"/>
      <c r="I1133" s="3"/>
      <c r="J1133" s="3"/>
      <c r="K1133" s="2"/>
      <c r="L1133" s="3"/>
      <c r="M1133" s="2"/>
      <c r="N1133" s="2"/>
      <c r="O1133" s="3"/>
      <c r="P1133" s="2"/>
      <c r="Q1133" s="2"/>
      <c r="R1133" s="3"/>
      <c r="S1133" s="2"/>
      <c r="T1133" s="3"/>
      <c r="U1133" s="2"/>
      <c r="V1133" s="3"/>
      <c r="W1133" s="3"/>
      <c r="X1133" s="3"/>
      <c r="Y1133" s="3"/>
      <c r="Z1133" s="3"/>
      <c r="AA1133" s="3"/>
      <c r="AB1133" s="3"/>
      <c r="AC1133" s="3"/>
      <c r="AD1133" s="3"/>
    </row>
    <row r="1134" spans="1:30" x14ac:dyDescent="0.25">
      <c r="A1134" s="2"/>
      <c r="B1134" s="3"/>
      <c r="C1134" s="3"/>
      <c r="D1134" s="3"/>
      <c r="E1134" s="3"/>
      <c r="F1134" s="3"/>
      <c r="G1134" s="2"/>
      <c r="H1134" s="2"/>
      <c r="I1134" s="3"/>
      <c r="J1134" s="3"/>
      <c r="K1134" s="2"/>
      <c r="L1134" s="3"/>
      <c r="M1134" s="2"/>
      <c r="N1134" s="2"/>
      <c r="O1134" s="3"/>
      <c r="P1134" s="2"/>
      <c r="Q1134" s="2"/>
      <c r="R1134" s="3"/>
      <c r="S1134" s="2"/>
      <c r="T1134" s="3"/>
      <c r="U1134" s="2"/>
      <c r="V1134" s="3"/>
      <c r="W1134" s="3"/>
      <c r="X1134" s="3"/>
      <c r="Y1134" s="3"/>
      <c r="Z1134" s="3"/>
      <c r="AA1134" s="3"/>
      <c r="AB1134" s="3"/>
      <c r="AC1134" s="3"/>
      <c r="AD1134" s="3"/>
    </row>
    <row r="1135" spans="1:30" x14ac:dyDescent="0.25">
      <c r="A1135" s="2"/>
      <c r="B1135" s="3"/>
      <c r="C1135" s="3"/>
      <c r="D1135" s="3"/>
      <c r="E1135" s="3"/>
      <c r="F1135" s="3"/>
      <c r="G1135" s="2"/>
      <c r="H1135" s="2"/>
      <c r="I1135" s="3"/>
      <c r="J1135" s="3"/>
      <c r="K1135" s="2"/>
      <c r="L1135" s="3"/>
      <c r="M1135" s="2"/>
      <c r="N1135" s="2"/>
      <c r="O1135" s="3"/>
      <c r="P1135" s="2"/>
      <c r="Q1135" s="2"/>
      <c r="R1135" s="3"/>
      <c r="S1135" s="2"/>
      <c r="T1135" s="3"/>
      <c r="U1135" s="2"/>
      <c r="V1135" s="3"/>
      <c r="W1135" s="3"/>
      <c r="X1135" s="3"/>
      <c r="Y1135" s="3"/>
      <c r="Z1135" s="3"/>
      <c r="AA1135" s="3"/>
      <c r="AB1135" s="3"/>
      <c r="AC1135" s="3"/>
      <c r="AD1135" s="3"/>
    </row>
    <row r="1136" spans="1:30" x14ac:dyDescent="0.25">
      <c r="A1136" s="2"/>
      <c r="B1136" s="3"/>
      <c r="C1136" s="3"/>
      <c r="D1136" s="3"/>
      <c r="E1136" s="3"/>
      <c r="F1136" s="3"/>
      <c r="G1136" s="2"/>
      <c r="H1136" s="2"/>
      <c r="I1136" s="3"/>
      <c r="J1136" s="3"/>
      <c r="K1136" s="2"/>
      <c r="L1136" s="3"/>
      <c r="M1136" s="2"/>
      <c r="N1136" s="2"/>
      <c r="O1136" s="3"/>
      <c r="P1136" s="2"/>
      <c r="Q1136" s="2"/>
      <c r="R1136" s="3"/>
      <c r="S1136" s="2"/>
      <c r="T1136" s="3"/>
      <c r="U1136" s="2"/>
      <c r="V1136" s="3"/>
      <c r="W1136" s="3"/>
      <c r="X1136" s="3"/>
      <c r="Y1136" s="3"/>
      <c r="Z1136" s="3"/>
      <c r="AA1136" s="3"/>
      <c r="AB1136" s="3"/>
      <c r="AC1136" s="3"/>
      <c r="AD1136" s="3"/>
    </row>
    <row r="1137" spans="1:30" x14ac:dyDescent="0.25">
      <c r="A1137" s="2"/>
      <c r="B1137" s="3"/>
      <c r="C1137" s="3"/>
      <c r="D1137" s="3"/>
      <c r="E1137" s="3"/>
      <c r="F1137" s="3"/>
      <c r="G1137" s="2"/>
      <c r="H1137" s="2"/>
      <c r="I1137" s="3"/>
      <c r="J1137" s="3"/>
      <c r="K1137" s="2"/>
      <c r="L1137" s="3"/>
      <c r="M1137" s="2"/>
      <c r="N1137" s="2"/>
      <c r="O1137" s="3"/>
      <c r="P1137" s="2"/>
      <c r="Q1137" s="2"/>
      <c r="R1137" s="3"/>
      <c r="S1137" s="2"/>
      <c r="T1137" s="3"/>
      <c r="U1137" s="2"/>
      <c r="V1137" s="3"/>
      <c r="W1137" s="3"/>
      <c r="X1137" s="3"/>
      <c r="Y1137" s="3"/>
      <c r="Z1137" s="3"/>
      <c r="AA1137" s="3"/>
      <c r="AB1137" s="3"/>
      <c r="AC1137" s="3"/>
      <c r="AD1137" s="3"/>
    </row>
    <row r="1138" spans="1:30" x14ac:dyDescent="0.25">
      <c r="A1138" s="2"/>
      <c r="B1138" s="3"/>
      <c r="C1138" s="3"/>
      <c r="D1138" s="3"/>
      <c r="E1138" s="3"/>
      <c r="F1138" s="3"/>
      <c r="G1138" s="2"/>
      <c r="H1138" s="2"/>
      <c r="I1138" s="3"/>
      <c r="J1138" s="3"/>
      <c r="K1138" s="2"/>
      <c r="L1138" s="3"/>
      <c r="M1138" s="2"/>
      <c r="N1138" s="2"/>
      <c r="O1138" s="3"/>
      <c r="P1138" s="2"/>
      <c r="Q1138" s="2"/>
      <c r="R1138" s="3"/>
      <c r="S1138" s="2"/>
      <c r="T1138" s="3"/>
      <c r="U1138" s="2"/>
      <c r="V1138" s="3"/>
      <c r="W1138" s="3"/>
      <c r="X1138" s="3"/>
      <c r="Y1138" s="3"/>
      <c r="Z1138" s="3"/>
      <c r="AA1138" s="3"/>
      <c r="AB1138" s="3"/>
      <c r="AC1138" s="3"/>
      <c r="AD1138" s="3"/>
    </row>
    <row r="1139" spans="1:30" x14ac:dyDescent="0.25">
      <c r="A1139" s="2"/>
      <c r="B1139" s="3"/>
      <c r="C1139" s="3"/>
      <c r="D1139" s="3"/>
      <c r="E1139" s="3"/>
      <c r="F1139" s="3"/>
      <c r="G1139" s="2"/>
      <c r="H1139" s="2"/>
      <c r="I1139" s="3"/>
      <c r="J1139" s="3"/>
      <c r="K1139" s="2"/>
      <c r="L1139" s="3"/>
      <c r="M1139" s="2"/>
      <c r="N1139" s="2"/>
      <c r="O1139" s="3"/>
      <c r="P1139" s="2"/>
      <c r="Q1139" s="2"/>
      <c r="R1139" s="3"/>
      <c r="S1139" s="2"/>
      <c r="T1139" s="3"/>
      <c r="U1139" s="2"/>
      <c r="V1139" s="3"/>
      <c r="W1139" s="3"/>
      <c r="X1139" s="3"/>
      <c r="Y1139" s="3"/>
      <c r="Z1139" s="3"/>
      <c r="AA1139" s="3"/>
      <c r="AB1139" s="3"/>
      <c r="AC1139" s="3"/>
      <c r="AD1139" s="3"/>
    </row>
    <row r="1140" spans="1:30" x14ac:dyDescent="0.25">
      <c r="A1140" s="2"/>
      <c r="B1140" s="3"/>
      <c r="C1140" s="3"/>
      <c r="D1140" s="3"/>
      <c r="E1140" s="3"/>
      <c r="F1140" s="3"/>
      <c r="G1140" s="2"/>
      <c r="H1140" s="2"/>
      <c r="I1140" s="3"/>
      <c r="J1140" s="3"/>
      <c r="K1140" s="2"/>
      <c r="L1140" s="3"/>
      <c r="M1140" s="2"/>
      <c r="N1140" s="2"/>
      <c r="O1140" s="3"/>
      <c r="P1140" s="2"/>
      <c r="Q1140" s="2"/>
      <c r="R1140" s="3"/>
      <c r="S1140" s="2"/>
      <c r="T1140" s="3"/>
      <c r="U1140" s="2"/>
      <c r="V1140" s="3"/>
      <c r="W1140" s="3"/>
      <c r="X1140" s="3"/>
      <c r="Y1140" s="3"/>
      <c r="Z1140" s="3"/>
      <c r="AA1140" s="3"/>
      <c r="AB1140" s="3"/>
      <c r="AC1140" s="3"/>
      <c r="AD1140" s="3"/>
    </row>
    <row r="1141" spans="1:30" x14ac:dyDescent="0.25">
      <c r="A1141" s="2"/>
      <c r="B1141" s="3"/>
      <c r="C1141" s="3"/>
      <c r="D1141" s="3"/>
      <c r="E1141" s="3"/>
      <c r="F1141" s="3"/>
      <c r="G1141" s="2"/>
      <c r="H1141" s="2"/>
      <c r="I1141" s="3"/>
      <c r="J1141" s="3"/>
      <c r="K1141" s="2"/>
      <c r="L1141" s="3"/>
      <c r="M1141" s="2"/>
      <c r="N1141" s="2"/>
      <c r="O1141" s="3"/>
      <c r="P1141" s="2"/>
      <c r="Q1141" s="2"/>
      <c r="R1141" s="3"/>
      <c r="S1141" s="2"/>
      <c r="T1141" s="3"/>
      <c r="U1141" s="2"/>
      <c r="V1141" s="3"/>
      <c r="W1141" s="3"/>
      <c r="X1141" s="3"/>
      <c r="Y1141" s="3"/>
      <c r="Z1141" s="3"/>
      <c r="AA1141" s="3"/>
      <c r="AB1141" s="3"/>
      <c r="AC1141" s="3"/>
      <c r="AD1141" s="3"/>
    </row>
    <row r="1142" spans="1:30" x14ac:dyDescent="0.25">
      <c r="A1142" s="2"/>
      <c r="B1142" s="3"/>
      <c r="C1142" s="3"/>
      <c r="D1142" s="3"/>
      <c r="E1142" s="3"/>
      <c r="F1142" s="3"/>
      <c r="G1142" s="2"/>
      <c r="H1142" s="2"/>
      <c r="I1142" s="3"/>
      <c r="J1142" s="3"/>
      <c r="K1142" s="2"/>
      <c r="L1142" s="3"/>
      <c r="M1142" s="2"/>
      <c r="N1142" s="2"/>
      <c r="O1142" s="3"/>
      <c r="P1142" s="2"/>
      <c r="Q1142" s="2"/>
      <c r="R1142" s="3"/>
      <c r="S1142" s="2"/>
      <c r="T1142" s="3"/>
      <c r="U1142" s="2"/>
      <c r="V1142" s="3"/>
      <c r="W1142" s="3"/>
      <c r="X1142" s="3"/>
      <c r="Y1142" s="3"/>
      <c r="Z1142" s="3"/>
      <c r="AA1142" s="3"/>
      <c r="AB1142" s="3"/>
      <c r="AC1142" s="3"/>
      <c r="AD1142" s="3"/>
    </row>
    <row r="1143" spans="1:30" x14ac:dyDescent="0.25">
      <c r="A1143" s="2"/>
      <c r="B1143" s="3"/>
      <c r="C1143" s="3"/>
      <c r="D1143" s="3"/>
      <c r="E1143" s="3"/>
      <c r="F1143" s="3"/>
      <c r="G1143" s="2"/>
      <c r="H1143" s="2"/>
      <c r="I1143" s="3"/>
      <c r="J1143" s="3"/>
      <c r="K1143" s="2"/>
      <c r="L1143" s="3"/>
      <c r="M1143" s="2"/>
      <c r="N1143" s="2"/>
      <c r="O1143" s="3"/>
      <c r="P1143" s="2"/>
      <c r="Q1143" s="2"/>
      <c r="R1143" s="3"/>
      <c r="S1143" s="2"/>
      <c r="T1143" s="3"/>
      <c r="U1143" s="2"/>
      <c r="V1143" s="3"/>
      <c r="W1143" s="3"/>
      <c r="X1143" s="3"/>
      <c r="Y1143" s="3"/>
      <c r="Z1143" s="3"/>
      <c r="AA1143" s="3"/>
      <c r="AB1143" s="3"/>
      <c r="AC1143" s="3"/>
      <c r="AD1143" s="3"/>
    </row>
    <row r="1144" spans="1:30" x14ac:dyDescent="0.25">
      <c r="A1144" s="2"/>
      <c r="B1144" s="3"/>
      <c r="C1144" s="3"/>
      <c r="D1144" s="3"/>
      <c r="E1144" s="3"/>
      <c r="F1144" s="3"/>
      <c r="G1144" s="2"/>
      <c r="H1144" s="2"/>
      <c r="I1144" s="3"/>
      <c r="J1144" s="3"/>
      <c r="K1144" s="2"/>
      <c r="L1144" s="3"/>
      <c r="M1144" s="2"/>
      <c r="N1144" s="2"/>
      <c r="O1144" s="3"/>
      <c r="P1144" s="2"/>
      <c r="Q1144" s="2"/>
      <c r="R1144" s="3"/>
      <c r="S1144" s="2"/>
      <c r="T1144" s="3"/>
      <c r="U1144" s="2"/>
      <c r="V1144" s="3"/>
      <c r="W1144" s="3"/>
      <c r="X1144" s="3"/>
      <c r="Y1144" s="3"/>
      <c r="Z1144" s="3"/>
      <c r="AA1144" s="3"/>
      <c r="AB1144" s="3"/>
      <c r="AC1144" s="3"/>
      <c r="AD1144" s="3"/>
    </row>
    <row r="1145" spans="1:30" x14ac:dyDescent="0.25">
      <c r="A1145" s="2"/>
      <c r="B1145" s="3"/>
      <c r="C1145" s="3"/>
      <c r="D1145" s="3"/>
      <c r="E1145" s="3"/>
      <c r="F1145" s="3"/>
      <c r="G1145" s="2"/>
      <c r="H1145" s="2"/>
      <c r="I1145" s="3"/>
      <c r="J1145" s="3"/>
      <c r="K1145" s="2"/>
      <c r="L1145" s="3"/>
      <c r="M1145" s="2"/>
      <c r="N1145" s="2"/>
      <c r="O1145" s="3"/>
      <c r="P1145" s="2"/>
      <c r="Q1145" s="2"/>
      <c r="R1145" s="3"/>
      <c r="S1145" s="2"/>
      <c r="T1145" s="3"/>
      <c r="U1145" s="2"/>
      <c r="V1145" s="3"/>
      <c r="W1145" s="3"/>
      <c r="X1145" s="3"/>
      <c r="Y1145" s="3"/>
      <c r="Z1145" s="3"/>
      <c r="AA1145" s="3"/>
      <c r="AB1145" s="3"/>
      <c r="AC1145" s="3"/>
      <c r="AD1145" s="3"/>
    </row>
    <row r="1146" spans="1:30" x14ac:dyDescent="0.25">
      <c r="A1146" s="2"/>
      <c r="B1146" s="3"/>
      <c r="C1146" s="3"/>
      <c r="D1146" s="3"/>
      <c r="E1146" s="3"/>
      <c r="F1146" s="3"/>
      <c r="G1146" s="2"/>
      <c r="H1146" s="2"/>
      <c r="I1146" s="3"/>
      <c r="J1146" s="3"/>
      <c r="K1146" s="2"/>
      <c r="L1146" s="3"/>
      <c r="M1146" s="2"/>
      <c r="N1146" s="2"/>
      <c r="O1146" s="3"/>
      <c r="P1146" s="2"/>
      <c r="Q1146" s="2"/>
      <c r="R1146" s="3"/>
      <c r="S1146" s="2"/>
      <c r="T1146" s="3"/>
      <c r="U1146" s="2"/>
      <c r="V1146" s="3"/>
      <c r="W1146" s="3"/>
      <c r="X1146" s="3"/>
      <c r="Y1146" s="3"/>
      <c r="Z1146" s="3"/>
      <c r="AA1146" s="3"/>
      <c r="AB1146" s="3"/>
      <c r="AC1146" s="3"/>
      <c r="AD1146" s="3"/>
    </row>
    <row r="1147" spans="1:30" x14ac:dyDescent="0.25">
      <c r="A1147" s="2"/>
      <c r="B1147" s="3"/>
      <c r="C1147" s="3"/>
      <c r="D1147" s="3"/>
      <c r="E1147" s="3"/>
      <c r="F1147" s="3"/>
      <c r="G1147" s="2"/>
      <c r="H1147" s="2"/>
      <c r="I1147" s="3"/>
      <c r="J1147" s="3"/>
      <c r="K1147" s="2"/>
      <c r="L1147" s="3"/>
      <c r="M1147" s="2"/>
      <c r="N1147" s="2"/>
      <c r="O1147" s="3"/>
      <c r="P1147" s="2"/>
      <c r="Q1147" s="2"/>
      <c r="R1147" s="3"/>
      <c r="S1147" s="2"/>
      <c r="T1147" s="3"/>
      <c r="U1147" s="2"/>
      <c r="V1147" s="3"/>
      <c r="W1147" s="3"/>
      <c r="X1147" s="3"/>
      <c r="Y1147" s="3"/>
      <c r="Z1147" s="3"/>
      <c r="AA1147" s="3"/>
      <c r="AB1147" s="3"/>
      <c r="AC1147" s="3"/>
      <c r="AD1147" s="3"/>
    </row>
    <row r="1148" spans="1:30" x14ac:dyDescent="0.25">
      <c r="A1148" s="2"/>
      <c r="B1148" s="3"/>
      <c r="C1148" s="3"/>
      <c r="D1148" s="3"/>
      <c r="E1148" s="3"/>
      <c r="F1148" s="3"/>
      <c r="G1148" s="2"/>
      <c r="H1148" s="2"/>
      <c r="I1148" s="3"/>
      <c r="J1148" s="3"/>
      <c r="K1148" s="2"/>
      <c r="L1148" s="3"/>
      <c r="M1148" s="2"/>
      <c r="N1148" s="2"/>
      <c r="O1148" s="3"/>
      <c r="P1148" s="2"/>
      <c r="Q1148" s="2"/>
      <c r="R1148" s="3"/>
      <c r="S1148" s="2"/>
      <c r="T1148" s="3"/>
      <c r="U1148" s="2"/>
      <c r="V1148" s="3"/>
      <c r="W1148" s="3"/>
      <c r="X1148" s="3"/>
      <c r="Y1148" s="3"/>
      <c r="Z1148" s="3"/>
      <c r="AA1148" s="3"/>
      <c r="AB1148" s="3"/>
      <c r="AC1148" s="3"/>
      <c r="AD1148" s="3"/>
    </row>
    <row r="1149" spans="1:30" x14ac:dyDescent="0.25">
      <c r="A1149" s="2"/>
      <c r="B1149" s="3"/>
      <c r="C1149" s="3"/>
      <c r="D1149" s="3"/>
      <c r="E1149" s="3"/>
      <c r="F1149" s="3"/>
      <c r="G1149" s="2"/>
      <c r="H1149" s="2"/>
      <c r="I1149" s="3"/>
      <c r="J1149" s="3"/>
      <c r="K1149" s="2"/>
      <c r="L1149" s="3"/>
      <c r="M1149" s="2"/>
      <c r="N1149" s="2"/>
      <c r="O1149" s="3"/>
      <c r="P1149" s="2"/>
      <c r="Q1149" s="2"/>
      <c r="R1149" s="3"/>
      <c r="S1149" s="2"/>
      <c r="T1149" s="3"/>
      <c r="U1149" s="2"/>
      <c r="V1149" s="3"/>
      <c r="W1149" s="3"/>
      <c r="X1149" s="3"/>
      <c r="Y1149" s="3"/>
      <c r="Z1149" s="3"/>
      <c r="AA1149" s="3"/>
      <c r="AB1149" s="3"/>
      <c r="AC1149" s="3"/>
      <c r="AD1149" s="3"/>
    </row>
    <row r="1150" spans="1:30" x14ac:dyDescent="0.25">
      <c r="A1150" s="2"/>
      <c r="B1150" s="3"/>
      <c r="C1150" s="3"/>
      <c r="D1150" s="3"/>
      <c r="E1150" s="3"/>
      <c r="F1150" s="3"/>
      <c r="G1150" s="2"/>
      <c r="H1150" s="2"/>
      <c r="I1150" s="3"/>
      <c r="J1150" s="3"/>
      <c r="K1150" s="2"/>
      <c r="L1150" s="3"/>
      <c r="M1150" s="2"/>
      <c r="N1150" s="2"/>
      <c r="O1150" s="3"/>
      <c r="P1150" s="2"/>
      <c r="Q1150" s="2"/>
      <c r="R1150" s="3"/>
      <c r="S1150" s="2"/>
      <c r="T1150" s="3"/>
      <c r="U1150" s="2"/>
      <c r="V1150" s="3"/>
      <c r="W1150" s="3"/>
      <c r="X1150" s="3"/>
      <c r="Y1150" s="3"/>
      <c r="Z1150" s="3"/>
      <c r="AA1150" s="3"/>
      <c r="AB1150" s="3"/>
      <c r="AC1150" s="3"/>
      <c r="AD1150" s="3"/>
    </row>
    <row r="1151" spans="1:30" x14ac:dyDescent="0.25">
      <c r="A1151" s="2"/>
      <c r="B1151" s="3"/>
      <c r="C1151" s="3"/>
      <c r="D1151" s="3"/>
      <c r="E1151" s="3"/>
      <c r="F1151" s="3"/>
      <c r="G1151" s="2"/>
      <c r="H1151" s="2"/>
      <c r="I1151" s="3"/>
      <c r="J1151" s="3"/>
      <c r="K1151" s="2"/>
      <c r="L1151" s="3"/>
      <c r="M1151" s="2"/>
      <c r="N1151" s="2"/>
      <c r="O1151" s="3"/>
      <c r="P1151" s="2"/>
      <c r="Q1151" s="2"/>
      <c r="R1151" s="3"/>
      <c r="S1151" s="2"/>
      <c r="T1151" s="3"/>
      <c r="U1151" s="2"/>
      <c r="V1151" s="3"/>
      <c r="W1151" s="3"/>
      <c r="X1151" s="3"/>
      <c r="Y1151" s="3"/>
      <c r="Z1151" s="3"/>
      <c r="AA1151" s="3"/>
      <c r="AB1151" s="3"/>
      <c r="AC1151" s="3"/>
      <c r="AD1151" s="3"/>
    </row>
    <row r="1152" spans="1:30" x14ac:dyDescent="0.25">
      <c r="A1152" s="2"/>
      <c r="B1152" s="3"/>
      <c r="C1152" s="3"/>
      <c r="D1152" s="3"/>
      <c r="E1152" s="3"/>
      <c r="F1152" s="3"/>
      <c r="G1152" s="2"/>
      <c r="H1152" s="2"/>
      <c r="I1152" s="3"/>
      <c r="J1152" s="3"/>
      <c r="K1152" s="2"/>
      <c r="L1152" s="3"/>
      <c r="M1152" s="2"/>
      <c r="N1152" s="2"/>
      <c r="O1152" s="3"/>
      <c r="P1152" s="2"/>
      <c r="Q1152" s="2"/>
      <c r="R1152" s="3"/>
      <c r="S1152" s="2"/>
      <c r="T1152" s="3"/>
      <c r="U1152" s="2"/>
      <c r="V1152" s="3"/>
      <c r="W1152" s="3"/>
      <c r="X1152" s="3"/>
      <c r="Y1152" s="3"/>
      <c r="Z1152" s="3"/>
      <c r="AA1152" s="3"/>
      <c r="AB1152" s="3"/>
      <c r="AC1152" s="3"/>
      <c r="AD1152" s="3"/>
    </row>
    <row r="1153" spans="1:30" x14ac:dyDescent="0.25">
      <c r="A1153" s="2"/>
      <c r="B1153" s="3"/>
      <c r="C1153" s="3"/>
      <c r="D1153" s="3"/>
      <c r="E1153" s="3"/>
      <c r="F1153" s="3"/>
      <c r="G1153" s="2"/>
      <c r="H1153" s="2"/>
      <c r="I1153" s="3"/>
      <c r="J1153" s="3"/>
      <c r="K1153" s="2"/>
      <c r="L1153" s="3"/>
      <c r="M1153" s="2"/>
      <c r="N1153" s="2"/>
      <c r="O1153" s="3"/>
      <c r="P1153" s="2"/>
      <c r="Q1153" s="2"/>
      <c r="R1153" s="3"/>
      <c r="S1153" s="2"/>
      <c r="T1153" s="3"/>
      <c r="U1153" s="2"/>
      <c r="V1153" s="3"/>
      <c r="W1153" s="3"/>
      <c r="X1153" s="3"/>
      <c r="Y1153" s="3"/>
      <c r="Z1153" s="3"/>
      <c r="AA1153" s="3"/>
      <c r="AB1153" s="3"/>
      <c r="AC1153" s="3"/>
      <c r="AD1153" s="3"/>
    </row>
    <row r="1154" spans="1:30" x14ac:dyDescent="0.25">
      <c r="A1154" s="2"/>
      <c r="B1154" s="3"/>
      <c r="C1154" s="3"/>
      <c r="D1154" s="3"/>
      <c r="E1154" s="3"/>
      <c r="F1154" s="3"/>
      <c r="G1154" s="2"/>
      <c r="H1154" s="2"/>
      <c r="I1154" s="3"/>
      <c r="J1154" s="3"/>
      <c r="K1154" s="2"/>
      <c r="L1154" s="3"/>
      <c r="M1154" s="2"/>
      <c r="N1154" s="2"/>
      <c r="O1154" s="3"/>
      <c r="P1154" s="2"/>
      <c r="Q1154" s="2"/>
      <c r="R1154" s="3"/>
      <c r="S1154" s="2"/>
      <c r="T1154" s="3"/>
      <c r="U1154" s="2"/>
      <c r="V1154" s="3"/>
      <c r="W1154" s="3"/>
      <c r="X1154" s="3"/>
      <c r="Y1154" s="3"/>
      <c r="Z1154" s="3"/>
      <c r="AA1154" s="3"/>
      <c r="AB1154" s="3"/>
      <c r="AC1154" s="3"/>
      <c r="AD1154" s="3"/>
    </row>
    <row r="1155" spans="1:30" x14ac:dyDescent="0.25">
      <c r="A1155" s="2"/>
      <c r="B1155" s="3"/>
      <c r="C1155" s="3"/>
      <c r="D1155" s="3"/>
      <c r="E1155" s="3"/>
      <c r="F1155" s="3"/>
      <c r="G1155" s="2"/>
      <c r="H1155" s="2"/>
      <c r="I1155" s="3"/>
      <c r="J1155" s="3"/>
      <c r="K1155" s="2"/>
      <c r="L1155" s="3"/>
      <c r="M1155" s="2"/>
      <c r="N1155" s="2"/>
      <c r="O1155" s="3"/>
      <c r="P1155" s="2"/>
      <c r="Q1155" s="2"/>
      <c r="R1155" s="3"/>
      <c r="S1155" s="2"/>
      <c r="T1155" s="3"/>
      <c r="U1155" s="2"/>
      <c r="V1155" s="3"/>
      <c r="W1155" s="3"/>
      <c r="X1155" s="3"/>
      <c r="Y1155" s="3"/>
      <c r="Z1155" s="3"/>
      <c r="AA1155" s="3"/>
      <c r="AB1155" s="3"/>
      <c r="AC1155" s="3"/>
      <c r="AD1155" s="3"/>
    </row>
    <row r="1156" spans="1:30" x14ac:dyDescent="0.25">
      <c r="A1156" s="2"/>
      <c r="B1156" s="3"/>
      <c r="C1156" s="3"/>
      <c r="D1156" s="3"/>
      <c r="E1156" s="3"/>
      <c r="F1156" s="3"/>
      <c r="G1156" s="2"/>
      <c r="H1156" s="2"/>
      <c r="I1156" s="3"/>
      <c r="J1156" s="3"/>
      <c r="K1156" s="2"/>
      <c r="L1156" s="3"/>
      <c r="M1156" s="2"/>
      <c r="N1156" s="2"/>
      <c r="O1156" s="3"/>
      <c r="P1156" s="2"/>
      <c r="Q1156" s="2"/>
      <c r="R1156" s="3"/>
      <c r="S1156" s="2"/>
      <c r="T1156" s="3"/>
      <c r="U1156" s="2"/>
      <c r="V1156" s="3"/>
      <c r="W1156" s="3"/>
      <c r="X1156" s="3"/>
      <c r="Y1156" s="3"/>
      <c r="Z1156" s="3"/>
      <c r="AA1156" s="3"/>
      <c r="AB1156" s="3"/>
      <c r="AC1156" s="3"/>
      <c r="AD1156" s="3"/>
    </row>
    <row r="1157" spans="1:30" x14ac:dyDescent="0.25">
      <c r="A1157" s="2"/>
      <c r="B1157" s="3"/>
      <c r="C1157" s="3"/>
      <c r="D1157" s="3"/>
      <c r="E1157" s="3"/>
      <c r="F1157" s="3"/>
      <c r="G1157" s="2"/>
      <c r="H1157" s="2"/>
      <c r="I1157" s="3"/>
      <c r="J1157" s="3"/>
      <c r="K1157" s="2"/>
      <c r="L1157" s="3"/>
      <c r="M1157" s="2"/>
      <c r="N1157" s="2"/>
      <c r="O1157" s="3"/>
      <c r="P1157" s="2"/>
      <c r="Q1157" s="2"/>
      <c r="R1157" s="3"/>
      <c r="S1157" s="2"/>
      <c r="T1157" s="3"/>
      <c r="U1157" s="2"/>
      <c r="V1157" s="3"/>
      <c r="W1157" s="3"/>
      <c r="X1157" s="3"/>
      <c r="Y1157" s="3"/>
      <c r="Z1157" s="3"/>
      <c r="AA1157" s="3"/>
      <c r="AB1157" s="3"/>
      <c r="AC1157" s="3"/>
      <c r="AD1157" s="3"/>
    </row>
    <row r="1158" spans="1:30" x14ac:dyDescent="0.25">
      <c r="A1158" s="2"/>
      <c r="B1158" s="3"/>
      <c r="C1158" s="3"/>
      <c r="D1158" s="3"/>
      <c r="E1158" s="3"/>
      <c r="F1158" s="3"/>
      <c r="G1158" s="2"/>
      <c r="H1158" s="2"/>
      <c r="I1158" s="3"/>
      <c r="J1158" s="3"/>
      <c r="K1158" s="2"/>
      <c r="L1158" s="3"/>
      <c r="M1158" s="2"/>
      <c r="N1158" s="2"/>
      <c r="O1158" s="3"/>
      <c r="P1158" s="2"/>
      <c r="Q1158" s="2"/>
      <c r="R1158" s="3"/>
      <c r="S1158" s="2"/>
      <c r="T1158" s="3"/>
      <c r="U1158" s="2"/>
      <c r="V1158" s="3"/>
      <c r="W1158" s="3"/>
      <c r="X1158" s="3"/>
      <c r="Y1158" s="3"/>
      <c r="Z1158" s="3"/>
      <c r="AA1158" s="3"/>
      <c r="AB1158" s="3"/>
      <c r="AC1158" s="3"/>
      <c r="AD1158" s="3"/>
    </row>
    <row r="1159" spans="1:30" x14ac:dyDescent="0.25">
      <c r="A1159" s="2"/>
      <c r="B1159" s="3"/>
      <c r="C1159" s="3"/>
      <c r="D1159" s="3"/>
      <c r="E1159" s="3"/>
      <c r="F1159" s="3"/>
      <c r="G1159" s="2"/>
      <c r="H1159" s="2"/>
      <c r="I1159" s="3"/>
      <c r="J1159" s="3"/>
      <c r="K1159" s="2"/>
      <c r="L1159" s="3"/>
      <c r="M1159" s="2"/>
      <c r="N1159" s="2"/>
      <c r="O1159" s="3"/>
      <c r="P1159" s="2"/>
      <c r="Q1159" s="2"/>
      <c r="R1159" s="3"/>
      <c r="S1159" s="2"/>
      <c r="T1159" s="3"/>
      <c r="U1159" s="2"/>
      <c r="V1159" s="3"/>
      <c r="W1159" s="3"/>
      <c r="X1159" s="3"/>
      <c r="Y1159" s="3"/>
      <c r="Z1159" s="3"/>
      <c r="AA1159" s="3"/>
      <c r="AB1159" s="3"/>
      <c r="AC1159" s="3"/>
      <c r="AD1159" s="3"/>
    </row>
    <row r="1160" spans="1:30" x14ac:dyDescent="0.25">
      <c r="A1160" s="2"/>
      <c r="B1160" s="3"/>
      <c r="C1160" s="3"/>
      <c r="D1160" s="3"/>
      <c r="E1160" s="3"/>
      <c r="F1160" s="3"/>
      <c r="G1160" s="2"/>
      <c r="H1160" s="2"/>
      <c r="I1160" s="3"/>
      <c r="J1160" s="3"/>
      <c r="K1160" s="2"/>
      <c r="L1160" s="3"/>
      <c r="M1160" s="2"/>
      <c r="N1160" s="2"/>
      <c r="O1160" s="3"/>
      <c r="P1160" s="2"/>
      <c r="Q1160" s="2"/>
      <c r="R1160" s="3"/>
      <c r="S1160" s="2"/>
      <c r="T1160" s="3"/>
      <c r="U1160" s="2"/>
      <c r="V1160" s="3"/>
      <c r="W1160" s="3"/>
      <c r="X1160" s="3"/>
      <c r="Y1160" s="3"/>
      <c r="Z1160" s="3"/>
      <c r="AA1160" s="3"/>
      <c r="AB1160" s="3"/>
      <c r="AC1160" s="3"/>
      <c r="AD1160" s="3"/>
    </row>
    <row r="1161" spans="1:30" x14ac:dyDescent="0.25">
      <c r="A1161" s="2"/>
      <c r="B1161" s="3"/>
      <c r="C1161" s="3"/>
      <c r="D1161" s="3"/>
      <c r="E1161" s="3"/>
      <c r="F1161" s="3"/>
      <c r="G1161" s="2"/>
      <c r="H1161" s="2"/>
      <c r="I1161" s="3"/>
      <c r="J1161" s="3"/>
      <c r="K1161" s="2"/>
      <c r="L1161" s="3"/>
      <c r="M1161" s="2"/>
      <c r="N1161" s="2"/>
      <c r="O1161" s="3"/>
      <c r="P1161" s="2"/>
      <c r="Q1161" s="2"/>
      <c r="R1161" s="3"/>
      <c r="S1161" s="2"/>
      <c r="T1161" s="3"/>
      <c r="U1161" s="2"/>
      <c r="V1161" s="3"/>
      <c r="W1161" s="3"/>
      <c r="X1161" s="3"/>
      <c r="Y1161" s="3"/>
      <c r="Z1161" s="3"/>
      <c r="AA1161" s="3"/>
      <c r="AB1161" s="3"/>
      <c r="AC1161" s="3"/>
      <c r="AD1161" s="3"/>
    </row>
    <row r="1162" spans="1:30" x14ac:dyDescent="0.25">
      <c r="A1162" s="2"/>
      <c r="B1162" s="3"/>
      <c r="C1162" s="3"/>
      <c r="D1162" s="3"/>
      <c r="E1162" s="3"/>
      <c r="F1162" s="3"/>
      <c r="G1162" s="2"/>
      <c r="H1162" s="2"/>
      <c r="I1162" s="3"/>
      <c r="J1162" s="3"/>
      <c r="K1162" s="2"/>
      <c r="L1162" s="3"/>
      <c r="M1162" s="2"/>
      <c r="N1162" s="2"/>
      <c r="O1162" s="3"/>
      <c r="P1162" s="2"/>
      <c r="Q1162" s="2"/>
      <c r="R1162" s="3"/>
      <c r="S1162" s="2"/>
      <c r="T1162" s="3"/>
      <c r="U1162" s="2"/>
      <c r="V1162" s="3"/>
      <c r="W1162" s="3"/>
      <c r="X1162" s="3"/>
      <c r="Y1162" s="3"/>
      <c r="Z1162" s="3"/>
      <c r="AA1162" s="3"/>
      <c r="AB1162" s="3"/>
      <c r="AC1162" s="3"/>
      <c r="AD1162" s="3"/>
    </row>
    <row r="1163" spans="1:30" x14ac:dyDescent="0.25">
      <c r="A1163" s="2"/>
      <c r="B1163" s="3"/>
      <c r="C1163" s="3"/>
      <c r="D1163" s="3"/>
      <c r="E1163" s="3"/>
      <c r="F1163" s="3"/>
      <c r="G1163" s="2"/>
      <c r="H1163" s="2"/>
      <c r="I1163" s="3"/>
      <c r="J1163" s="3"/>
      <c r="K1163" s="2"/>
      <c r="L1163" s="3"/>
      <c r="M1163" s="2"/>
      <c r="N1163" s="2"/>
      <c r="O1163" s="3"/>
      <c r="P1163" s="2"/>
      <c r="Q1163" s="2"/>
      <c r="R1163" s="3"/>
      <c r="S1163" s="2"/>
      <c r="T1163" s="3"/>
      <c r="U1163" s="2"/>
      <c r="V1163" s="3"/>
      <c r="W1163" s="3"/>
      <c r="X1163" s="3"/>
      <c r="Y1163" s="3"/>
      <c r="Z1163" s="3"/>
      <c r="AA1163" s="3"/>
      <c r="AB1163" s="3"/>
      <c r="AC1163" s="3"/>
      <c r="AD1163" s="3"/>
    </row>
    <row r="1164" spans="1:30" x14ac:dyDescent="0.25">
      <c r="A1164" s="2"/>
      <c r="B1164" s="3"/>
      <c r="C1164" s="3"/>
      <c r="D1164" s="3"/>
      <c r="E1164" s="3"/>
      <c r="F1164" s="3"/>
      <c r="G1164" s="2"/>
      <c r="H1164" s="2"/>
      <c r="I1164" s="3"/>
      <c r="J1164" s="3"/>
      <c r="K1164" s="2"/>
      <c r="L1164" s="3"/>
      <c r="M1164" s="2"/>
      <c r="N1164" s="2"/>
      <c r="O1164" s="3"/>
      <c r="P1164" s="2"/>
      <c r="Q1164" s="2"/>
      <c r="R1164" s="3"/>
      <c r="S1164" s="2"/>
      <c r="T1164" s="3"/>
      <c r="U1164" s="2"/>
      <c r="V1164" s="3"/>
      <c r="W1164" s="3"/>
      <c r="X1164" s="3"/>
      <c r="Y1164" s="3"/>
      <c r="Z1164" s="3"/>
      <c r="AA1164" s="3"/>
      <c r="AB1164" s="3"/>
      <c r="AC1164" s="3"/>
      <c r="AD1164" s="3"/>
    </row>
    <row r="1165" spans="1:30" x14ac:dyDescent="0.25">
      <c r="A1165" s="2"/>
      <c r="B1165" s="3"/>
      <c r="C1165" s="3"/>
      <c r="D1165" s="3"/>
      <c r="E1165" s="3"/>
      <c r="F1165" s="3"/>
      <c r="G1165" s="2"/>
      <c r="H1165" s="2"/>
      <c r="I1165" s="3"/>
      <c r="J1165" s="3"/>
      <c r="K1165" s="2"/>
      <c r="L1165" s="3"/>
      <c r="M1165" s="2"/>
      <c r="N1165" s="2"/>
      <c r="O1165" s="3"/>
      <c r="P1165" s="2"/>
      <c r="Q1165" s="2"/>
      <c r="R1165" s="3"/>
      <c r="S1165" s="2"/>
      <c r="T1165" s="3"/>
      <c r="U1165" s="2"/>
      <c r="V1165" s="3"/>
      <c r="W1165" s="3"/>
      <c r="X1165" s="3"/>
      <c r="Y1165" s="3"/>
      <c r="Z1165" s="3"/>
      <c r="AA1165" s="3"/>
      <c r="AB1165" s="3"/>
      <c r="AC1165" s="3"/>
      <c r="AD1165" s="3"/>
    </row>
    <row r="1166" spans="1:30" x14ac:dyDescent="0.25">
      <c r="A1166" s="2"/>
      <c r="B1166" s="3"/>
      <c r="C1166" s="3"/>
      <c r="D1166" s="3"/>
      <c r="E1166" s="3"/>
      <c r="F1166" s="3"/>
      <c r="G1166" s="2"/>
      <c r="H1166" s="2"/>
      <c r="I1166" s="3"/>
      <c r="J1166" s="3"/>
      <c r="K1166" s="2"/>
      <c r="L1166" s="3"/>
      <c r="M1166" s="2"/>
      <c r="N1166" s="2"/>
      <c r="O1166" s="3"/>
      <c r="P1166" s="2"/>
      <c r="Q1166" s="2"/>
      <c r="R1166" s="3"/>
      <c r="S1166" s="2"/>
      <c r="T1166" s="3"/>
      <c r="U1166" s="2"/>
      <c r="V1166" s="3"/>
      <c r="W1166" s="3"/>
      <c r="X1166" s="3"/>
      <c r="Y1166" s="3"/>
      <c r="Z1166" s="3"/>
      <c r="AA1166" s="3"/>
      <c r="AB1166" s="3"/>
      <c r="AC1166" s="3"/>
      <c r="AD1166" s="3"/>
    </row>
    <row r="1167" spans="1:30" x14ac:dyDescent="0.25">
      <c r="A1167" s="2"/>
      <c r="B1167" s="3"/>
      <c r="C1167" s="3"/>
      <c r="D1167" s="3"/>
      <c r="E1167" s="3"/>
      <c r="F1167" s="3"/>
      <c r="G1167" s="2"/>
      <c r="H1167" s="2"/>
      <c r="I1167" s="3"/>
      <c r="J1167" s="3"/>
      <c r="K1167" s="2"/>
      <c r="L1167" s="3"/>
      <c r="M1167" s="2"/>
      <c r="N1167" s="2"/>
      <c r="O1167" s="3"/>
      <c r="P1167" s="2"/>
      <c r="Q1167" s="2"/>
      <c r="R1167" s="3"/>
      <c r="S1167" s="2"/>
      <c r="T1167" s="3"/>
      <c r="U1167" s="2"/>
      <c r="V1167" s="3"/>
      <c r="W1167" s="3"/>
      <c r="X1167" s="3"/>
      <c r="Y1167" s="3"/>
      <c r="Z1167" s="3"/>
      <c r="AA1167" s="3"/>
      <c r="AB1167" s="3"/>
      <c r="AC1167" s="3"/>
      <c r="AD1167" s="3"/>
    </row>
    <row r="1168" spans="1:30" x14ac:dyDescent="0.25">
      <c r="A1168" s="2"/>
      <c r="B1168" s="3"/>
      <c r="C1168" s="3"/>
      <c r="D1168" s="3"/>
      <c r="E1168" s="3"/>
      <c r="F1168" s="3"/>
      <c r="G1168" s="2"/>
      <c r="H1168" s="2"/>
      <c r="I1168" s="3"/>
      <c r="J1168" s="3"/>
      <c r="K1168" s="2"/>
      <c r="L1168" s="3"/>
      <c r="M1168" s="2"/>
      <c r="N1168" s="2"/>
      <c r="O1168" s="3"/>
      <c r="P1168" s="2"/>
      <c r="Q1168" s="2"/>
      <c r="R1168" s="3"/>
      <c r="S1168" s="2"/>
      <c r="T1168" s="3"/>
      <c r="U1168" s="2"/>
      <c r="V1168" s="3"/>
      <c r="W1168" s="3"/>
      <c r="X1168" s="3"/>
      <c r="Y1168" s="3"/>
      <c r="Z1168" s="3"/>
      <c r="AA1168" s="3"/>
      <c r="AB1168" s="3"/>
      <c r="AC1168" s="3"/>
      <c r="AD1168" s="3"/>
    </row>
    <row r="1169" spans="1:30" x14ac:dyDescent="0.25">
      <c r="A1169" s="2"/>
      <c r="B1169" s="3"/>
      <c r="C1169" s="3"/>
      <c r="D1169" s="3"/>
      <c r="E1169" s="3"/>
      <c r="F1169" s="3"/>
      <c r="G1169" s="2"/>
      <c r="H1169" s="2"/>
      <c r="I1169" s="3"/>
      <c r="J1169" s="3"/>
      <c r="K1169" s="2"/>
      <c r="L1169" s="3"/>
      <c r="M1169" s="2"/>
      <c r="N1169" s="2"/>
      <c r="O1169" s="3"/>
      <c r="P1169" s="2"/>
      <c r="Q1169" s="2"/>
      <c r="R1169" s="3"/>
      <c r="S1169" s="2"/>
      <c r="T1169" s="3"/>
      <c r="U1169" s="2"/>
      <c r="V1169" s="3"/>
      <c r="W1169" s="3"/>
      <c r="X1169" s="3"/>
      <c r="Y1169" s="3"/>
      <c r="Z1169" s="3"/>
      <c r="AA1169" s="3"/>
      <c r="AB1169" s="3"/>
      <c r="AC1169" s="3"/>
      <c r="AD1169" s="3"/>
    </row>
    <row r="1170" spans="1:30" x14ac:dyDescent="0.25">
      <c r="A1170" s="2"/>
      <c r="B1170" s="3"/>
      <c r="C1170" s="3"/>
      <c r="D1170" s="3"/>
      <c r="E1170" s="3"/>
      <c r="F1170" s="3"/>
      <c r="G1170" s="2"/>
      <c r="H1170" s="2"/>
      <c r="I1170" s="3"/>
      <c r="J1170" s="3"/>
      <c r="K1170" s="2"/>
      <c r="L1170" s="3"/>
      <c r="M1170" s="2"/>
      <c r="N1170" s="2"/>
      <c r="O1170" s="3"/>
      <c r="P1170" s="2"/>
      <c r="Q1170" s="2"/>
      <c r="R1170" s="3"/>
      <c r="S1170" s="2"/>
      <c r="T1170" s="3"/>
      <c r="U1170" s="2"/>
      <c r="V1170" s="3"/>
      <c r="W1170" s="3"/>
      <c r="X1170" s="3"/>
      <c r="Y1170" s="3"/>
      <c r="Z1170" s="3"/>
      <c r="AA1170" s="3"/>
      <c r="AB1170" s="3"/>
      <c r="AC1170" s="3"/>
      <c r="AD1170" s="3"/>
    </row>
    <row r="1171" spans="1:30" x14ac:dyDescent="0.25">
      <c r="A1171" s="2"/>
      <c r="B1171" s="3"/>
      <c r="C1171" s="3"/>
      <c r="D1171" s="3"/>
      <c r="E1171" s="3"/>
      <c r="F1171" s="3"/>
      <c r="G1171" s="2"/>
      <c r="H1171" s="2"/>
      <c r="I1171" s="3"/>
      <c r="J1171" s="3"/>
      <c r="K1171" s="2"/>
      <c r="L1171" s="3"/>
      <c r="M1171" s="2"/>
      <c r="N1171" s="2"/>
      <c r="O1171" s="3"/>
      <c r="P1171" s="2"/>
      <c r="Q1171" s="2"/>
      <c r="R1171" s="3"/>
      <c r="S1171" s="2"/>
      <c r="T1171" s="3"/>
      <c r="U1171" s="2"/>
      <c r="V1171" s="3"/>
      <c r="W1171" s="3"/>
      <c r="X1171" s="3"/>
      <c r="Y1171" s="3"/>
      <c r="Z1171" s="3"/>
      <c r="AA1171" s="3"/>
      <c r="AB1171" s="3"/>
      <c r="AC1171" s="3"/>
      <c r="AD1171" s="3"/>
    </row>
    <row r="1172" spans="1:30" x14ac:dyDescent="0.25">
      <c r="A1172" s="2"/>
      <c r="B1172" s="3"/>
      <c r="C1172" s="3"/>
      <c r="D1172" s="3"/>
      <c r="E1172" s="3"/>
      <c r="F1172" s="3"/>
      <c r="G1172" s="2"/>
      <c r="H1172" s="2"/>
      <c r="I1172" s="3"/>
      <c r="J1172" s="3"/>
      <c r="K1172" s="2"/>
      <c r="L1172" s="3"/>
      <c r="M1172" s="2"/>
      <c r="N1172" s="2"/>
      <c r="O1172" s="3"/>
      <c r="P1172" s="2"/>
      <c r="Q1172" s="2"/>
      <c r="R1172" s="3"/>
      <c r="S1172" s="2"/>
      <c r="T1172" s="3"/>
      <c r="U1172" s="2"/>
      <c r="V1172" s="3"/>
      <c r="W1172" s="3"/>
      <c r="X1172" s="3"/>
      <c r="Y1172" s="3"/>
      <c r="Z1172" s="3"/>
      <c r="AA1172" s="3"/>
      <c r="AB1172" s="3"/>
      <c r="AC1172" s="3"/>
      <c r="AD1172" s="3"/>
    </row>
    <row r="1173" spans="1:30" x14ac:dyDescent="0.25">
      <c r="A1173" s="2"/>
      <c r="B1173" s="3"/>
      <c r="C1173" s="3"/>
      <c r="D1173" s="3"/>
      <c r="E1173" s="3"/>
      <c r="F1173" s="3"/>
      <c r="G1173" s="2"/>
      <c r="H1173" s="2"/>
      <c r="I1173" s="3"/>
      <c r="J1173" s="3"/>
      <c r="K1173" s="2"/>
      <c r="L1173" s="3"/>
      <c r="M1173" s="2"/>
      <c r="N1173" s="2"/>
      <c r="O1173" s="3"/>
      <c r="P1173" s="2"/>
      <c r="Q1173" s="2"/>
      <c r="R1173" s="3"/>
      <c r="S1173" s="2"/>
      <c r="T1173" s="3"/>
      <c r="U1173" s="2"/>
      <c r="V1173" s="3"/>
      <c r="W1173" s="3"/>
      <c r="X1173" s="3"/>
      <c r="Y1173" s="3"/>
      <c r="Z1173" s="3"/>
      <c r="AA1173" s="3"/>
      <c r="AB1173" s="3"/>
      <c r="AC1173" s="3"/>
      <c r="AD1173" s="3"/>
    </row>
    <row r="1174" spans="1:30" x14ac:dyDescent="0.25">
      <c r="A1174" s="2"/>
      <c r="B1174" s="3"/>
      <c r="C1174" s="3"/>
      <c r="D1174" s="3"/>
      <c r="E1174" s="3"/>
      <c r="F1174" s="3"/>
      <c r="G1174" s="2"/>
      <c r="H1174" s="2"/>
      <c r="I1174" s="3"/>
      <c r="J1174" s="3"/>
      <c r="K1174" s="2"/>
      <c r="L1174" s="3"/>
      <c r="M1174" s="2"/>
      <c r="N1174" s="2"/>
      <c r="O1174" s="3"/>
      <c r="P1174" s="2"/>
      <c r="Q1174" s="2"/>
      <c r="R1174" s="3"/>
      <c r="S1174" s="2"/>
      <c r="T1174" s="3"/>
      <c r="U1174" s="2"/>
      <c r="V1174" s="3"/>
      <c r="W1174" s="3"/>
      <c r="X1174" s="3"/>
      <c r="Y1174" s="3"/>
      <c r="Z1174" s="3"/>
      <c r="AA1174" s="3"/>
      <c r="AB1174" s="3"/>
      <c r="AC1174" s="3"/>
      <c r="AD1174" s="3"/>
    </row>
    <row r="1175" spans="1:30" x14ac:dyDescent="0.25">
      <c r="A1175" s="2"/>
      <c r="B1175" s="3"/>
      <c r="C1175" s="3"/>
      <c r="D1175" s="3"/>
      <c r="E1175" s="3"/>
      <c r="F1175" s="3"/>
      <c r="G1175" s="2"/>
      <c r="H1175" s="2"/>
      <c r="I1175" s="3"/>
      <c r="J1175" s="3"/>
      <c r="K1175" s="2"/>
      <c r="L1175" s="3"/>
      <c r="M1175" s="2"/>
      <c r="N1175" s="2"/>
      <c r="O1175" s="3"/>
      <c r="P1175" s="2"/>
      <c r="Q1175" s="2"/>
      <c r="R1175" s="3"/>
      <c r="S1175" s="2"/>
      <c r="T1175" s="3"/>
      <c r="U1175" s="2"/>
      <c r="V1175" s="3"/>
      <c r="W1175" s="3"/>
      <c r="X1175" s="3"/>
      <c r="Y1175" s="3"/>
      <c r="Z1175" s="3"/>
      <c r="AA1175" s="3"/>
      <c r="AB1175" s="3"/>
      <c r="AC1175" s="3"/>
      <c r="AD1175" s="3"/>
    </row>
    <row r="1176" spans="1:30" x14ac:dyDescent="0.25">
      <c r="A1176" s="2"/>
      <c r="B1176" s="3"/>
      <c r="C1176" s="3"/>
      <c r="D1176" s="3"/>
      <c r="E1176" s="3"/>
      <c r="F1176" s="3"/>
      <c r="G1176" s="2"/>
      <c r="H1176" s="2"/>
      <c r="I1176" s="3"/>
      <c r="J1176" s="3"/>
      <c r="K1176" s="2"/>
      <c r="L1176" s="3"/>
      <c r="M1176" s="2"/>
      <c r="N1176" s="2"/>
      <c r="O1176" s="3"/>
      <c r="P1176" s="2"/>
      <c r="Q1176" s="2"/>
      <c r="R1176" s="3"/>
      <c r="S1176" s="2"/>
      <c r="T1176" s="3"/>
      <c r="U1176" s="2"/>
      <c r="V1176" s="3"/>
      <c r="W1176" s="3"/>
      <c r="X1176" s="3"/>
      <c r="Y1176" s="3"/>
      <c r="Z1176" s="3"/>
      <c r="AA1176" s="3"/>
      <c r="AB1176" s="3"/>
      <c r="AC1176" s="3"/>
      <c r="AD1176" s="3"/>
    </row>
    <row r="1177" spans="1:30" x14ac:dyDescent="0.25">
      <c r="A1177" s="2"/>
      <c r="B1177" s="3"/>
      <c r="C1177" s="3"/>
      <c r="D1177" s="3"/>
      <c r="E1177" s="3"/>
      <c r="F1177" s="3"/>
      <c r="G1177" s="2"/>
      <c r="H1177" s="2"/>
      <c r="I1177" s="3"/>
      <c r="J1177" s="3"/>
      <c r="K1177" s="2"/>
      <c r="L1177" s="3"/>
      <c r="M1177" s="2"/>
      <c r="N1177" s="2"/>
      <c r="O1177" s="3"/>
      <c r="P1177" s="2"/>
      <c r="Q1177" s="2"/>
      <c r="R1177" s="3"/>
      <c r="S1177" s="2"/>
      <c r="T1177" s="3"/>
      <c r="U1177" s="2"/>
      <c r="V1177" s="3"/>
      <c r="W1177" s="3"/>
      <c r="X1177" s="3"/>
      <c r="Y1177" s="3"/>
      <c r="Z1177" s="3"/>
      <c r="AA1177" s="3"/>
      <c r="AB1177" s="3"/>
      <c r="AC1177" s="3"/>
      <c r="AD1177" s="3"/>
    </row>
    <row r="1178" spans="1:30" x14ac:dyDescent="0.25">
      <c r="A1178" s="2"/>
      <c r="B1178" s="3"/>
      <c r="C1178" s="3"/>
      <c r="D1178" s="3"/>
      <c r="E1178" s="3"/>
      <c r="F1178" s="3"/>
      <c r="G1178" s="2"/>
      <c r="H1178" s="2"/>
      <c r="I1178" s="3"/>
      <c r="J1178" s="3"/>
      <c r="K1178" s="2"/>
      <c r="L1178" s="3"/>
      <c r="M1178" s="2"/>
      <c r="N1178" s="2"/>
      <c r="O1178" s="3"/>
      <c r="P1178" s="2"/>
      <c r="Q1178" s="2"/>
      <c r="R1178" s="3"/>
      <c r="S1178" s="2"/>
      <c r="T1178" s="3"/>
      <c r="U1178" s="2"/>
      <c r="V1178" s="3"/>
      <c r="W1178" s="3"/>
      <c r="X1178" s="3"/>
      <c r="Y1178" s="3"/>
      <c r="Z1178" s="3"/>
      <c r="AA1178" s="3"/>
      <c r="AB1178" s="3"/>
      <c r="AC1178" s="3"/>
      <c r="AD1178" s="3"/>
    </row>
    <row r="1179" spans="1:30" x14ac:dyDescent="0.25">
      <c r="A1179" s="2"/>
      <c r="B1179" s="3"/>
      <c r="C1179" s="3"/>
      <c r="D1179" s="3"/>
      <c r="E1179" s="3"/>
      <c r="F1179" s="3"/>
      <c r="G1179" s="2"/>
      <c r="H1179" s="2"/>
      <c r="I1179" s="3"/>
      <c r="J1179" s="3"/>
      <c r="K1179" s="2"/>
      <c r="L1179" s="3"/>
      <c r="M1179" s="2"/>
      <c r="N1179" s="2"/>
      <c r="O1179" s="3"/>
      <c r="P1179" s="2"/>
      <c r="Q1179" s="2"/>
      <c r="R1179" s="3"/>
      <c r="S1179" s="2"/>
      <c r="T1179" s="3"/>
      <c r="U1179" s="2"/>
      <c r="V1179" s="3"/>
      <c r="W1179" s="3"/>
      <c r="X1179" s="3"/>
      <c r="Y1179" s="3"/>
      <c r="Z1179" s="3"/>
      <c r="AA1179" s="3"/>
      <c r="AB1179" s="3"/>
      <c r="AC1179" s="3"/>
      <c r="AD1179" s="3"/>
    </row>
    <row r="1180" spans="1:30" x14ac:dyDescent="0.25">
      <c r="A1180" s="2"/>
      <c r="B1180" s="3"/>
      <c r="C1180" s="3"/>
      <c r="D1180" s="3"/>
      <c r="E1180" s="3"/>
      <c r="F1180" s="3"/>
      <c r="G1180" s="2"/>
      <c r="H1180" s="2"/>
      <c r="I1180" s="3"/>
      <c r="J1180" s="3"/>
      <c r="K1180" s="2"/>
      <c r="L1180" s="3"/>
      <c r="M1180" s="2"/>
      <c r="N1180" s="2"/>
      <c r="O1180" s="3"/>
      <c r="P1180" s="2"/>
      <c r="Q1180" s="2"/>
      <c r="R1180" s="3"/>
      <c r="S1180" s="2"/>
      <c r="T1180" s="3"/>
      <c r="U1180" s="2"/>
      <c r="V1180" s="3"/>
      <c r="W1180" s="3"/>
      <c r="X1180" s="3"/>
      <c r="Y1180" s="3"/>
      <c r="Z1180" s="3"/>
      <c r="AA1180" s="3"/>
      <c r="AB1180" s="3"/>
      <c r="AC1180" s="3"/>
      <c r="AD1180" s="3"/>
    </row>
    <row r="1181" spans="1:30" x14ac:dyDescent="0.25">
      <c r="A1181" s="2"/>
      <c r="B1181" s="3"/>
      <c r="C1181" s="3"/>
      <c r="D1181" s="3"/>
      <c r="E1181" s="3"/>
      <c r="F1181" s="3"/>
      <c r="G1181" s="2"/>
      <c r="H1181" s="2"/>
      <c r="I1181" s="3"/>
      <c r="J1181" s="3"/>
      <c r="K1181" s="2"/>
      <c r="L1181" s="3"/>
      <c r="M1181" s="2"/>
      <c r="N1181" s="2"/>
      <c r="O1181" s="3"/>
      <c r="P1181" s="2"/>
      <c r="Q1181" s="2"/>
      <c r="R1181" s="3"/>
      <c r="S1181" s="2"/>
      <c r="T1181" s="3"/>
      <c r="U1181" s="2"/>
      <c r="V1181" s="3"/>
      <c r="W1181" s="3"/>
      <c r="X1181" s="3"/>
      <c r="Y1181" s="3"/>
      <c r="Z1181" s="3"/>
      <c r="AA1181" s="3"/>
      <c r="AB1181" s="3"/>
      <c r="AC1181" s="3"/>
      <c r="AD1181" s="3"/>
    </row>
    <row r="1182" spans="1:30" x14ac:dyDescent="0.25">
      <c r="A1182" s="2"/>
      <c r="B1182" s="3"/>
      <c r="C1182" s="3"/>
      <c r="D1182" s="3"/>
      <c r="E1182" s="3"/>
      <c r="F1182" s="3"/>
      <c r="G1182" s="2"/>
      <c r="H1182" s="2"/>
      <c r="I1182" s="3"/>
      <c r="J1182" s="3"/>
      <c r="K1182" s="2"/>
      <c r="L1182" s="3"/>
      <c r="M1182" s="2"/>
      <c r="N1182" s="2"/>
      <c r="O1182" s="3"/>
      <c r="P1182" s="2"/>
      <c r="Q1182" s="2"/>
      <c r="R1182" s="3"/>
      <c r="S1182" s="2"/>
      <c r="T1182" s="3"/>
      <c r="U1182" s="2"/>
      <c r="V1182" s="3"/>
      <c r="W1182" s="3"/>
      <c r="X1182" s="3"/>
      <c r="Y1182" s="3"/>
      <c r="Z1182" s="3"/>
      <c r="AA1182" s="3"/>
      <c r="AB1182" s="3"/>
      <c r="AC1182" s="3"/>
      <c r="AD1182" s="3"/>
    </row>
    <row r="1183" spans="1:30" x14ac:dyDescent="0.25">
      <c r="A1183" s="2"/>
      <c r="B1183" s="3"/>
      <c r="C1183" s="3"/>
      <c r="D1183" s="3"/>
      <c r="E1183" s="3"/>
      <c r="F1183" s="3"/>
      <c r="G1183" s="2"/>
      <c r="H1183" s="2"/>
      <c r="I1183" s="3"/>
      <c r="J1183" s="3"/>
      <c r="K1183" s="2"/>
      <c r="L1183" s="3"/>
      <c r="M1183" s="2"/>
      <c r="N1183" s="2"/>
      <c r="O1183" s="3"/>
      <c r="P1183" s="2"/>
      <c r="Q1183" s="2"/>
      <c r="R1183" s="3"/>
      <c r="S1183" s="2"/>
      <c r="T1183" s="3"/>
      <c r="U1183" s="2"/>
      <c r="V1183" s="3"/>
      <c r="W1183" s="3"/>
      <c r="X1183" s="3"/>
      <c r="Y1183" s="3"/>
      <c r="Z1183" s="3"/>
      <c r="AA1183" s="3"/>
      <c r="AB1183" s="3"/>
      <c r="AC1183" s="3"/>
      <c r="AD1183" s="3"/>
    </row>
    <row r="1184" spans="1:30" x14ac:dyDescent="0.25">
      <c r="A1184" s="2"/>
      <c r="B1184" s="3"/>
      <c r="C1184" s="3"/>
      <c r="D1184" s="3"/>
      <c r="E1184" s="3"/>
      <c r="F1184" s="3"/>
      <c r="G1184" s="2"/>
      <c r="H1184" s="2"/>
      <c r="I1184" s="3"/>
      <c r="J1184" s="3"/>
      <c r="K1184" s="2"/>
      <c r="L1184" s="3"/>
      <c r="M1184" s="2"/>
      <c r="N1184" s="2"/>
      <c r="O1184" s="3"/>
      <c r="P1184" s="2"/>
      <c r="Q1184" s="2"/>
      <c r="R1184" s="3"/>
      <c r="S1184" s="2"/>
      <c r="T1184" s="3"/>
      <c r="U1184" s="2"/>
      <c r="V1184" s="3"/>
      <c r="W1184" s="3"/>
      <c r="X1184" s="3"/>
      <c r="Y1184" s="3"/>
      <c r="Z1184" s="3"/>
      <c r="AA1184" s="3"/>
      <c r="AB1184" s="3"/>
      <c r="AC1184" s="3"/>
      <c r="AD1184" s="3"/>
    </row>
    <row r="1185" spans="1:30" x14ac:dyDescent="0.25">
      <c r="A1185" s="2"/>
      <c r="B1185" s="3"/>
      <c r="C1185" s="3"/>
      <c r="D1185" s="3"/>
      <c r="E1185" s="3"/>
      <c r="F1185" s="3"/>
      <c r="G1185" s="2"/>
      <c r="H1185" s="2"/>
      <c r="I1185" s="3"/>
      <c r="J1185" s="3"/>
      <c r="K1185" s="2"/>
      <c r="L1185" s="3"/>
      <c r="M1185" s="2"/>
      <c r="N1185" s="2"/>
      <c r="O1185" s="3"/>
      <c r="P1185" s="2"/>
      <c r="Q1185" s="2"/>
      <c r="R1185" s="3"/>
      <c r="S1185" s="2"/>
      <c r="T1185" s="3"/>
      <c r="U1185" s="2"/>
      <c r="V1185" s="3"/>
      <c r="W1185" s="3"/>
      <c r="X1185" s="3"/>
      <c r="Y1185" s="3"/>
      <c r="Z1185" s="3"/>
      <c r="AA1185" s="3"/>
      <c r="AB1185" s="3"/>
      <c r="AC1185" s="3"/>
      <c r="AD1185" s="3"/>
    </row>
    <row r="1186" spans="1:30" x14ac:dyDescent="0.25">
      <c r="A1186" s="2"/>
      <c r="B1186" s="3"/>
      <c r="C1186" s="3"/>
      <c r="D1186" s="3"/>
      <c r="E1186" s="3"/>
      <c r="F1186" s="3"/>
      <c r="G1186" s="2"/>
      <c r="H1186" s="2"/>
      <c r="I1186" s="3"/>
      <c r="J1186" s="3"/>
      <c r="K1186" s="2"/>
      <c r="L1186" s="3"/>
      <c r="M1186" s="2"/>
      <c r="N1186" s="2"/>
      <c r="O1186" s="3"/>
      <c r="P1186" s="2"/>
      <c r="Q1186" s="2"/>
      <c r="R1186" s="3"/>
      <c r="S1186" s="2"/>
      <c r="T1186" s="3"/>
      <c r="U1186" s="2"/>
      <c r="V1186" s="3"/>
      <c r="W1186" s="3"/>
      <c r="X1186" s="3"/>
      <c r="Y1186" s="3"/>
      <c r="Z1186" s="3"/>
      <c r="AA1186" s="3"/>
      <c r="AB1186" s="3"/>
      <c r="AC1186" s="3"/>
      <c r="AD1186" s="3"/>
    </row>
    <row r="1187" spans="1:30" x14ac:dyDescent="0.25">
      <c r="A1187" s="2"/>
      <c r="B1187" s="3"/>
      <c r="C1187" s="3"/>
      <c r="D1187" s="3"/>
      <c r="E1187" s="3"/>
      <c r="F1187" s="3"/>
      <c r="G1187" s="2"/>
      <c r="H1187" s="2"/>
      <c r="I1187" s="3"/>
      <c r="J1187" s="3"/>
      <c r="K1187" s="2"/>
      <c r="L1187" s="3"/>
      <c r="M1187" s="2"/>
      <c r="N1187" s="2"/>
      <c r="O1187" s="3"/>
      <c r="P1187" s="2"/>
      <c r="Q1187" s="2"/>
      <c r="R1187" s="3"/>
      <c r="S1187" s="2"/>
      <c r="T1187" s="3"/>
      <c r="U1187" s="2"/>
      <c r="V1187" s="3"/>
      <c r="W1187" s="3"/>
      <c r="X1187" s="3"/>
      <c r="Y1187" s="3"/>
      <c r="Z1187" s="3"/>
      <c r="AA1187" s="3"/>
      <c r="AB1187" s="3"/>
      <c r="AC1187" s="3"/>
      <c r="AD1187" s="3"/>
    </row>
    <row r="1188" spans="1:30" x14ac:dyDescent="0.25">
      <c r="A1188" s="2"/>
      <c r="B1188" s="3"/>
      <c r="C1188" s="3"/>
      <c r="D1188" s="3"/>
      <c r="E1188" s="3"/>
      <c r="F1188" s="3"/>
      <c r="G1188" s="2"/>
      <c r="H1188" s="2"/>
      <c r="I1188" s="3"/>
      <c r="J1188" s="3"/>
      <c r="K1188" s="2"/>
      <c r="L1188" s="3"/>
      <c r="M1188" s="2"/>
      <c r="N1188" s="2"/>
      <c r="O1188" s="3"/>
      <c r="P1188" s="2"/>
      <c r="Q1188" s="2"/>
      <c r="R1188" s="3"/>
      <c r="S1188" s="2"/>
      <c r="T1188" s="3"/>
      <c r="U1188" s="2"/>
      <c r="V1188" s="3"/>
      <c r="W1188" s="3"/>
      <c r="X1188" s="3"/>
      <c r="Y1188" s="3"/>
      <c r="Z1188" s="3"/>
      <c r="AA1188" s="3"/>
      <c r="AB1188" s="3"/>
      <c r="AC1188" s="3"/>
      <c r="AD1188" s="3"/>
    </row>
    <row r="1189" spans="1:30" x14ac:dyDescent="0.25">
      <c r="A1189" s="2"/>
      <c r="B1189" s="3"/>
      <c r="C1189" s="3"/>
      <c r="D1189" s="3"/>
      <c r="E1189" s="3"/>
      <c r="F1189" s="3"/>
      <c r="G1189" s="2"/>
      <c r="H1189" s="2"/>
      <c r="I1189" s="3"/>
      <c r="J1189" s="3"/>
      <c r="K1189" s="2"/>
      <c r="L1189" s="3"/>
      <c r="M1189" s="2"/>
      <c r="N1189" s="2"/>
      <c r="O1189" s="3"/>
      <c r="P1189" s="2"/>
      <c r="Q1189" s="2"/>
      <c r="R1189" s="3"/>
      <c r="S1189" s="2"/>
      <c r="T1189" s="3"/>
      <c r="U1189" s="2"/>
      <c r="V1189" s="3"/>
      <c r="W1189" s="3"/>
      <c r="X1189" s="3"/>
      <c r="Y1189" s="3"/>
      <c r="Z1189" s="3"/>
      <c r="AA1189" s="3"/>
      <c r="AB1189" s="3"/>
      <c r="AC1189" s="3"/>
      <c r="AD1189" s="3"/>
    </row>
    <row r="1190" spans="1:30" x14ac:dyDescent="0.25">
      <c r="A1190" s="2"/>
      <c r="B1190" s="3"/>
      <c r="C1190" s="3"/>
      <c r="D1190" s="3"/>
      <c r="E1190" s="3"/>
      <c r="F1190" s="3"/>
      <c r="G1190" s="2"/>
      <c r="H1190" s="2"/>
      <c r="I1190" s="3"/>
      <c r="J1190" s="3"/>
      <c r="K1190" s="2"/>
      <c r="L1190" s="3"/>
      <c r="M1190" s="2"/>
      <c r="N1190" s="2"/>
      <c r="O1190" s="3"/>
      <c r="P1190" s="2"/>
      <c r="Q1190" s="2"/>
      <c r="R1190" s="3"/>
      <c r="S1190" s="2"/>
      <c r="T1190" s="3"/>
      <c r="U1190" s="2"/>
      <c r="V1190" s="3"/>
      <c r="W1190" s="3"/>
      <c r="X1190" s="3"/>
      <c r="Y1190" s="3"/>
      <c r="Z1190" s="3"/>
      <c r="AA1190" s="3"/>
      <c r="AB1190" s="3"/>
      <c r="AC1190" s="3"/>
      <c r="AD1190" s="3"/>
    </row>
    <row r="1191" spans="1:30" x14ac:dyDescent="0.25">
      <c r="A1191" s="2"/>
      <c r="B1191" s="3"/>
      <c r="C1191" s="3"/>
      <c r="D1191" s="3"/>
      <c r="E1191" s="3"/>
      <c r="F1191" s="3"/>
      <c r="G1191" s="2"/>
      <c r="H1191" s="2"/>
      <c r="I1191" s="3"/>
      <c r="J1191" s="3"/>
      <c r="K1191" s="2"/>
      <c r="L1191" s="3"/>
      <c r="M1191" s="2"/>
      <c r="N1191" s="2"/>
      <c r="O1191" s="3"/>
      <c r="P1191" s="2"/>
      <c r="Q1191" s="2"/>
      <c r="R1191" s="3"/>
      <c r="S1191" s="2"/>
      <c r="T1191" s="3"/>
      <c r="U1191" s="2"/>
      <c r="V1191" s="3"/>
      <c r="W1191" s="3"/>
      <c r="X1191" s="3"/>
      <c r="Y1191" s="3"/>
      <c r="Z1191" s="3"/>
      <c r="AA1191" s="3"/>
      <c r="AB1191" s="3"/>
      <c r="AC1191" s="3"/>
      <c r="AD1191" s="3"/>
    </row>
    <row r="1192" spans="1:30" x14ac:dyDescent="0.25">
      <c r="A1192" s="2"/>
      <c r="B1192" s="3"/>
      <c r="C1192" s="3"/>
      <c r="D1192" s="3"/>
      <c r="E1192" s="3"/>
      <c r="F1192" s="3"/>
      <c r="G1192" s="2"/>
      <c r="H1192" s="2"/>
      <c r="I1192" s="3"/>
      <c r="J1192" s="3"/>
      <c r="K1192" s="2"/>
      <c r="L1192" s="3"/>
      <c r="M1192" s="2"/>
      <c r="N1192" s="2"/>
      <c r="O1192" s="3"/>
      <c r="P1192" s="2"/>
      <c r="Q1192" s="2"/>
      <c r="R1192" s="3"/>
      <c r="S1192" s="2"/>
      <c r="T1192" s="3"/>
      <c r="U1192" s="2"/>
      <c r="V1192" s="3"/>
      <c r="W1192" s="3"/>
      <c r="X1192" s="3"/>
      <c r="Y1192" s="3"/>
      <c r="Z1192" s="3"/>
      <c r="AA1192" s="3"/>
      <c r="AB1192" s="3"/>
      <c r="AC1192" s="3"/>
      <c r="AD1192" s="3"/>
    </row>
    <row r="1193" spans="1:30" x14ac:dyDescent="0.25">
      <c r="A1193" s="2"/>
      <c r="B1193" s="3"/>
      <c r="C1193" s="3"/>
      <c r="D1193" s="3"/>
      <c r="E1193" s="3"/>
      <c r="F1193" s="3"/>
      <c r="G1193" s="2"/>
      <c r="H1193" s="2"/>
      <c r="I1193" s="3"/>
      <c r="J1193" s="3"/>
      <c r="K1193" s="2"/>
      <c r="L1193" s="3"/>
      <c r="M1193" s="2"/>
      <c r="N1193" s="2"/>
      <c r="O1193" s="3"/>
      <c r="P1193" s="2"/>
      <c r="Q1193" s="2"/>
      <c r="R1193" s="3"/>
      <c r="S1193" s="2"/>
      <c r="T1193" s="3"/>
      <c r="U1193" s="2"/>
      <c r="V1193" s="3"/>
      <c r="W1193" s="3"/>
      <c r="X1193" s="3"/>
      <c r="Y1193" s="3"/>
      <c r="Z1193" s="3"/>
      <c r="AA1193" s="3"/>
      <c r="AB1193" s="3"/>
      <c r="AC1193" s="3"/>
      <c r="AD1193" s="3"/>
    </row>
    <row r="1194" spans="1:30" x14ac:dyDescent="0.25">
      <c r="A1194" s="2"/>
      <c r="B1194" s="3"/>
      <c r="C1194" s="3"/>
      <c r="D1194" s="3"/>
      <c r="E1194" s="3"/>
      <c r="F1194" s="3"/>
      <c r="G1194" s="2"/>
      <c r="H1194" s="2"/>
      <c r="I1194" s="3"/>
      <c r="J1194" s="3"/>
      <c r="K1194" s="2"/>
      <c r="L1194" s="3"/>
      <c r="M1194" s="2"/>
      <c r="N1194" s="2"/>
      <c r="O1194" s="3"/>
      <c r="P1194" s="2"/>
      <c r="Q1194" s="2"/>
      <c r="R1194" s="3"/>
      <c r="S1194" s="2"/>
      <c r="T1194" s="3"/>
      <c r="U1194" s="2"/>
      <c r="V1194" s="3"/>
      <c r="W1194" s="3"/>
      <c r="X1194" s="3"/>
      <c r="Y1194" s="3"/>
      <c r="Z1194" s="3"/>
      <c r="AA1194" s="3"/>
      <c r="AB1194" s="3"/>
      <c r="AC1194" s="3"/>
      <c r="AD1194" s="3"/>
    </row>
    <row r="1195" spans="1:30" x14ac:dyDescent="0.25">
      <c r="A1195" s="2"/>
      <c r="B1195" s="3"/>
      <c r="C1195" s="3"/>
      <c r="D1195" s="3"/>
      <c r="E1195" s="3"/>
      <c r="F1195" s="3"/>
      <c r="G1195" s="2"/>
      <c r="H1195" s="2"/>
      <c r="I1195" s="3"/>
      <c r="J1195" s="3"/>
      <c r="K1195" s="2"/>
      <c r="L1195" s="3"/>
      <c r="M1195" s="2"/>
      <c r="N1195" s="2"/>
      <c r="O1195" s="3"/>
      <c r="P1195" s="2"/>
      <c r="Q1195" s="2"/>
      <c r="R1195" s="3"/>
      <c r="S1195" s="2"/>
      <c r="T1195" s="3"/>
      <c r="U1195" s="2"/>
      <c r="V1195" s="3"/>
      <c r="W1195" s="3"/>
      <c r="X1195" s="3"/>
      <c r="Y1195" s="3"/>
      <c r="Z1195" s="3"/>
      <c r="AA1195" s="3"/>
      <c r="AB1195" s="3"/>
      <c r="AC1195" s="3"/>
      <c r="AD1195" s="3"/>
    </row>
    <row r="1196" spans="1:30" x14ac:dyDescent="0.25">
      <c r="A1196" s="2"/>
      <c r="B1196" s="3"/>
      <c r="C1196" s="3"/>
      <c r="D1196" s="3"/>
      <c r="E1196" s="3"/>
      <c r="F1196" s="3"/>
      <c r="G1196" s="2"/>
      <c r="H1196" s="2"/>
      <c r="I1196" s="3"/>
      <c r="J1196" s="3"/>
      <c r="K1196" s="2"/>
      <c r="L1196" s="3"/>
      <c r="M1196" s="2"/>
      <c r="N1196" s="2"/>
      <c r="O1196" s="3"/>
      <c r="P1196" s="2"/>
      <c r="Q1196" s="2"/>
      <c r="R1196" s="3"/>
      <c r="S1196" s="2"/>
      <c r="T1196" s="3"/>
      <c r="U1196" s="2"/>
      <c r="V1196" s="3"/>
      <c r="W1196" s="3"/>
      <c r="X1196" s="3"/>
      <c r="Y1196" s="3"/>
      <c r="Z1196" s="3"/>
      <c r="AA1196" s="3"/>
      <c r="AB1196" s="3"/>
      <c r="AC1196" s="3"/>
      <c r="AD1196" s="3"/>
    </row>
    <row r="1197" spans="1:30" x14ac:dyDescent="0.25">
      <c r="A1197" s="2"/>
      <c r="B1197" s="3"/>
      <c r="C1197" s="3"/>
      <c r="D1197" s="3"/>
      <c r="E1197" s="3"/>
      <c r="F1197" s="3"/>
      <c r="G1197" s="2"/>
      <c r="H1197" s="2"/>
      <c r="I1197" s="3"/>
      <c r="J1197" s="3"/>
      <c r="K1197" s="2"/>
      <c r="L1197" s="3"/>
      <c r="M1197" s="2"/>
      <c r="N1197" s="2"/>
      <c r="O1197" s="3"/>
      <c r="P1197" s="2"/>
      <c r="Q1197" s="2"/>
      <c r="R1197" s="3"/>
      <c r="S1197" s="2"/>
      <c r="T1197" s="3"/>
      <c r="U1197" s="2"/>
      <c r="V1197" s="3"/>
      <c r="W1197" s="3"/>
      <c r="X1197" s="3"/>
      <c r="Y1197" s="3"/>
      <c r="Z1197" s="3"/>
      <c r="AA1197" s="3"/>
      <c r="AB1197" s="3"/>
      <c r="AC1197" s="3"/>
      <c r="AD1197" s="3"/>
    </row>
    <row r="1198" spans="1:30" x14ac:dyDescent="0.25">
      <c r="A1198" s="2"/>
      <c r="B1198" s="3"/>
      <c r="C1198" s="3"/>
      <c r="D1198" s="3"/>
      <c r="E1198" s="3"/>
      <c r="F1198" s="3"/>
      <c r="G1198" s="2"/>
      <c r="H1198" s="2"/>
      <c r="I1198" s="3"/>
      <c r="J1198" s="3"/>
      <c r="K1198" s="2"/>
      <c r="L1198" s="3"/>
      <c r="M1198" s="2"/>
      <c r="N1198" s="2"/>
      <c r="O1198" s="3"/>
      <c r="P1198" s="2"/>
      <c r="Q1198" s="2"/>
      <c r="R1198" s="3"/>
      <c r="S1198" s="2"/>
      <c r="T1198" s="3"/>
      <c r="U1198" s="2"/>
      <c r="V1198" s="3"/>
      <c r="W1198" s="3"/>
      <c r="X1198" s="3"/>
      <c r="Y1198" s="3"/>
      <c r="Z1198" s="3"/>
      <c r="AA1198" s="3"/>
      <c r="AB1198" s="3"/>
      <c r="AC1198" s="3"/>
      <c r="AD1198" s="3"/>
    </row>
    <row r="1199" spans="1:30" x14ac:dyDescent="0.25">
      <c r="A1199" s="2"/>
      <c r="B1199" s="3"/>
      <c r="C1199" s="3"/>
      <c r="D1199" s="3"/>
      <c r="E1199" s="3"/>
      <c r="F1199" s="3"/>
      <c r="G1199" s="2"/>
      <c r="H1199" s="2"/>
      <c r="I1199" s="3"/>
      <c r="J1199" s="3"/>
      <c r="K1199" s="2"/>
      <c r="L1199" s="3"/>
      <c r="M1199" s="2"/>
      <c r="N1199" s="2"/>
      <c r="O1199" s="3"/>
      <c r="P1199" s="2"/>
      <c r="Q1199" s="2"/>
      <c r="R1199" s="3"/>
      <c r="S1199" s="2"/>
      <c r="T1199" s="3"/>
      <c r="U1199" s="2"/>
      <c r="V1199" s="3"/>
      <c r="W1199" s="3"/>
      <c r="X1199" s="3"/>
      <c r="Y1199" s="3"/>
      <c r="Z1199" s="3"/>
      <c r="AA1199" s="3"/>
      <c r="AB1199" s="3"/>
      <c r="AC1199" s="3"/>
      <c r="AD1199" s="3"/>
    </row>
    <row r="1200" spans="1:30" x14ac:dyDescent="0.25">
      <c r="A1200" s="2"/>
      <c r="B1200" s="3"/>
      <c r="C1200" s="3"/>
      <c r="D1200" s="3"/>
      <c r="E1200" s="3"/>
      <c r="F1200" s="3"/>
      <c r="G1200" s="2"/>
      <c r="H1200" s="2"/>
      <c r="I1200" s="3"/>
      <c r="J1200" s="3"/>
      <c r="K1200" s="2"/>
      <c r="L1200" s="3"/>
      <c r="M1200" s="2"/>
      <c r="N1200" s="2"/>
      <c r="O1200" s="3"/>
      <c r="P1200" s="2"/>
      <c r="Q1200" s="2"/>
      <c r="R1200" s="3"/>
      <c r="S1200" s="2"/>
      <c r="T1200" s="3"/>
      <c r="U1200" s="2"/>
      <c r="V1200" s="3"/>
      <c r="W1200" s="3"/>
      <c r="X1200" s="3"/>
      <c r="Y1200" s="3"/>
      <c r="Z1200" s="3"/>
      <c r="AA1200" s="3"/>
      <c r="AB1200" s="3"/>
      <c r="AC1200" s="3"/>
      <c r="AD1200" s="3"/>
    </row>
    <row r="1201" spans="1:30" x14ac:dyDescent="0.25">
      <c r="A1201" s="2"/>
      <c r="B1201" s="3"/>
      <c r="C1201" s="3"/>
      <c r="D1201" s="3"/>
      <c r="E1201" s="3"/>
      <c r="F1201" s="3"/>
      <c r="G1201" s="2"/>
      <c r="H1201" s="2"/>
      <c r="I1201" s="3"/>
      <c r="J1201" s="3"/>
      <c r="K1201" s="2"/>
      <c r="L1201" s="3"/>
      <c r="M1201" s="2"/>
      <c r="N1201" s="2"/>
      <c r="O1201" s="3"/>
      <c r="P1201" s="2"/>
      <c r="Q1201" s="2"/>
      <c r="R1201" s="3"/>
      <c r="S1201" s="2"/>
      <c r="T1201" s="3"/>
      <c r="U1201" s="2"/>
      <c r="V1201" s="3"/>
      <c r="W1201" s="3"/>
      <c r="X1201" s="3"/>
      <c r="Y1201" s="3"/>
      <c r="Z1201" s="3"/>
      <c r="AA1201" s="3"/>
      <c r="AB1201" s="3"/>
      <c r="AC1201" s="3"/>
      <c r="AD1201" s="3"/>
    </row>
    <row r="1202" spans="1:30" x14ac:dyDescent="0.25">
      <c r="A1202" s="2"/>
      <c r="B1202" s="3"/>
      <c r="C1202" s="3"/>
      <c r="D1202" s="3"/>
      <c r="E1202" s="3"/>
      <c r="F1202" s="3"/>
      <c r="G1202" s="2"/>
      <c r="H1202" s="2"/>
      <c r="I1202" s="3"/>
      <c r="J1202" s="3"/>
      <c r="K1202" s="2"/>
      <c r="L1202" s="3"/>
      <c r="M1202" s="2"/>
      <c r="N1202" s="2"/>
      <c r="O1202" s="3"/>
      <c r="P1202" s="2"/>
      <c r="Q1202" s="2"/>
      <c r="R1202" s="3"/>
      <c r="S1202" s="2"/>
      <c r="T1202" s="3"/>
      <c r="U1202" s="2"/>
      <c r="V1202" s="3"/>
      <c r="W1202" s="3"/>
      <c r="X1202" s="3"/>
      <c r="Y1202" s="3"/>
      <c r="Z1202" s="3"/>
      <c r="AA1202" s="3"/>
      <c r="AB1202" s="3"/>
      <c r="AC1202" s="3"/>
      <c r="AD1202" s="3"/>
    </row>
    <row r="1203" spans="1:30" x14ac:dyDescent="0.25">
      <c r="A1203" s="2"/>
      <c r="B1203" s="3"/>
      <c r="C1203" s="3"/>
      <c r="D1203" s="3"/>
      <c r="E1203" s="3"/>
      <c r="F1203" s="3"/>
      <c r="G1203" s="2"/>
      <c r="H1203" s="2"/>
      <c r="I1203" s="3"/>
      <c r="J1203" s="3"/>
      <c r="K1203" s="2"/>
      <c r="L1203" s="3"/>
      <c r="M1203" s="2"/>
      <c r="N1203" s="2"/>
      <c r="O1203" s="3"/>
      <c r="P1203" s="2"/>
      <c r="Q1203" s="2"/>
      <c r="R1203" s="3"/>
      <c r="S1203" s="2"/>
      <c r="T1203" s="3"/>
      <c r="U1203" s="2"/>
      <c r="V1203" s="3"/>
      <c r="W1203" s="3"/>
      <c r="X1203" s="3"/>
      <c r="Y1203" s="3"/>
      <c r="Z1203" s="3"/>
      <c r="AA1203" s="3"/>
      <c r="AB1203" s="3"/>
      <c r="AC1203" s="3"/>
      <c r="AD1203" s="3"/>
    </row>
    <row r="1204" spans="1:30" x14ac:dyDescent="0.25">
      <c r="A1204" s="2"/>
      <c r="B1204" s="3"/>
      <c r="C1204" s="3"/>
      <c r="D1204" s="3"/>
      <c r="E1204" s="3"/>
      <c r="F1204" s="3"/>
      <c r="G1204" s="2"/>
      <c r="H1204" s="2"/>
      <c r="I1204" s="3"/>
      <c r="J1204" s="3"/>
      <c r="K1204" s="2"/>
      <c r="L1204" s="3"/>
      <c r="M1204" s="2"/>
      <c r="N1204" s="2"/>
      <c r="O1204" s="3"/>
      <c r="P1204" s="2"/>
      <c r="Q1204" s="2"/>
      <c r="R1204" s="3"/>
      <c r="S1204" s="2"/>
      <c r="T1204" s="3"/>
      <c r="U1204" s="2"/>
      <c r="V1204" s="3"/>
      <c r="W1204" s="3"/>
      <c r="X1204" s="3"/>
      <c r="Y1204" s="3"/>
      <c r="Z1204" s="3"/>
      <c r="AA1204" s="3"/>
      <c r="AB1204" s="3"/>
      <c r="AC1204" s="3"/>
      <c r="AD1204" s="3"/>
    </row>
    <row r="1205" spans="1:30" x14ac:dyDescent="0.25">
      <c r="A1205" s="2"/>
      <c r="B1205" s="3"/>
      <c r="C1205" s="3"/>
      <c r="D1205" s="3"/>
      <c r="E1205" s="3"/>
      <c r="F1205" s="3"/>
      <c r="G1205" s="2"/>
      <c r="H1205" s="2"/>
      <c r="I1205" s="3"/>
      <c r="J1205" s="3"/>
      <c r="K1205" s="2"/>
      <c r="L1205" s="3"/>
      <c r="M1205" s="2"/>
      <c r="N1205" s="2"/>
      <c r="O1205" s="3"/>
      <c r="P1205" s="2"/>
      <c r="Q1205" s="2"/>
      <c r="R1205" s="3"/>
      <c r="S1205" s="2"/>
      <c r="T1205" s="3"/>
      <c r="U1205" s="2"/>
      <c r="V1205" s="3"/>
      <c r="W1205" s="3"/>
      <c r="X1205" s="3"/>
      <c r="Y1205" s="3"/>
      <c r="Z1205" s="3"/>
      <c r="AA1205" s="3"/>
      <c r="AB1205" s="3"/>
      <c r="AC1205" s="3"/>
      <c r="AD1205" s="3"/>
    </row>
    <row r="1206" spans="1:30" x14ac:dyDescent="0.25">
      <c r="A1206" s="2"/>
      <c r="B1206" s="3"/>
      <c r="C1206" s="3"/>
      <c r="D1206" s="3"/>
      <c r="E1206" s="3"/>
      <c r="F1206" s="3"/>
      <c r="G1206" s="2"/>
      <c r="H1206" s="2"/>
      <c r="I1206" s="3"/>
      <c r="J1206" s="3"/>
      <c r="K1206" s="2"/>
      <c r="L1206" s="3"/>
      <c r="M1206" s="2"/>
      <c r="N1206" s="2"/>
      <c r="O1206" s="3"/>
      <c r="P1206" s="2"/>
      <c r="Q1206" s="2"/>
      <c r="R1206" s="3"/>
      <c r="S1206" s="2"/>
      <c r="T1206" s="3"/>
      <c r="U1206" s="2"/>
      <c r="V1206" s="3"/>
      <c r="W1206" s="3"/>
      <c r="X1206" s="3"/>
      <c r="Y1206" s="3"/>
      <c r="Z1206" s="3"/>
      <c r="AA1206" s="3"/>
      <c r="AB1206" s="3"/>
      <c r="AC1206" s="3"/>
      <c r="AD1206" s="3"/>
    </row>
    <row r="1207" spans="1:30" x14ac:dyDescent="0.25">
      <c r="A1207" s="2"/>
      <c r="B1207" s="3"/>
      <c r="C1207" s="3"/>
      <c r="D1207" s="3"/>
      <c r="E1207" s="3"/>
      <c r="F1207" s="3"/>
      <c r="G1207" s="2"/>
      <c r="H1207" s="2"/>
      <c r="I1207" s="3"/>
      <c r="J1207" s="3"/>
      <c r="K1207" s="2"/>
      <c r="L1207" s="3"/>
      <c r="M1207" s="2"/>
      <c r="N1207" s="2"/>
      <c r="O1207" s="3"/>
      <c r="P1207" s="2"/>
      <c r="Q1207" s="2"/>
      <c r="R1207" s="3"/>
      <c r="S1207" s="2"/>
      <c r="T1207" s="3"/>
      <c r="U1207" s="2"/>
      <c r="V1207" s="3"/>
      <c r="W1207" s="3"/>
      <c r="X1207" s="3"/>
      <c r="Y1207" s="3"/>
      <c r="Z1207" s="3"/>
      <c r="AA1207" s="3"/>
      <c r="AB1207" s="3"/>
      <c r="AC1207" s="3"/>
      <c r="AD1207" s="3"/>
    </row>
    <row r="1208" spans="1:30" x14ac:dyDescent="0.25">
      <c r="A1208" s="2"/>
      <c r="B1208" s="3"/>
      <c r="C1208" s="3"/>
      <c r="D1208" s="3"/>
      <c r="E1208" s="3"/>
      <c r="F1208" s="3"/>
      <c r="G1208" s="2"/>
      <c r="H1208" s="2"/>
      <c r="I1208" s="3"/>
      <c r="J1208" s="3"/>
      <c r="K1208" s="2"/>
      <c r="L1208" s="3"/>
      <c r="M1208" s="2"/>
      <c r="N1208" s="2"/>
      <c r="O1208" s="3"/>
      <c r="P1208" s="2"/>
      <c r="Q1208" s="2"/>
      <c r="R1208" s="3"/>
      <c r="S1208" s="2"/>
      <c r="T1208" s="3"/>
      <c r="U1208" s="2"/>
      <c r="V1208" s="3"/>
      <c r="W1208" s="3"/>
      <c r="X1208" s="3"/>
      <c r="Y1208" s="3"/>
      <c r="Z1208" s="3"/>
      <c r="AA1208" s="3"/>
      <c r="AB1208" s="3"/>
      <c r="AC1208" s="3"/>
      <c r="AD1208" s="3"/>
    </row>
    <row r="1209" spans="1:30" x14ac:dyDescent="0.25">
      <c r="A1209" s="2"/>
      <c r="B1209" s="3"/>
      <c r="C1209" s="3"/>
      <c r="D1209" s="3"/>
      <c r="E1209" s="3"/>
      <c r="F1209" s="3"/>
      <c r="G1209" s="2"/>
      <c r="H1209" s="2"/>
      <c r="I1209" s="3"/>
      <c r="J1209" s="3"/>
      <c r="K1209" s="2"/>
      <c r="L1209" s="3"/>
      <c r="M1209" s="2"/>
      <c r="N1209" s="2"/>
      <c r="O1209" s="3"/>
      <c r="P1209" s="2"/>
      <c r="Q1209" s="2"/>
      <c r="R1209" s="3"/>
      <c r="S1209" s="2"/>
      <c r="T1209" s="3"/>
      <c r="U1209" s="2"/>
      <c r="V1209" s="3"/>
      <c r="W1209" s="3"/>
      <c r="X1209" s="3"/>
      <c r="Y1209" s="3"/>
      <c r="Z1209" s="3"/>
      <c r="AA1209" s="3"/>
      <c r="AB1209" s="3"/>
      <c r="AC1209" s="3"/>
      <c r="AD1209" s="3"/>
    </row>
    <row r="1210" spans="1:30" x14ac:dyDescent="0.25">
      <c r="A1210" s="2"/>
      <c r="B1210" s="3"/>
      <c r="C1210" s="3"/>
      <c r="D1210" s="3"/>
      <c r="E1210" s="3"/>
      <c r="F1210" s="3"/>
      <c r="G1210" s="2"/>
      <c r="H1210" s="2"/>
      <c r="I1210" s="3"/>
      <c r="J1210" s="3"/>
      <c r="K1210" s="2"/>
      <c r="L1210" s="3"/>
      <c r="M1210" s="2"/>
      <c r="N1210" s="2"/>
      <c r="O1210" s="3"/>
      <c r="P1210" s="2"/>
      <c r="Q1210" s="2"/>
      <c r="R1210" s="3"/>
      <c r="S1210" s="2"/>
      <c r="T1210" s="3"/>
      <c r="U1210" s="2"/>
      <c r="V1210" s="3"/>
      <c r="W1210" s="3"/>
      <c r="X1210" s="3"/>
      <c r="Y1210" s="3"/>
      <c r="Z1210" s="3"/>
      <c r="AA1210" s="3"/>
      <c r="AB1210" s="3"/>
      <c r="AC1210" s="3"/>
      <c r="AD1210" s="3"/>
    </row>
    <row r="1211" spans="1:30" x14ac:dyDescent="0.25">
      <c r="A1211" s="2"/>
      <c r="B1211" s="3"/>
      <c r="C1211" s="3"/>
      <c r="D1211" s="3"/>
      <c r="E1211" s="3"/>
      <c r="F1211" s="3"/>
      <c r="G1211" s="2"/>
      <c r="H1211" s="2"/>
      <c r="I1211" s="3"/>
      <c r="J1211" s="3"/>
      <c r="K1211" s="2"/>
      <c r="L1211" s="3"/>
      <c r="M1211" s="2"/>
      <c r="N1211" s="2"/>
      <c r="O1211" s="3"/>
      <c r="P1211" s="2"/>
      <c r="Q1211" s="2"/>
      <c r="R1211" s="3"/>
      <c r="S1211" s="2"/>
      <c r="T1211" s="3"/>
      <c r="U1211" s="2"/>
      <c r="V1211" s="3"/>
      <c r="W1211" s="3"/>
      <c r="X1211" s="3"/>
      <c r="Y1211" s="3"/>
      <c r="Z1211" s="3"/>
      <c r="AA1211" s="3"/>
      <c r="AB1211" s="3"/>
      <c r="AC1211" s="3"/>
      <c r="AD1211" s="3"/>
    </row>
    <row r="1212" spans="1:30" x14ac:dyDescent="0.25">
      <c r="A1212" s="2"/>
      <c r="B1212" s="3"/>
      <c r="C1212" s="3"/>
      <c r="D1212" s="3"/>
      <c r="E1212" s="3"/>
      <c r="F1212" s="3"/>
      <c r="G1212" s="2"/>
      <c r="H1212" s="2"/>
      <c r="I1212" s="3"/>
      <c r="J1212" s="3"/>
      <c r="K1212" s="2"/>
      <c r="L1212" s="3"/>
      <c r="M1212" s="2"/>
      <c r="N1212" s="2"/>
      <c r="O1212" s="3"/>
      <c r="P1212" s="2"/>
      <c r="Q1212" s="2"/>
      <c r="R1212" s="3"/>
      <c r="S1212" s="2"/>
      <c r="T1212" s="3"/>
      <c r="U1212" s="2"/>
      <c r="V1212" s="3"/>
      <c r="W1212" s="3"/>
      <c r="X1212" s="3"/>
      <c r="Y1212" s="3"/>
      <c r="Z1212" s="3"/>
      <c r="AA1212" s="3"/>
      <c r="AB1212" s="3"/>
      <c r="AC1212" s="3"/>
      <c r="AD1212" s="3"/>
    </row>
    <row r="1213" spans="1:30" x14ac:dyDescent="0.25">
      <c r="A1213" s="2"/>
      <c r="B1213" s="3"/>
      <c r="C1213" s="3"/>
      <c r="D1213" s="3"/>
      <c r="E1213" s="3"/>
      <c r="F1213" s="3"/>
      <c r="G1213" s="2"/>
      <c r="H1213" s="2"/>
      <c r="I1213" s="3"/>
      <c r="J1213" s="3"/>
      <c r="K1213" s="2"/>
      <c r="L1213" s="3"/>
      <c r="M1213" s="2"/>
      <c r="N1213" s="2"/>
      <c r="O1213" s="3"/>
      <c r="P1213" s="2"/>
      <c r="Q1213" s="2"/>
      <c r="R1213" s="3"/>
      <c r="S1213" s="2"/>
      <c r="T1213" s="3"/>
      <c r="U1213" s="2"/>
      <c r="V1213" s="3"/>
      <c r="W1213" s="3"/>
      <c r="X1213" s="3"/>
      <c r="Y1213" s="3"/>
      <c r="Z1213" s="3"/>
      <c r="AA1213" s="3"/>
      <c r="AB1213" s="3"/>
      <c r="AC1213" s="3"/>
      <c r="AD1213" s="3"/>
    </row>
    <row r="1214" spans="1:30" x14ac:dyDescent="0.25">
      <c r="A1214" s="2"/>
      <c r="B1214" s="3"/>
      <c r="C1214" s="3"/>
      <c r="D1214" s="3"/>
      <c r="E1214" s="3"/>
      <c r="F1214" s="3"/>
      <c r="G1214" s="2"/>
      <c r="H1214" s="2"/>
      <c r="I1214" s="3"/>
      <c r="J1214" s="3"/>
      <c r="K1214" s="2"/>
      <c r="L1214" s="3"/>
      <c r="M1214" s="2"/>
      <c r="N1214" s="2"/>
      <c r="O1214" s="3"/>
      <c r="P1214" s="2"/>
      <c r="Q1214" s="2"/>
      <c r="R1214" s="3"/>
      <c r="S1214" s="2"/>
      <c r="T1214" s="3"/>
      <c r="U1214" s="2"/>
      <c r="V1214" s="3"/>
      <c r="W1214" s="3"/>
      <c r="X1214" s="3"/>
      <c r="Y1214" s="3"/>
      <c r="Z1214" s="3"/>
      <c r="AA1214" s="3"/>
      <c r="AB1214" s="3"/>
      <c r="AC1214" s="3"/>
      <c r="AD1214" s="3"/>
    </row>
    <row r="1215" spans="1:30" x14ac:dyDescent="0.25">
      <c r="A1215" s="2"/>
      <c r="B1215" s="3"/>
      <c r="C1215" s="3"/>
      <c r="D1215" s="3"/>
      <c r="E1215" s="3"/>
      <c r="F1215" s="3"/>
      <c r="G1215" s="2"/>
      <c r="H1215" s="2"/>
      <c r="I1215" s="3"/>
      <c r="J1215" s="3"/>
      <c r="K1215" s="2"/>
      <c r="L1215" s="3"/>
      <c r="M1215" s="2"/>
      <c r="N1215" s="2"/>
      <c r="O1215" s="3"/>
      <c r="P1215" s="2"/>
      <c r="Q1215" s="2"/>
      <c r="R1215" s="3"/>
      <c r="S1215" s="2"/>
      <c r="T1215" s="3"/>
      <c r="U1215" s="2"/>
      <c r="V1215" s="3"/>
      <c r="W1215" s="3"/>
      <c r="X1215" s="3"/>
      <c r="Y1215" s="3"/>
      <c r="Z1215" s="3"/>
      <c r="AA1215" s="3"/>
      <c r="AB1215" s="3"/>
      <c r="AC1215" s="3"/>
      <c r="AD1215" s="3"/>
    </row>
    <row r="1216" spans="1:30" x14ac:dyDescent="0.25">
      <c r="A1216" s="2"/>
      <c r="B1216" s="3"/>
      <c r="C1216" s="3"/>
      <c r="D1216" s="3"/>
      <c r="E1216" s="3"/>
      <c r="F1216" s="3"/>
      <c r="G1216" s="2"/>
      <c r="H1216" s="2"/>
      <c r="I1216" s="3"/>
      <c r="J1216" s="3"/>
      <c r="K1216" s="2"/>
      <c r="L1216" s="3"/>
      <c r="M1216" s="2"/>
      <c r="N1216" s="2"/>
      <c r="O1216" s="3"/>
      <c r="P1216" s="2"/>
      <c r="Q1216" s="2"/>
      <c r="R1216" s="3"/>
      <c r="S1216" s="2"/>
      <c r="T1216" s="3"/>
      <c r="U1216" s="2"/>
      <c r="V1216" s="3"/>
      <c r="W1216" s="3"/>
      <c r="X1216" s="3"/>
      <c r="Y1216" s="3"/>
      <c r="Z1216" s="3"/>
      <c r="AA1216" s="3"/>
      <c r="AB1216" s="3"/>
      <c r="AC1216" s="3"/>
      <c r="AD1216" s="3"/>
    </row>
    <row r="1217" spans="1:30" x14ac:dyDescent="0.25">
      <c r="A1217" s="2"/>
      <c r="B1217" s="3"/>
      <c r="C1217" s="3"/>
      <c r="D1217" s="3"/>
      <c r="E1217" s="3"/>
      <c r="F1217" s="3"/>
      <c r="G1217" s="2"/>
      <c r="H1217" s="2"/>
      <c r="I1217" s="3"/>
      <c r="J1217" s="3"/>
      <c r="K1217" s="2"/>
      <c r="L1217" s="3"/>
      <c r="M1217" s="2"/>
      <c r="N1217" s="2"/>
      <c r="O1217" s="3"/>
      <c r="P1217" s="2"/>
      <c r="Q1217" s="2"/>
      <c r="R1217" s="3"/>
      <c r="S1217" s="2"/>
      <c r="T1217" s="3"/>
      <c r="U1217" s="2"/>
      <c r="V1217" s="3"/>
      <c r="W1217" s="3"/>
      <c r="X1217" s="3"/>
      <c r="Y1217" s="3"/>
      <c r="Z1217" s="3"/>
      <c r="AA1217" s="3"/>
      <c r="AB1217" s="3"/>
      <c r="AC1217" s="3"/>
      <c r="AD1217" s="3"/>
    </row>
    <row r="1218" spans="1:30" x14ac:dyDescent="0.25">
      <c r="A1218" s="2"/>
      <c r="B1218" s="3"/>
      <c r="C1218" s="3"/>
      <c r="D1218" s="3"/>
      <c r="E1218" s="3"/>
      <c r="F1218" s="3"/>
      <c r="G1218" s="2"/>
      <c r="H1218" s="2"/>
      <c r="I1218" s="3"/>
      <c r="J1218" s="3"/>
      <c r="K1218" s="2"/>
      <c r="L1218" s="3"/>
      <c r="M1218" s="2"/>
      <c r="N1218" s="2"/>
      <c r="O1218" s="3"/>
      <c r="P1218" s="2"/>
      <c r="Q1218" s="2"/>
      <c r="R1218" s="3"/>
      <c r="S1218" s="2"/>
      <c r="T1218" s="3"/>
      <c r="U1218" s="2"/>
      <c r="V1218" s="3"/>
      <c r="W1218" s="3"/>
      <c r="X1218" s="3"/>
      <c r="Y1218" s="3"/>
      <c r="Z1218" s="3"/>
      <c r="AA1218" s="3"/>
      <c r="AB1218" s="3"/>
      <c r="AC1218" s="3"/>
      <c r="AD1218" s="3"/>
    </row>
    <row r="1219" spans="1:30" x14ac:dyDescent="0.25">
      <c r="A1219" s="2"/>
      <c r="B1219" s="3"/>
      <c r="C1219" s="3"/>
      <c r="D1219" s="3"/>
      <c r="E1219" s="3"/>
      <c r="F1219" s="3"/>
      <c r="G1219" s="2"/>
      <c r="H1219" s="2"/>
      <c r="I1219" s="3"/>
      <c r="J1219" s="3"/>
      <c r="K1219" s="2"/>
      <c r="L1219" s="3"/>
      <c r="M1219" s="2"/>
      <c r="N1219" s="2"/>
      <c r="O1219" s="3"/>
      <c r="P1219" s="2"/>
      <c r="Q1219" s="2"/>
      <c r="R1219" s="3"/>
      <c r="S1219" s="2"/>
      <c r="T1219" s="3"/>
      <c r="U1219" s="2"/>
      <c r="V1219" s="3"/>
      <c r="W1219" s="3"/>
      <c r="X1219" s="3"/>
      <c r="Y1219" s="3"/>
      <c r="Z1219" s="3"/>
      <c r="AA1219" s="3"/>
      <c r="AB1219" s="3"/>
      <c r="AC1219" s="3"/>
      <c r="AD1219" s="3"/>
    </row>
    <row r="1220" spans="1:30" x14ac:dyDescent="0.25">
      <c r="A1220" s="2"/>
      <c r="B1220" s="3"/>
      <c r="C1220" s="3"/>
      <c r="D1220" s="3"/>
      <c r="E1220" s="3"/>
      <c r="F1220" s="3"/>
      <c r="G1220" s="2"/>
      <c r="H1220" s="2"/>
      <c r="I1220" s="3"/>
      <c r="J1220" s="3"/>
      <c r="K1220" s="2"/>
      <c r="L1220" s="3"/>
      <c r="M1220" s="2"/>
      <c r="N1220" s="2"/>
      <c r="O1220" s="3"/>
      <c r="P1220" s="2"/>
      <c r="Q1220" s="2"/>
      <c r="R1220" s="3"/>
      <c r="S1220" s="2"/>
      <c r="T1220" s="3"/>
      <c r="U1220" s="2"/>
      <c r="V1220" s="3"/>
      <c r="W1220" s="3"/>
      <c r="X1220" s="3"/>
      <c r="Y1220" s="3"/>
      <c r="Z1220" s="3"/>
      <c r="AA1220" s="3"/>
      <c r="AB1220" s="3"/>
      <c r="AC1220" s="3"/>
      <c r="AD1220" s="3"/>
    </row>
    <row r="1221" spans="1:30" x14ac:dyDescent="0.25">
      <c r="A1221" s="2"/>
      <c r="B1221" s="3"/>
      <c r="C1221" s="3"/>
      <c r="D1221" s="3"/>
      <c r="E1221" s="3"/>
      <c r="F1221" s="3"/>
      <c r="G1221" s="2"/>
      <c r="H1221" s="2"/>
      <c r="I1221" s="3"/>
      <c r="J1221" s="3"/>
      <c r="K1221" s="2"/>
      <c r="L1221" s="3"/>
      <c r="M1221" s="2"/>
      <c r="N1221" s="2"/>
      <c r="O1221" s="3"/>
      <c r="P1221" s="2"/>
      <c r="Q1221" s="2"/>
      <c r="R1221" s="3"/>
      <c r="S1221" s="2"/>
      <c r="T1221" s="3"/>
      <c r="U1221" s="2"/>
      <c r="V1221" s="3"/>
      <c r="W1221" s="3"/>
      <c r="X1221" s="3"/>
      <c r="Y1221" s="3"/>
      <c r="Z1221" s="3"/>
      <c r="AA1221" s="3"/>
      <c r="AB1221" s="3"/>
      <c r="AC1221" s="3"/>
      <c r="AD1221" s="3"/>
    </row>
    <row r="1222" spans="1:30" x14ac:dyDescent="0.25">
      <c r="A1222" s="2"/>
      <c r="B1222" s="3"/>
      <c r="C1222" s="3"/>
      <c r="D1222" s="3"/>
      <c r="E1222" s="3"/>
      <c r="F1222" s="3"/>
      <c r="G1222" s="2"/>
      <c r="H1222" s="2"/>
      <c r="I1222" s="3"/>
      <c r="J1222" s="3"/>
      <c r="K1222" s="2"/>
      <c r="L1222" s="3"/>
      <c r="M1222" s="2"/>
      <c r="N1222" s="2"/>
      <c r="O1222" s="3"/>
      <c r="P1222" s="2"/>
      <c r="Q1222" s="2"/>
      <c r="R1222" s="3"/>
      <c r="S1222" s="2"/>
      <c r="T1222" s="3"/>
      <c r="U1222" s="2"/>
      <c r="V1222" s="3"/>
      <c r="W1222" s="3"/>
      <c r="X1222" s="3"/>
      <c r="Y1222" s="3"/>
      <c r="Z1222" s="3"/>
      <c r="AA1222" s="3"/>
      <c r="AB1222" s="3"/>
      <c r="AC1222" s="3"/>
      <c r="AD1222" s="3"/>
    </row>
    <row r="1223" spans="1:30" x14ac:dyDescent="0.25">
      <c r="A1223" s="2"/>
      <c r="B1223" s="3"/>
      <c r="C1223" s="3"/>
      <c r="D1223" s="3"/>
      <c r="E1223" s="3"/>
      <c r="F1223" s="3"/>
      <c r="G1223" s="2"/>
      <c r="H1223" s="2"/>
      <c r="I1223" s="3"/>
      <c r="J1223" s="3"/>
      <c r="K1223" s="2"/>
      <c r="L1223" s="3"/>
      <c r="M1223" s="2"/>
      <c r="N1223" s="2"/>
      <c r="O1223" s="3"/>
      <c r="P1223" s="2"/>
      <c r="Q1223" s="2"/>
      <c r="R1223" s="3"/>
      <c r="S1223" s="2"/>
      <c r="T1223" s="3"/>
      <c r="U1223" s="2"/>
      <c r="V1223" s="3"/>
      <c r="W1223" s="3"/>
      <c r="X1223" s="3"/>
      <c r="Y1223" s="3"/>
      <c r="Z1223" s="3"/>
      <c r="AA1223" s="3"/>
      <c r="AB1223" s="3"/>
      <c r="AC1223" s="3"/>
      <c r="AD1223" s="3"/>
    </row>
    <row r="1224" spans="1:30" x14ac:dyDescent="0.25">
      <c r="A1224" s="2"/>
      <c r="B1224" s="3"/>
      <c r="C1224" s="3"/>
      <c r="D1224" s="3"/>
      <c r="E1224" s="3"/>
      <c r="F1224" s="3"/>
      <c r="G1224" s="2"/>
      <c r="H1224" s="2"/>
      <c r="I1224" s="3"/>
      <c r="J1224" s="3"/>
      <c r="K1224" s="2"/>
      <c r="L1224" s="3"/>
      <c r="M1224" s="2"/>
      <c r="N1224" s="2"/>
      <c r="O1224" s="3"/>
      <c r="P1224" s="2"/>
      <c r="Q1224" s="2"/>
      <c r="R1224" s="3"/>
      <c r="S1224" s="2"/>
      <c r="T1224" s="3"/>
      <c r="U1224" s="2"/>
      <c r="V1224" s="3"/>
      <c r="W1224" s="3"/>
      <c r="X1224" s="3"/>
      <c r="Y1224" s="3"/>
      <c r="Z1224" s="3"/>
      <c r="AA1224" s="3"/>
      <c r="AB1224" s="3"/>
      <c r="AC1224" s="3"/>
      <c r="AD1224" s="3"/>
    </row>
    <row r="1225" spans="1:30" x14ac:dyDescent="0.25">
      <c r="A1225" s="2"/>
      <c r="B1225" s="3"/>
      <c r="C1225" s="3"/>
      <c r="D1225" s="3"/>
      <c r="E1225" s="3"/>
      <c r="F1225" s="3"/>
      <c r="G1225" s="2"/>
      <c r="H1225" s="2"/>
      <c r="I1225" s="3"/>
      <c r="J1225" s="3"/>
      <c r="K1225" s="2"/>
      <c r="L1225" s="3"/>
      <c r="M1225" s="2"/>
      <c r="N1225" s="2"/>
      <c r="O1225" s="3"/>
      <c r="P1225" s="2"/>
      <c r="Q1225" s="2"/>
      <c r="R1225" s="3"/>
      <c r="S1225" s="2"/>
      <c r="T1225" s="3"/>
      <c r="U1225" s="2"/>
      <c r="V1225" s="3"/>
      <c r="W1225" s="3"/>
      <c r="X1225" s="3"/>
      <c r="Y1225" s="3"/>
      <c r="Z1225" s="3"/>
      <c r="AA1225" s="3"/>
      <c r="AB1225" s="3"/>
      <c r="AC1225" s="3"/>
      <c r="AD1225" s="3"/>
    </row>
    <row r="1226" spans="1:30" x14ac:dyDescent="0.25">
      <c r="A1226" s="2"/>
      <c r="B1226" s="3"/>
      <c r="C1226" s="3"/>
      <c r="D1226" s="3"/>
      <c r="E1226" s="3"/>
      <c r="F1226" s="3"/>
      <c r="G1226" s="2"/>
      <c r="H1226" s="2"/>
      <c r="I1226" s="3"/>
      <c r="J1226" s="3"/>
      <c r="K1226" s="2"/>
      <c r="L1226" s="3"/>
      <c r="M1226" s="2"/>
      <c r="N1226" s="2"/>
      <c r="O1226" s="3"/>
      <c r="P1226" s="2"/>
      <c r="Q1226" s="2"/>
      <c r="R1226" s="3"/>
      <c r="S1226" s="2"/>
      <c r="T1226" s="3"/>
      <c r="U1226" s="2"/>
      <c r="V1226" s="3"/>
      <c r="W1226" s="3"/>
      <c r="X1226" s="3"/>
      <c r="Y1226" s="3"/>
      <c r="Z1226" s="3"/>
      <c r="AA1226" s="3"/>
      <c r="AB1226" s="3"/>
      <c r="AC1226" s="3"/>
      <c r="AD1226" s="3"/>
    </row>
    <row r="1227" spans="1:30" x14ac:dyDescent="0.25">
      <c r="A1227" s="2"/>
      <c r="B1227" s="3"/>
      <c r="C1227" s="3"/>
      <c r="D1227" s="3"/>
      <c r="E1227" s="3"/>
      <c r="F1227" s="3"/>
      <c r="G1227" s="2"/>
      <c r="H1227" s="2"/>
      <c r="I1227" s="3"/>
      <c r="J1227" s="3"/>
      <c r="K1227" s="2"/>
      <c r="L1227" s="3"/>
      <c r="M1227" s="2"/>
      <c r="N1227" s="2"/>
      <c r="O1227" s="3"/>
      <c r="P1227" s="2"/>
      <c r="Q1227" s="2"/>
      <c r="R1227" s="3"/>
      <c r="S1227" s="2"/>
      <c r="T1227" s="3"/>
      <c r="U1227" s="2"/>
      <c r="V1227" s="3"/>
      <c r="W1227" s="3"/>
      <c r="X1227" s="3"/>
      <c r="Y1227" s="3"/>
      <c r="Z1227" s="3"/>
      <c r="AA1227" s="3"/>
      <c r="AB1227" s="3"/>
      <c r="AC1227" s="3"/>
      <c r="AD1227" s="3"/>
    </row>
    <row r="1228" spans="1:30" x14ac:dyDescent="0.25">
      <c r="A1228" s="2"/>
      <c r="B1228" s="3"/>
      <c r="C1228" s="3"/>
      <c r="D1228" s="3"/>
      <c r="E1228" s="3"/>
      <c r="F1228" s="3"/>
      <c r="G1228" s="2"/>
      <c r="H1228" s="2"/>
      <c r="I1228" s="3"/>
      <c r="J1228" s="3"/>
      <c r="K1228" s="2"/>
      <c r="L1228" s="3"/>
      <c r="M1228" s="2"/>
      <c r="N1228" s="2"/>
      <c r="O1228" s="3"/>
      <c r="P1228" s="2"/>
      <c r="Q1228" s="2"/>
      <c r="R1228" s="3"/>
      <c r="S1228" s="2"/>
      <c r="T1228" s="3"/>
      <c r="U1228" s="2"/>
      <c r="V1228" s="3"/>
      <c r="W1228" s="3"/>
      <c r="X1228" s="3"/>
      <c r="Y1228" s="3"/>
      <c r="Z1228" s="3"/>
      <c r="AA1228" s="3"/>
      <c r="AB1228" s="3"/>
      <c r="AC1228" s="3"/>
      <c r="AD1228" s="3"/>
    </row>
    <row r="1229" spans="1:30" x14ac:dyDescent="0.25">
      <c r="A1229" s="2"/>
      <c r="B1229" s="3"/>
      <c r="C1229" s="3"/>
      <c r="D1229" s="3"/>
      <c r="E1229" s="3"/>
      <c r="F1229" s="3"/>
      <c r="G1229" s="2"/>
      <c r="H1229" s="2"/>
      <c r="I1229" s="3"/>
      <c r="J1229" s="3"/>
      <c r="K1229" s="2"/>
      <c r="L1229" s="3"/>
      <c r="M1229" s="2"/>
      <c r="N1229" s="2"/>
      <c r="O1229" s="3"/>
      <c r="P1229" s="2"/>
      <c r="Q1229" s="2"/>
      <c r="R1229" s="3"/>
      <c r="S1229" s="2"/>
      <c r="T1229" s="3"/>
      <c r="U1229" s="2"/>
      <c r="V1229" s="3"/>
      <c r="W1229" s="3"/>
      <c r="X1229" s="3"/>
      <c r="Y1229" s="3"/>
      <c r="Z1229" s="3"/>
      <c r="AA1229" s="3"/>
      <c r="AB1229" s="3"/>
      <c r="AC1229" s="3"/>
      <c r="AD1229" s="3"/>
    </row>
    <row r="1230" spans="1:30" x14ac:dyDescent="0.25">
      <c r="A1230" s="2"/>
      <c r="B1230" s="3"/>
      <c r="C1230" s="3"/>
      <c r="D1230" s="3"/>
      <c r="E1230" s="3"/>
      <c r="F1230" s="3"/>
      <c r="G1230" s="2"/>
      <c r="H1230" s="2"/>
      <c r="I1230" s="3"/>
      <c r="J1230" s="3"/>
      <c r="K1230" s="2"/>
      <c r="L1230" s="3"/>
      <c r="M1230" s="2"/>
      <c r="N1230" s="2"/>
      <c r="O1230" s="3"/>
      <c r="P1230" s="2"/>
      <c r="Q1230" s="2"/>
      <c r="R1230" s="3"/>
      <c r="S1230" s="2"/>
      <c r="T1230" s="3"/>
      <c r="U1230" s="2"/>
      <c r="V1230" s="3"/>
      <c r="W1230" s="3"/>
      <c r="X1230" s="3"/>
      <c r="Y1230" s="3"/>
      <c r="Z1230" s="3"/>
      <c r="AA1230" s="3"/>
      <c r="AB1230" s="3"/>
      <c r="AC1230" s="3"/>
      <c r="AD1230" s="3"/>
    </row>
    <row r="1231" spans="1:30" x14ac:dyDescent="0.25">
      <c r="A1231" s="2"/>
      <c r="B1231" s="3"/>
      <c r="C1231" s="3"/>
      <c r="D1231" s="3"/>
      <c r="E1231" s="3"/>
      <c r="F1231" s="3"/>
      <c r="G1231" s="2"/>
      <c r="H1231" s="2"/>
      <c r="I1231" s="3"/>
      <c r="J1231" s="3"/>
      <c r="K1231" s="2"/>
      <c r="L1231" s="3"/>
      <c r="M1231" s="2"/>
      <c r="N1231" s="2"/>
      <c r="O1231" s="3"/>
      <c r="P1231" s="2"/>
      <c r="Q1231" s="2"/>
      <c r="R1231" s="3"/>
      <c r="S1231" s="2"/>
      <c r="T1231" s="3"/>
      <c r="U1231" s="2"/>
      <c r="V1231" s="3"/>
      <c r="W1231" s="3"/>
      <c r="X1231" s="3"/>
      <c r="Y1231" s="3"/>
      <c r="Z1231" s="3"/>
      <c r="AA1231" s="3"/>
      <c r="AB1231" s="3"/>
      <c r="AC1231" s="3"/>
      <c r="AD1231" s="3"/>
    </row>
    <row r="1232" spans="1:30" x14ac:dyDescent="0.25">
      <c r="A1232" s="2"/>
      <c r="B1232" s="3"/>
      <c r="C1232" s="3"/>
      <c r="D1232" s="3"/>
      <c r="E1232" s="3"/>
      <c r="F1232" s="3"/>
      <c r="G1232" s="2"/>
      <c r="H1232" s="2"/>
      <c r="I1232" s="3"/>
      <c r="J1232" s="3"/>
      <c r="K1232" s="2"/>
      <c r="L1232" s="3"/>
      <c r="M1232" s="2"/>
      <c r="N1232" s="2"/>
      <c r="O1232" s="3"/>
      <c r="P1232" s="2"/>
      <c r="Q1232" s="2"/>
      <c r="R1232" s="3"/>
      <c r="S1232" s="2"/>
      <c r="T1232" s="3"/>
      <c r="U1232" s="2"/>
      <c r="V1232" s="3"/>
      <c r="W1232" s="3"/>
      <c r="X1232" s="3"/>
      <c r="Y1232" s="3"/>
      <c r="Z1232" s="3"/>
      <c r="AA1232" s="3"/>
      <c r="AB1232" s="3"/>
      <c r="AC1232" s="3"/>
      <c r="AD1232" s="3"/>
    </row>
    <row r="1233" spans="1:30" x14ac:dyDescent="0.25">
      <c r="A1233" s="2"/>
      <c r="B1233" s="3"/>
      <c r="C1233" s="3"/>
      <c r="D1233" s="3"/>
      <c r="E1233" s="3"/>
      <c r="F1233" s="3"/>
      <c r="G1233" s="2"/>
      <c r="H1233" s="2"/>
      <c r="I1233" s="3"/>
      <c r="J1233" s="3"/>
      <c r="K1233" s="2"/>
      <c r="L1233" s="3"/>
      <c r="M1233" s="2"/>
      <c r="N1233" s="2"/>
      <c r="O1233" s="3"/>
      <c r="P1233" s="2"/>
      <c r="Q1233" s="2"/>
      <c r="R1233" s="3"/>
      <c r="S1233" s="2"/>
      <c r="T1233" s="3"/>
      <c r="U1233" s="2"/>
      <c r="V1233" s="3"/>
      <c r="W1233" s="3"/>
      <c r="X1233" s="3"/>
      <c r="Y1233" s="3"/>
      <c r="Z1233" s="3"/>
      <c r="AA1233" s="3"/>
      <c r="AB1233" s="3"/>
      <c r="AC1233" s="3"/>
      <c r="AD1233" s="3"/>
    </row>
    <row r="1234" spans="1:30" x14ac:dyDescent="0.25">
      <c r="A1234" s="2"/>
      <c r="B1234" s="3"/>
      <c r="C1234" s="3"/>
      <c r="D1234" s="3"/>
      <c r="E1234" s="3"/>
      <c r="F1234" s="3"/>
      <c r="G1234" s="2"/>
      <c r="H1234" s="2"/>
      <c r="I1234" s="3"/>
      <c r="J1234" s="3"/>
      <c r="K1234" s="2"/>
      <c r="L1234" s="3"/>
      <c r="M1234" s="2"/>
      <c r="N1234" s="2"/>
      <c r="O1234" s="3"/>
      <c r="P1234" s="2"/>
      <c r="Q1234" s="2"/>
      <c r="R1234" s="3"/>
      <c r="S1234" s="2"/>
      <c r="T1234" s="3"/>
      <c r="U1234" s="2"/>
      <c r="V1234" s="3"/>
      <c r="W1234" s="3"/>
      <c r="X1234" s="3"/>
      <c r="Y1234" s="3"/>
      <c r="Z1234" s="3"/>
      <c r="AA1234" s="3"/>
      <c r="AB1234" s="3"/>
      <c r="AC1234" s="3"/>
      <c r="AD1234" s="3"/>
    </row>
    <row r="1235" spans="1:30" x14ac:dyDescent="0.25">
      <c r="A1235" s="2"/>
      <c r="B1235" s="3"/>
      <c r="C1235" s="3"/>
      <c r="D1235" s="3"/>
      <c r="E1235" s="3"/>
      <c r="F1235" s="3"/>
      <c r="G1235" s="2"/>
      <c r="H1235" s="2"/>
      <c r="I1235" s="3"/>
      <c r="J1235" s="3"/>
      <c r="K1235" s="2"/>
      <c r="L1235" s="3"/>
      <c r="M1235" s="2"/>
      <c r="N1235" s="2"/>
      <c r="O1235" s="3"/>
      <c r="P1235" s="2"/>
      <c r="Q1235" s="2"/>
      <c r="R1235" s="3"/>
      <c r="S1235" s="2"/>
      <c r="T1235" s="3"/>
      <c r="U1235" s="2"/>
      <c r="V1235" s="3"/>
      <c r="W1235" s="3"/>
      <c r="X1235" s="3"/>
      <c r="Y1235" s="3"/>
      <c r="Z1235" s="3"/>
      <c r="AA1235" s="3"/>
      <c r="AB1235" s="3"/>
      <c r="AC1235" s="3"/>
      <c r="AD1235" s="3"/>
    </row>
    <row r="1236" spans="1:30" x14ac:dyDescent="0.25">
      <c r="A1236" s="2"/>
      <c r="B1236" s="3"/>
      <c r="C1236" s="3"/>
      <c r="D1236" s="3"/>
      <c r="E1236" s="3"/>
      <c r="F1236" s="3"/>
      <c r="G1236" s="2"/>
      <c r="H1236" s="2"/>
      <c r="I1236" s="3"/>
      <c r="J1236" s="3"/>
      <c r="K1236" s="2"/>
      <c r="L1236" s="3"/>
      <c r="M1236" s="2"/>
      <c r="N1236" s="2"/>
      <c r="O1236" s="3"/>
      <c r="P1236" s="2"/>
      <c r="Q1236" s="2"/>
      <c r="R1236" s="3"/>
      <c r="S1236" s="2"/>
      <c r="T1236" s="3"/>
      <c r="U1236" s="2"/>
      <c r="V1236" s="3"/>
      <c r="W1236" s="3"/>
      <c r="X1236" s="3"/>
      <c r="Y1236" s="3"/>
      <c r="Z1236" s="3"/>
      <c r="AA1236" s="3"/>
      <c r="AB1236" s="3"/>
      <c r="AC1236" s="3"/>
      <c r="AD1236" s="3"/>
    </row>
    <row r="1237" spans="1:30" x14ac:dyDescent="0.25">
      <c r="A1237" s="2"/>
      <c r="B1237" s="3"/>
      <c r="C1237" s="3"/>
      <c r="D1237" s="3"/>
      <c r="E1237" s="3"/>
      <c r="F1237" s="3"/>
      <c r="G1237" s="2"/>
      <c r="H1237" s="2"/>
      <c r="I1237" s="3"/>
      <c r="J1237" s="3"/>
      <c r="K1237" s="2"/>
      <c r="L1237" s="3"/>
      <c r="M1237" s="2"/>
      <c r="N1237" s="2"/>
      <c r="O1237" s="3"/>
      <c r="P1237" s="2"/>
      <c r="Q1237" s="2"/>
      <c r="R1237" s="3"/>
      <c r="S1237" s="2"/>
      <c r="T1237" s="3"/>
      <c r="U1237" s="2"/>
      <c r="V1237" s="3"/>
      <c r="W1237" s="3"/>
      <c r="X1237" s="3"/>
      <c r="Y1237" s="3"/>
      <c r="Z1237" s="3"/>
      <c r="AA1237" s="3"/>
      <c r="AB1237" s="3"/>
      <c r="AC1237" s="3"/>
      <c r="AD1237" s="3"/>
    </row>
    <row r="1238" spans="1:30" x14ac:dyDescent="0.25">
      <c r="A1238" s="2"/>
      <c r="B1238" s="3"/>
      <c r="C1238" s="3"/>
      <c r="D1238" s="3"/>
      <c r="E1238" s="3"/>
      <c r="F1238" s="3"/>
      <c r="G1238" s="2"/>
      <c r="H1238" s="2"/>
      <c r="I1238" s="3"/>
      <c r="J1238" s="3"/>
      <c r="K1238" s="2"/>
      <c r="L1238" s="3"/>
      <c r="M1238" s="2"/>
      <c r="N1238" s="2"/>
      <c r="O1238" s="3"/>
      <c r="P1238" s="2"/>
      <c r="Q1238" s="2"/>
      <c r="R1238" s="3"/>
      <c r="S1238" s="2"/>
      <c r="T1238" s="3"/>
      <c r="U1238" s="2"/>
      <c r="V1238" s="3"/>
      <c r="W1238" s="3"/>
      <c r="X1238" s="3"/>
      <c r="Y1238" s="3"/>
      <c r="Z1238" s="3"/>
      <c r="AA1238" s="3"/>
      <c r="AB1238" s="3"/>
      <c r="AC1238" s="3"/>
      <c r="AD1238" s="3"/>
    </row>
    <row r="1239" spans="1:30" x14ac:dyDescent="0.25">
      <c r="A1239" s="2"/>
      <c r="B1239" s="3"/>
      <c r="C1239" s="3"/>
      <c r="D1239" s="3"/>
      <c r="E1239" s="3"/>
      <c r="F1239" s="3"/>
      <c r="G1239" s="2"/>
      <c r="H1239" s="2"/>
      <c r="I1239" s="3"/>
      <c r="J1239" s="3"/>
      <c r="K1239" s="2"/>
      <c r="L1239" s="3"/>
      <c r="M1239" s="2"/>
      <c r="N1239" s="2"/>
      <c r="O1239" s="3"/>
      <c r="P1239" s="2"/>
      <c r="Q1239" s="2"/>
      <c r="R1239" s="3"/>
      <c r="S1239" s="2"/>
      <c r="T1239" s="3"/>
      <c r="U1239" s="2"/>
      <c r="V1239" s="3"/>
      <c r="W1239" s="3"/>
      <c r="X1239" s="3"/>
      <c r="Y1239" s="3"/>
      <c r="Z1239" s="3"/>
      <c r="AA1239" s="3"/>
      <c r="AB1239" s="3"/>
      <c r="AC1239" s="3"/>
      <c r="AD1239" s="3"/>
    </row>
    <row r="1240" spans="1:30" x14ac:dyDescent="0.25">
      <c r="A1240" s="2"/>
      <c r="B1240" s="3"/>
      <c r="C1240" s="3"/>
      <c r="D1240" s="3"/>
      <c r="E1240" s="3"/>
      <c r="F1240" s="3"/>
      <c r="G1240" s="2"/>
      <c r="H1240" s="2"/>
      <c r="I1240" s="3"/>
      <c r="J1240" s="3"/>
      <c r="K1240" s="2"/>
      <c r="L1240" s="3"/>
      <c r="M1240" s="2"/>
      <c r="N1240" s="2"/>
      <c r="O1240" s="3"/>
      <c r="P1240" s="2"/>
      <c r="Q1240" s="2"/>
      <c r="R1240" s="3"/>
      <c r="S1240" s="2"/>
      <c r="T1240" s="3"/>
      <c r="U1240" s="2"/>
      <c r="V1240" s="3"/>
      <c r="W1240" s="3"/>
      <c r="X1240" s="3"/>
      <c r="Y1240" s="3"/>
      <c r="Z1240" s="3"/>
      <c r="AA1240" s="3"/>
      <c r="AB1240" s="3"/>
      <c r="AC1240" s="3"/>
      <c r="AD1240" s="3"/>
    </row>
    <row r="1241" spans="1:30" x14ac:dyDescent="0.25">
      <c r="A1241" s="2"/>
      <c r="B1241" s="3"/>
      <c r="C1241" s="3"/>
      <c r="D1241" s="3"/>
      <c r="E1241" s="3"/>
      <c r="F1241" s="3"/>
      <c r="G1241" s="2"/>
      <c r="H1241" s="2"/>
      <c r="I1241" s="3"/>
      <c r="J1241" s="3"/>
      <c r="K1241" s="2"/>
      <c r="L1241" s="3"/>
      <c r="M1241" s="2"/>
      <c r="N1241" s="2"/>
      <c r="O1241" s="3"/>
      <c r="P1241" s="2"/>
      <c r="Q1241" s="2"/>
      <c r="R1241" s="3"/>
      <c r="S1241" s="2"/>
      <c r="T1241" s="3"/>
      <c r="U1241" s="2"/>
      <c r="V1241" s="3"/>
      <c r="W1241" s="3"/>
      <c r="X1241" s="3"/>
      <c r="Y1241" s="3"/>
      <c r="Z1241" s="3"/>
      <c r="AA1241" s="3"/>
      <c r="AB1241" s="3"/>
      <c r="AC1241" s="3"/>
      <c r="AD1241" s="3"/>
    </row>
    <row r="1242" spans="1:30" x14ac:dyDescent="0.25">
      <c r="A1242" s="2"/>
      <c r="B1242" s="3"/>
      <c r="C1242" s="3"/>
      <c r="D1242" s="3"/>
      <c r="E1242" s="3"/>
      <c r="F1242" s="3"/>
      <c r="G1242" s="2"/>
      <c r="H1242" s="2"/>
      <c r="I1242" s="3"/>
      <c r="J1242" s="3"/>
      <c r="K1242" s="2"/>
      <c r="L1242" s="3"/>
      <c r="M1242" s="2"/>
      <c r="N1242" s="2"/>
      <c r="O1242" s="3"/>
      <c r="P1242" s="2"/>
      <c r="Q1242" s="2"/>
      <c r="R1242" s="3"/>
      <c r="S1242" s="2"/>
      <c r="T1242" s="3"/>
      <c r="U1242" s="2"/>
      <c r="V1242" s="3"/>
      <c r="W1242" s="3"/>
      <c r="X1242" s="3"/>
      <c r="Y1242" s="3"/>
      <c r="Z1242" s="3"/>
      <c r="AA1242" s="3"/>
      <c r="AB1242" s="3"/>
      <c r="AC1242" s="3"/>
      <c r="AD1242" s="3"/>
    </row>
    <row r="1243" spans="1:30" x14ac:dyDescent="0.25">
      <c r="A1243" s="2"/>
      <c r="B1243" s="3"/>
      <c r="C1243" s="3"/>
      <c r="D1243" s="3"/>
      <c r="E1243" s="3"/>
      <c r="F1243" s="3"/>
      <c r="G1243" s="2"/>
      <c r="H1243" s="2"/>
      <c r="I1243" s="3"/>
      <c r="J1243" s="3"/>
      <c r="K1243" s="2"/>
      <c r="L1243" s="3"/>
      <c r="M1243" s="2"/>
      <c r="N1243" s="2"/>
      <c r="O1243" s="3"/>
      <c r="P1243" s="2"/>
      <c r="Q1243" s="2"/>
      <c r="R1243" s="3"/>
      <c r="S1243" s="2"/>
      <c r="T1243" s="3"/>
      <c r="U1243" s="2"/>
      <c r="V1243" s="3"/>
      <c r="W1243" s="3"/>
      <c r="X1243" s="3"/>
      <c r="Y1243" s="3"/>
      <c r="Z1243" s="3"/>
      <c r="AA1243" s="3"/>
      <c r="AB1243" s="3"/>
      <c r="AC1243" s="3"/>
      <c r="AD1243" s="3"/>
    </row>
    <row r="1244" spans="1:30" x14ac:dyDescent="0.25">
      <c r="A1244" s="2"/>
      <c r="B1244" s="3"/>
      <c r="C1244" s="3"/>
      <c r="D1244" s="3"/>
      <c r="E1244" s="3"/>
      <c r="F1244" s="3"/>
      <c r="G1244" s="2"/>
      <c r="H1244" s="2"/>
      <c r="I1244" s="3"/>
      <c r="J1244" s="3"/>
      <c r="K1244" s="2"/>
      <c r="L1244" s="3"/>
      <c r="M1244" s="2"/>
      <c r="N1244" s="2"/>
      <c r="O1244" s="3"/>
      <c r="P1244" s="2"/>
      <c r="Q1244" s="2"/>
      <c r="R1244" s="3"/>
      <c r="S1244" s="2"/>
      <c r="T1244" s="3"/>
      <c r="U1244" s="2"/>
      <c r="V1244" s="3"/>
      <c r="W1244" s="3"/>
      <c r="X1244" s="3"/>
      <c r="Y1244" s="3"/>
      <c r="Z1244" s="3"/>
      <c r="AA1244" s="3"/>
      <c r="AB1244" s="3"/>
      <c r="AC1244" s="3"/>
      <c r="AD1244" s="3"/>
    </row>
    <row r="1245" spans="1:30" x14ac:dyDescent="0.25">
      <c r="A1245" s="2"/>
      <c r="B1245" s="3"/>
      <c r="C1245" s="3"/>
      <c r="D1245" s="3"/>
      <c r="E1245" s="3"/>
      <c r="F1245" s="3"/>
      <c r="G1245" s="2"/>
      <c r="H1245" s="2"/>
      <c r="I1245" s="3"/>
      <c r="J1245" s="3"/>
      <c r="K1245" s="2"/>
      <c r="L1245" s="3"/>
      <c r="M1245" s="2"/>
      <c r="N1245" s="2"/>
      <c r="O1245" s="3"/>
      <c r="P1245" s="2"/>
      <c r="Q1245" s="2"/>
      <c r="R1245" s="3"/>
      <c r="S1245" s="2"/>
      <c r="T1245" s="3"/>
      <c r="U1245" s="2"/>
      <c r="V1245" s="3"/>
      <c r="W1245" s="3"/>
      <c r="X1245" s="3"/>
      <c r="Y1245" s="3"/>
      <c r="Z1245" s="3"/>
      <c r="AA1245" s="3"/>
      <c r="AB1245" s="3"/>
      <c r="AC1245" s="3"/>
      <c r="AD1245" s="3"/>
    </row>
    <row r="1246" spans="1:30" x14ac:dyDescent="0.25">
      <c r="A1246" s="2"/>
      <c r="B1246" s="3"/>
      <c r="C1246" s="3"/>
      <c r="D1246" s="3"/>
      <c r="E1246" s="3"/>
      <c r="F1246" s="3"/>
      <c r="G1246" s="2"/>
      <c r="H1246" s="2"/>
      <c r="I1246" s="3"/>
      <c r="J1246" s="3"/>
      <c r="K1246" s="2"/>
      <c r="L1246" s="3"/>
      <c r="M1246" s="2"/>
      <c r="N1246" s="2"/>
      <c r="O1246" s="3"/>
      <c r="P1246" s="2"/>
      <c r="Q1246" s="2"/>
      <c r="R1246" s="3"/>
      <c r="S1246" s="2"/>
      <c r="T1246" s="3"/>
      <c r="U1246" s="2"/>
      <c r="V1246" s="3"/>
      <c r="W1246" s="3"/>
      <c r="X1246" s="3"/>
      <c r="Y1246" s="3"/>
      <c r="Z1246" s="3"/>
      <c r="AA1246" s="3"/>
      <c r="AB1246" s="3"/>
      <c r="AC1246" s="3"/>
      <c r="AD1246" s="3"/>
    </row>
    <row r="1247" spans="1:30" x14ac:dyDescent="0.25">
      <c r="A1247" s="2"/>
      <c r="B1247" s="3"/>
      <c r="C1247" s="3"/>
      <c r="D1247" s="3"/>
      <c r="E1247" s="3"/>
      <c r="F1247" s="3"/>
      <c r="G1247" s="2"/>
      <c r="H1247" s="2"/>
      <c r="I1247" s="3"/>
      <c r="J1247" s="3"/>
      <c r="K1247" s="2"/>
      <c r="L1247" s="3"/>
      <c r="M1247" s="2"/>
      <c r="N1247" s="2"/>
      <c r="O1247" s="3"/>
      <c r="P1247" s="2"/>
      <c r="Q1247" s="2"/>
      <c r="R1247" s="3"/>
      <c r="S1247" s="2"/>
      <c r="T1247" s="3"/>
      <c r="U1247" s="2"/>
      <c r="V1247" s="3"/>
      <c r="W1247" s="3"/>
      <c r="X1247" s="3"/>
      <c r="Y1247" s="3"/>
      <c r="Z1247" s="3"/>
      <c r="AA1247" s="3"/>
      <c r="AB1247" s="3"/>
      <c r="AC1247" s="3"/>
      <c r="AD1247" s="3"/>
    </row>
    <row r="1248" spans="1:30" x14ac:dyDescent="0.25">
      <c r="A1248" s="2"/>
      <c r="B1248" s="3"/>
      <c r="C1248" s="3"/>
      <c r="D1248" s="3"/>
      <c r="E1248" s="3"/>
      <c r="F1248" s="3"/>
      <c r="G1248" s="2"/>
      <c r="H1248" s="2"/>
      <c r="I1248" s="3"/>
      <c r="J1248" s="3"/>
      <c r="K1248" s="2"/>
      <c r="L1248" s="3"/>
      <c r="M1248" s="2"/>
      <c r="N1248" s="2"/>
      <c r="O1248" s="3"/>
      <c r="P1248" s="2"/>
      <c r="Q1248" s="2"/>
      <c r="R1248" s="3"/>
      <c r="S1248" s="2"/>
      <c r="T1248" s="3"/>
      <c r="U1248" s="2"/>
      <c r="V1248" s="3"/>
      <c r="W1248" s="3"/>
      <c r="X1248" s="3"/>
      <c r="Y1248" s="3"/>
      <c r="Z1248" s="3"/>
      <c r="AA1248" s="3"/>
      <c r="AB1248" s="3"/>
      <c r="AC1248" s="3"/>
      <c r="AD1248" s="3"/>
    </row>
    <row r="1249" spans="1:30" x14ac:dyDescent="0.25">
      <c r="A1249" s="2"/>
      <c r="B1249" s="3"/>
      <c r="C1249" s="3"/>
      <c r="D1249" s="3"/>
      <c r="E1249" s="3"/>
      <c r="F1249" s="3"/>
      <c r="G1249" s="2"/>
      <c r="H1249" s="2"/>
      <c r="I1249" s="3"/>
      <c r="J1249" s="3"/>
      <c r="K1249" s="2"/>
      <c r="L1249" s="3"/>
      <c r="M1249" s="2"/>
      <c r="N1249" s="2"/>
      <c r="O1249" s="3"/>
      <c r="P1249" s="2"/>
      <c r="Q1249" s="2"/>
      <c r="R1249" s="3"/>
      <c r="S1249" s="2"/>
      <c r="T1249" s="3"/>
      <c r="U1249" s="2"/>
      <c r="V1249" s="3"/>
      <c r="W1249" s="3"/>
      <c r="X1249" s="3"/>
      <c r="Y1249" s="3"/>
      <c r="Z1249" s="3"/>
      <c r="AA1249" s="3"/>
      <c r="AB1249" s="3"/>
      <c r="AC1249" s="3"/>
      <c r="AD1249" s="3"/>
    </row>
    <row r="1250" spans="1:30" x14ac:dyDescent="0.25">
      <c r="A1250" s="2"/>
      <c r="B1250" s="3"/>
      <c r="C1250" s="3"/>
      <c r="D1250" s="3"/>
      <c r="E1250" s="3"/>
      <c r="F1250" s="3"/>
      <c r="G1250" s="2"/>
      <c r="H1250" s="2"/>
      <c r="I1250" s="3"/>
      <c r="J1250" s="3"/>
      <c r="K1250" s="2"/>
      <c r="L1250" s="3"/>
      <c r="M1250" s="2"/>
      <c r="N1250" s="2"/>
      <c r="O1250" s="3"/>
      <c r="P1250" s="2"/>
      <c r="Q1250" s="2"/>
      <c r="R1250" s="3"/>
      <c r="S1250" s="2"/>
      <c r="T1250" s="3"/>
      <c r="U1250" s="2"/>
      <c r="V1250" s="3"/>
      <c r="W1250" s="3"/>
      <c r="X1250" s="3"/>
      <c r="Y1250" s="3"/>
      <c r="Z1250" s="3"/>
      <c r="AA1250" s="3"/>
      <c r="AB1250" s="3"/>
      <c r="AC1250" s="3"/>
      <c r="AD1250" s="3"/>
    </row>
    <row r="1251" spans="1:30" x14ac:dyDescent="0.25">
      <c r="A1251" s="2"/>
      <c r="B1251" s="3"/>
      <c r="C1251" s="3"/>
      <c r="D1251" s="3"/>
      <c r="E1251" s="3"/>
      <c r="F1251" s="3"/>
      <c r="G1251" s="2"/>
      <c r="H1251" s="2"/>
      <c r="I1251" s="3"/>
      <c r="J1251" s="3"/>
      <c r="K1251" s="2"/>
      <c r="L1251" s="3"/>
      <c r="M1251" s="2"/>
      <c r="N1251" s="2"/>
      <c r="O1251" s="3"/>
      <c r="P1251" s="2"/>
      <c r="Q1251" s="2"/>
      <c r="R1251" s="3"/>
      <c r="S1251" s="2"/>
      <c r="T1251" s="3"/>
      <c r="U1251" s="2"/>
      <c r="V1251" s="3"/>
      <c r="W1251" s="3"/>
      <c r="X1251" s="3"/>
      <c r="Y1251" s="3"/>
      <c r="Z1251" s="3"/>
      <c r="AA1251" s="3"/>
      <c r="AB1251" s="3"/>
      <c r="AC1251" s="3"/>
      <c r="AD1251" s="3"/>
    </row>
    <row r="1252" spans="1:30" x14ac:dyDescent="0.25">
      <c r="A1252" s="2"/>
      <c r="B1252" s="3"/>
      <c r="C1252" s="3"/>
      <c r="D1252" s="3"/>
      <c r="E1252" s="3"/>
      <c r="F1252" s="3"/>
      <c r="G1252" s="2"/>
      <c r="H1252" s="2"/>
      <c r="I1252" s="3"/>
      <c r="J1252" s="3"/>
      <c r="K1252" s="2"/>
      <c r="L1252" s="3"/>
      <c r="M1252" s="2"/>
      <c r="N1252" s="2"/>
      <c r="O1252" s="3"/>
      <c r="P1252" s="2"/>
      <c r="Q1252" s="2"/>
      <c r="R1252" s="3"/>
      <c r="S1252" s="2"/>
      <c r="T1252" s="3"/>
      <c r="U1252" s="2"/>
      <c r="V1252" s="3"/>
      <c r="W1252" s="3"/>
      <c r="X1252" s="3"/>
      <c r="Y1252" s="3"/>
      <c r="Z1252" s="3"/>
      <c r="AA1252" s="3"/>
      <c r="AB1252" s="3"/>
      <c r="AC1252" s="3"/>
      <c r="AD1252" s="3"/>
    </row>
    <row r="1253" spans="1:30" x14ac:dyDescent="0.25">
      <c r="A1253" s="2"/>
      <c r="B1253" s="3"/>
      <c r="C1253" s="3"/>
      <c r="D1253" s="3"/>
      <c r="E1253" s="3"/>
      <c r="F1253" s="3"/>
      <c r="G1253" s="2"/>
      <c r="H1253" s="2"/>
      <c r="I1253" s="3"/>
      <c r="J1253" s="3"/>
      <c r="K1253" s="2"/>
      <c r="L1253" s="3"/>
      <c r="M1253" s="2"/>
      <c r="N1253" s="2"/>
      <c r="O1253" s="3"/>
      <c r="P1253" s="2"/>
      <c r="Q1253" s="2"/>
      <c r="R1253" s="3"/>
      <c r="S1253" s="2"/>
      <c r="T1253" s="3"/>
      <c r="U1253" s="2"/>
      <c r="V1253" s="3"/>
      <c r="W1253" s="3"/>
      <c r="X1253" s="3"/>
      <c r="Y1253" s="3"/>
      <c r="Z1253" s="3"/>
      <c r="AA1253" s="3"/>
      <c r="AB1253" s="3"/>
      <c r="AC1253" s="3"/>
      <c r="AD1253" s="3"/>
    </row>
    <row r="1254" spans="1:30" x14ac:dyDescent="0.25">
      <c r="A1254" s="2"/>
      <c r="B1254" s="3"/>
      <c r="C1254" s="3"/>
      <c r="D1254" s="3"/>
      <c r="E1254" s="3"/>
      <c r="F1254" s="3"/>
      <c r="G1254" s="2"/>
      <c r="H1254" s="2"/>
      <c r="I1254" s="3"/>
      <c r="J1254" s="3"/>
      <c r="K1254" s="2"/>
      <c r="L1254" s="3"/>
      <c r="M1254" s="2"/>
      <c r="N1254" s="2"/>
      <c r="O1254" s="3"/>
      <c r="P1254" s="2"/>
      <c r="Q1254" s="2"/>
      <c r="R1254" s="3"/>
      <c r="S1254" s="2"/>
      <c r="T1254" s="3"/>
      <c r="U1254" s="2"/>
      <c r="V1254" s="3"/>
      <c r="W1254" s="3"/>
      <c r="X1254" s="3"/>
      <c r="Y1254" s="3"/>
      <c r="Z1254" s="3"/>
      <c r="AA1254" s="3"/>
      <c r="AB1254" s="3"/>
      <c r="AC1254" s="3"/>
      <c r="AD1254" s="3"/>
    </row>
    <row r="1255" spans="1:30" x14ac:dyDescent="0.25">
      <c r="A1255" s="2"/>
      <c r="B1255" s="3"/>
      <c r="C1255" s="3"/>
      <c r="D1255" s="3"/>
      <c r="E1255" s="3"/>
      <c r="F1255" s="3"/>
      <c r="G1255" s="2"/>
      <c r="H1255" s="2"/>
      <c r="I1255" s="3"/>
      <c r="J1255" s="3"/>
      <c r="K1255" s="2"/>
      <c r="L1255" s="3"/>
      <c r="M1255" s="2"/>
      <c r="N1255" s="2"/>
      <c r="O1255" s="3"/>
      <c r="P1255" s="2"/>
      <c r="Q1255" s="2"/>
      <c r="R1255" s="3"/>
      <c r="S1255" s="2"/>
      <c r="T1255" s="3"/>
      <c r="U1255" s="2"/>
      <c r="V1255" s="3"/>
      <c r="W1255" s="3"/>
      <c r="X1255" s="3"/>
      <c r="Y1255" s="3"/>
      <c r="Z1255" s="3"/>
      <c r="AA1255" s="3"/>
      <c r="AB1255" s="3"/>
      <c r="AC1255" s="3"/>
      <c r="AD1255" s="3"/>
    </row>
    <row r="1256" spans="1:30" x14ac:dyDescent="0.25">
      <c r="A1256" s="2"/>
      <c r="B1256" s="3"/>
      <c r="C1256" s="3"/>
      <c r="D1256" s="3"/>
      <c r="E1256" s="3"/>
      <c r="F1256" s="3"/>
      <c r="G1256" s="2"/>
      <c r="H1256" s="2"/>
      <c r="I1256" s="3"/>
      <c r="J1256" s="3"/>
      <c r="K1256" s="2"/>
      <c r="L1256" s="3"/>
      <c r="M1256" s="2"/>
      <c r="N1256" s="2"/>
      <c r="O1256" s="3"/>
      <c r="P1256" s="2"/>
      <c r="Q1256" s="2"/>
      <c r="R1256" s="3"/>
      <c r="S1256" s="2"/>
      <c r="T1256" s="3"/>
      <c r="U1256" s="2"/>
      <c r="V1256" s="3"/>
      <c r="W1256" s="3"/>
      <c r="X1256" s="3"/>
      <c r="Y1256" s="3"/>
      <c r="Z1256" s="3"/>
      <c r="AA1256" s="3"/>
      <c r="AB1256" s="3"/>
      <c r="AC1256" s="3"/>
      <c r="AD1256" s="3"/>
    </row>
    <row r="1257" spans="1:30" x14ac:dyDescent="0.25">
      <c r="A1257" s="2"/>
      <c r="B1257" s="3"/>
      <c r="C1257" s="3"/>
      <c r="D1257" s="3"/>
      <c r="E1257" s="3"/>
      <c r="F1257" s="3"/>
      <c r="G1257" s="2"/>
      <c r="H1257" s="2"/>
      <c r="I1257" s="3"/>
      <c r="J1257" s="3"/>
      <c r="K1257" s="2"/>
      <c r="L1257" s="3"/>
      <c r="M1257" s="2"/>
      <c r="N1257" s="2"/>
      <c r="O1257" s="3"/>
      <c r="P1257" s="2"/>
      <c r="Q1257" s="2"/>
      <c r="R1257" s="3"/>
      <c r="S1257" s="2"/>
      <c r="T1257" s="3"/>
      <c r="U1257" s="2"/>
      <c r="V1257" s="3"/>
      <c r="W1257" s="3"/>
      <c r="X1257" s="3"/>
      <c r="Y1257" s="3"/>
      <c r="Z1257" s="3"/>
      <c r="AA1257" s="3"/>
      <c r="AB1257" s="3"/>
      <c r="AC1257" s="3"/>
      <c r="AD1257" s="3"/>
    </row>
    <row r="1258" spans="1:30" x14ac:dyDescent="0.25">
      <c r="A1258" s="2"/>
      <c r="B1258" s="3"/>
      <c r="C1258" s="3"/>
      <c r="D1258" s="3"/>
      <c r="E1258" s="3"/>
      <c r="F1258" s="3"/>
      <c r="G1258" s="2"/>
      <c r="H1258" s="2"/>
      <c r="I1258" s="3"/>
      <c r="J1258" s="3"/>
      <c r="K1258" s="2"/>
      <c r="L1258" s="3"/>
      <c r="M1258" s="2"/>
      <c r="N1258" s="2"/>
      <c r="O1258" s="3"/>
      <c r="P1258" s="2"/>
      <c r="Q1258" s="2"/>
      <c r="R1258" s="3"/>
      <c r="S1258" s="2"/>
      <c r="T1258" s="3"/>
      <c r="U1258" s="2"/>
      <c r="V1258" s="3"/>
      <c r="W1258" s="3"/>
      <c r="X1258" s="3"/>
      <c r="Y1258" s="3"/>
      <c r="Z1258" s="3"/>
      <c r="AA1258" s="3"/>
      <c r="AB1258" s="3"/>
      <c r="AC1258" s="3"/>
      <c r="AD1258" s="3"/>
    </row>
    <row r="1259" spans="1:30" x14ac:dyDescent="0.25">
      <c r="A1259" s="2"/>
      <c r="B1259" s="3"/>
      <c r="C1259" s="3"/>
      <c r="D1259" s="3"/>
      <c r="E1259" s="3"/>
      <c r="F1259" s="3"/>
      <c r="G1259" s="2"/>
      <c r="H1259" s="2"/>
      <c r="I1259" s="3"/>
      <c r="J1259" s="3"/>
      <c r="K1259" s="2"/>
      <c r="L1259" s="3"/>
      <c r="M1259" s="2"/>
      <c r="N1259" s="2"/>
      <c r="O1259" s="3"/>
      <c r="P1259" s="2"/>
      <c r="Q1259" s="2"/>
      <c r="R1259" s="3"/>
      <c r="S1259" s="2"/>
      <c r="T1259" s="3"/>
      <c r="U1259" s="2"/>
      <c r="V1259" s="3"/>
      <c r="W1259" s="3"/>
      <c r="X1259" s="3"/>
      <c r="Y1259" s="3"/>
      <c r="Z1259" s="3"/>
      <c r="AA1259" s="3"/>
      <c r="AB1259" s="3"/>
      <c r="AC1259" s="3"/>
      <c r="AD1259" s="3"/>
    </row>
    <row r="1260" spans="1:30" x14ac:dyDescent="0.25">
      <c r="A1260" s="2"/>
      <c r="B1260" s="3"/>
      <c r="C1260" s="3"/>
      <c r="D1260" s="3"/>
      <c r="E1260" s="3"/>
      <c r="F1260" s="3"/>
      <c r="G1260" s="2"/>
      <c r="H1260" s="2"/>
      <c r="I1260" s="3"/>
      <c r="J1260" s="3"/>
      <c r="K1260" s="2"/>
      <c r="L1260" s="3"/>
      <c r="M1260" s="2"/>
      <c r="N1260" s="2"/>
      <c r="O1260" s="3"/>
      <c r="P1260" s="2"/>
      <c r="Q1260" s="2"/>
      <c r="R1260" s="3"/>
      <c r="S1260" s="2"/>
      <c r="T1260" s="3"/>
      <c r="U1260" s="2"/>
      <c r="V1260" s="3"/>
      <c r="W1260" s="3"/>
      <c r="X1260" s="3"/>
      <c r="Y1260" s="3"/>
      <c r="Z1260" s="3"/>
      <c r="AA1260" s="3"/>
      <c r="AB1260" s="3"/>
      <c r="AC1260" s="3"/>
      <c r="AD1260" s="3"/>
    </row>
    <row r="1261" spans="1:30" x14ac:dyDescent="0.25">
      <c r="A1261" s="2"/>
      <c r="B1261" s="3"/>
      <c r="C1261" s="3"/>
      <c r="D1261" s="3"/>
      <c r="E1261" s="3"/>
      <c r="F1261" s="3"/>
      <c r="G1261" s="2"/>
      <c r="H1261" s="2"/>
      <c r="I1261" s="3"/>
      <c r="J1261" s="3"/>
      <c r="K1261" s="2"/>
      <c r="L1261" s="3"/>
      <c r="M1261" s="2"/>
      <c r="N1261" s="2"/>
      <c r="O1261" s="3"/>
      <c r="P1261" s="2"/>
      <c r="Q1261" s="2"/>
      <c r="R1261" s="3"/>
      <c r="S1261" s="2"/>
      <c r="T1261" s="3"/>
      <c r="U1261" s="2"/>
      <c r="V1261" s="3"/>
      <c r="W1261" s="3"/>
      <c r="X1261" s="3"/>
      <c r="Y1261" s="3"/>
      <c r="Z1261" s="3"/>
      <c r="AA1261" s="3"/>
      <c r="AB1261" s="3"/>
      <c r="AC1261" s="3"/>
      <c r="AD1261" s="3"/>
    </row>
    <row r="1262" spans="1:30" x14ac:dyDescent="0.25">
      <c r="A1262" s="2"/>
      <c r="B1262" s="3"/>
      <c r="C1262" s="3"/>
      <c r="D1262" s="3"/>
      <c r="E1262" s="3"/>
      <c r="F1262" s="3"/>
      <c r="G1262" s="2"/>
      <c r="H1262" s="2"/>
      <c r="I1262" s="3"/>
      <c r="J1262" s="3"/>
      <c r="K1262" s="2"/>
      <c r="L1262" s="3"/>
      <c r="M1262" s="2"/>
      <c r="N1262" s="2"/>
      <c r="O1262" s="3"/>
      <c r="P1262" s="2"/>
      <c r="Q1262" s="2"/>
      <c r="R1262" s="3"/>
      <c r="S1262" s="2"/>
      <c r="T1262" s="3"/>
      <c r="U1262" s="2"/>
      <c r="V1262" s="3"/>
      <c r="W1262" s="3"/>
      <c r="X1262" s="3"/>
      <c r="Y1262" s="3"/>
      <c r="Z1262" s="3"/>
      <c r="AA1262" s="3"/>
      <c r="AB1262" s="3"/>
      <c r="AC1262" s="3"/>
      <c r="AD1262" s="3"/>
    </row>
    <row r="1263" spans="1:30" x14ac:dyDescent="0.25">
      <c r="A1263" s="2"/>
      <c r="B1263" s="3"/>
      <c r="C1263" s="3"/>
      <c r="D1263" s="3"/>
      <c r="E1263" s="3"/>
      <c r="F1263" s="3"/>
      <c r="G1263" s="2"/>
      <c r="H1263" s="2"/>
      <c r="I1263" s="3"/>
      <c r="J1263" s="3"/>
      <c r="K1263" s="2"/>
      <c r="L1263" s="3"/>
      <c r="M1263" s="2"/>
      <c r="N1263" s="2"/>
      <c r="O1263" s="3"/>
      <c r="P1263" s="2"/>
      <c r="Q1263" s="2"/>
      <c r="R1263" s="3"/>
      <c r="S1263" s="2"/>
      <c r="T1263" s="3"/>
      <c r="U1263" s="2"/>
      <c r="V1263" s="3"/>
      <c r="W1263" s="3"/>
      <c r="X1263" s="3"/>
      <c r="Y1263" s="3"/>
      <c r="Z1263" s="3"/>
      <c r="AA1263" s="3"/>
      <c r="AB1263" s="3"/>
      <c r="AC1263" s="3"/>
      <c r="AD1263" s="3"/>
    </row>
    <row r="1264" spans="1:30" x14ac:dyDescent="0.25">
      <c r="A1264" s="2"/>
      <c r="B1264" s="3"/>
      <c r="C1264" s="3"/>
      <c r="D1264" s="3"/>
      <c r="E1264" s="3"/>
      <c r="F1264" s="3"/>
      <c r="G1264" s="2"/>
      <c r="H1264" s="2"/>
      <c r="I1264" s="3"/>
      <c r="J1264" s="3"/>
      <c r="K1264" s="2"/>
      <c r="L1264" s="3"/>
      <c r="M1264" s="2"/>
      <c r="N1264" s="2"/>
      <c r="O1264" s="3"/>
      <c r="P1264" s="2"/>
      <c r="Q1264" s="2"/>
      <c r="R1264" s="3"/>
      <c r="S1264" s="2"/>
      <c r="T1264" s="3"/>
      <c r="U1264" s="2"/>
      <c r="V1264" s="3"/>
      <c r="W1264" s="3"/>
      <c r="X1264" s="3"/>
      <c r="Y1264" s="3"/>
      <c r="Z1264" s="3"/>
      <c r="AA1264" s="3"/>
      <c r="AB1264" s="3"/>
      <c r="AC1264" s="3"/>
      <c r="AD1264" s="3"/>
    </row>
    <row r="1265" spans="1:30" x14ac:dyDescent="0.25">
      <c r="A1265" s="2"/>
      <c r="B1265" s="3"/>
      <c r="C1265" s="3"/>
      <c r="D1265" s="3"/>
      <c r="E1265" s="3"/>
      <c r="F1265" s="3"/>
      <c r="G1265" s="2"/>
      <c r="H1265" s="2"/>
      <c r="I1265" s="3"/>
      <c r="J1265" s="3"/>
      <c r="K1265" s="2"/>
      <c r="L1265" s="3"/>
      <c r="M1265" s="2"/>
      <c r="N1265" s="2"/>
      <c r="O1265" s="3"/>
      <c r="P1265" s="2"/>
      <c r="Q1265" s="2"/>
      <c r="R1265" s="3"/>
      <c r="S1265" s="2"/>
      <c r="T1265" s="3"/>
      <c r="U1265" s="2"/>
      <c r="V1265" s="3"/>
      <c r="W1265" s="3"/>
      <c r="X1265" s="3"/>
      <c r="Y1265" s="3"/>
      <c r="Z1265" s="3"/>
      <c r="AA1265" s="3"/>
      <c r="AB1265" s="3"/>
      <c r="AC1265" s="3"/>
      <c r="AD1265" s="3"/>
    </row>
    <row r="1266" spans="1:30" x14ac:dyDescent="0.25">
      <c r="A1266" s="2"/>
      <c r="B1266" s="3"/>
      <c r="C1266" s="3"/>
      <c r="D1266" s="3"/>
      <c r="E1266" s="3"/>
      <c r="F1266" s="3"/>
      <c r="G1266" s="2"/>
      <c r="H1266" s="2"/>
      <c r="I1266" s="3"/>
      <c r="J1266" s="3"/>
      <c r="K1266" s="2"/>
      <c r="L1266" s="3"/>
      <c r="M1266" s="2"/>
      <c r="N1266" s="2"/>
      <c r="O1266" s="3"/>
      <c r="P1266" s="2"/>
      <c r="Q1266" s="2"/>
      <c r="R1266" s="3"/>
      <c r="S1266" s="2"/>
      <c r="T1266" s="3"/>
      <c r="U1266" s="2"/>
      <c r="V1266" s="3"/>
      <c r="W1266" s="3"/>
      <c r="X1266" s="3"/>
      <c r="Y1266" s="3"/>
      <c r="Z1266" s="3"/>
      <c r="AA1266" s="3"/>
      <c r="AB1266" s="3"/>
      <c r="AC1266" s="3"/>
      <c r="AD1266" s="3"/>
    </row>
    <row r="1267" spans="1:30" x14ac:dyDescent="0.25">
      <c r="A1267" s="2"/>
      <c r="B1267" s="3"/>
      <c r="C1267" s="3"/>
      <c r="D1267" s="3"/>
      <c r="E1267" s="3"/>
      <c r="F1267" s="3"/>
      <c r="G1267" s="2"/>
      <c r="H1267" s="2"/>
      <c r="I1267" s="3"/>
      <c r="J1267" s="3"/>
      <c r="K1267" s="2"/>
      <c r="L1267" s="3"/>
      <c r="M1267" s="2"/>
      <c r="N1267" s="2"/>
      <c r="O1267" s="3"/>
      <c r="P1267" s="2"/>
      <c r="Q1267" s="2"/>
      <c r="R1267" s="3"/>
      <c r="S1267" s="2"/>
      <c r="T1267" s="3"/>
      <c r="U1267" s="2"/>
      <c r="V1267" s="3"/>
      <c r="W1267" s="3"/>
      <c r="X1267" s="3"/>
      <c r="Y1267" s="3"/>
      <c r="Z1267" s="3"/>
      <c r="AA1267" s="3"/>
      <c r="AB1267" s="3"/>
      <c r="AC1267" s="3"/>
      <c r="AD1267" s="3"/>
    </row>
    <row r="1268" spans="1:30" x14ac:dyDescent="0.25">
      <c r="A1268" s="2"/>
      <c r="B1268" s="3"/>
      <c r="C1268" s="3"/>
      <c r="D1268" s="3"/>
      <c r="E1268" s="3"/>
      <c r="F1268" s="3"/>
      <c r="G1268" s="2"/>
      <c r="H1268" s="2"/>
      <c r="I1268" s="3"/>
      <c r="J1268" s="3"/>
      <c r="K1268" s="2"/>
      <c r="L1268" s="3"/>
      <c r="M1268" s="2"/>
      <c r="N1268" s="2"/>
      <c r="O1268" s="3"/>
      <c r="P1268" s="2"/>
      <c r="Q1268" s="2"/>
      <c r="R1268" s="3"/>
      <c r="S1268" s="2"/>
      <c r="T1268" s="3"/>
      <c r="U1268" s="2"/>
      <c r="V1268" s="3"/>
      <c r="W1268" s="3"/>
      <c r="X1268" s="3"/>
      <c r="Y1268" s="3"/>
      <c r="Z1268" s="3"/>
      <c r="AA1268" s="3"/>
      <c r="AB1268" s="3"/>
      <c r="AC1268" s="3"/>
      <c r="AD1268" s="3"/>
    </row>
    <row r="1269" spans="1:30" x14ac:dyDescent="0.25">
      <c r="A1269" s="2"/>
      <c r="B1269" s="3"/>
      <c r="C1269" s="3"/>
      <c r="D1269" s="3"/>
      <c r="E1269" s="3"/>
      <c r="F1269" s="3"/>
      <c r="G1269" s="2"/>
      <c r="H1269" s="2"/>
      <c r="I1269" s="3"/>
      <c r="J1269" s="3"/>
      <c r="K1269" s="2"/>
      <c r="L1269" s="3"/>
      <c r="M1269" s="2"/>
      <c r="N1269" s="2"/>
      <c r="O1269" s="3"/>
      <c r="P1269" s="2"/>
      <c r="Q1269" s="2"/>
      <c r="R1269" s="3"/>
      <c r="S1269" s="2"/>
      <c r="T1269" s="3"/>
      <c r="U1269" s="2"/>
      <c r="V1269" s="3"/>
      <c r="W1269" s="3"/>
      <c r="X1269" s="3"/>
      <c r="Y1269" s="3"/>
      <c r="Z1269" s="3"/>
      <c r="AA1269" s="3"/>
      <c r="AB1269" s="3"/>
      <c r="AC1269" s="3"/>
      <c r="AD1269" s="3"/>
    </row>
    <row r="1270" spans="1:30" x14ac:dyDescent="0.25">
      <c r="A1270" s="2"/>
      <c r="B1270" s="3"/>
      <c r="C1270" s="3"/>
      <c r="D1270" s="3"/>
      <c r="E1270" s="3"/>
      <c r="F1270" s="3"/>
      <c r="G1270" s="2"/>
      <c r="H1270" s="2"/>
      <c r="I1270" s="3"/>
      <c r="J1270" s="3"/>
      <c r="K1270" s="2"/>
      <c r="L1270" s="3"/>
      <c r="M1270" s="2"/>
      <c r="N1270" s="2"/>
      <c r="O1270" s="3"/>
      <c r="P1270" s="2"/>
      <c r="Q1270" s="2"/>
      <c r="R1270" s="3"/>
      <c r="S1270" s="2"/>
      <c r="T1270" s="3"/>
      <c r="U1270" s="2"/>
      <c r="V1270" s="3"/>
      <c r="W1270" s="3"/>
      <c r="X1270" s="3"/>
      <c r="Y1270" s="3"/>
      <c r="Z1270" s="3"/>
      <c r="AA1270" s="3"/>
      <c r="AB1270" s="3"/>
      <c r="AC1270" s="3"/>
      <c r="AD1270" s="3"/>
    </row>
    <row r="1271" spans="1:30" x14ac:dyDescent="0.25">
      <c r="A1271" s="2"/>
      <c r="B1271" s="3"/>
      <c r="C1271" s="3"/>
      <c r="D1271" s="3"/>
      <c r="E1271" s="3"/>
      <c r="F1271" s="3"/>
      <c r="G1271" s="2"/>
      <c r="H1271" s="2"/>
      <c r="I1271" s="3"/>
      <c r="J1271" s="3"/>
      <c r="K1271" s="2"/>
      <c r="L1271" s="3"/>
      <c r="M1271" s="2"/>
      <c r="N1271" s="2"/>
      <c r="O1271" s="3"/>
      <c r="P1271" s="2"/>
      <c r="Q1271" s="2"/>
      <c r="R1271" s="3"/>
      <c r="S1271" s="2"/>
      <c r="T1271" s="3"/>
      <c r="U1271" s="2"/>
      <c r="V1271" s="3"/>
      <c r="W1271" s="3"/>
      <c r="X1271" s="3"/>
      <c r="Y1271" s="3"/>
      <c r="Z1271" s="3"/>
      <c r="AA1271" s="3"/>
      <c r="AB1271" s="3"/>
      <c r="AC1271" s="3"/>
      <c r="AD1271" s="3"/>
    </row>
    <row r="1272" spans="1:30" x14ac:dyDescent="0.25">
      <c r="A1272" s="2"/>
      <c r="B1272" s="3"/>
      <c r="C1272" s="3"/>
      <c r="D1272" s="3"/>
      <c r="E1272" s="3"/>
      <c r="F1272" s="3"/>
      <c r="G1272" s="2"/>
      <c r="H1272" s="2"/>
      <c r="I1272" s="3"/>
      <c r="J1272" s="3"/>
      <c r="K1272" s="2"/>
      <c r="L1272" s="3"/>
      <c r="M1272" s="2"/>
      <c r="N1272" s="2"/>
      <c r="O1272" s="3"/>
      <c r="P1272" s="2"/>
      <c r="Q1272" s="2"/>
      <c r="R1272" s="3"/>
      <c r="S1272" s="2"/>
      <c r="T1272" s="3"/>
      <c r="U1272" s="2"/>
      <c r="V1272" s="3"/>
      <c r="W1272" s="3"/>
      <c r="X1272" s="3"/>
      <c r="Y1272" s="3"/>
      <c r="Z1272" s="3"/>
      <c r="AA1272" s="3"/>
      <c r="AB1272" s="3"/>
      <c r="AC1272" s="3"/>
      <c r="AD1272" s="3"/>
    </row>
    <row r="1273" spans="1:30" x14ac:dyDescent="0.25">
      <c r="A1273" s="2"/>
      <c r="B1273" s="3"/>
      <c r="C1273" s="3"/>
      <c r="D1273" s="3"/>
      <c r="E1273" s="3"/>
      <c r="F1273" s="3"/>
      <c r="G1273" s="2"/>
      <c r="H1273" s="2"/>
      <c r="I1273" s="3"/>
      <c r="J1273" s="3"/>
      <c r="K1273" s="2"/>
      <c r="L1273" s="3"/>
      <c r="M1273" s="2"/>
      <c r="N1273" s="2"/>
      <c r="O1273" s="3"/>
      <c r="P1273" s="2"/>
      <c r="Q1273" s="2"/>
      <c r="R1273" s="3"/>
      <c r="S1273" s="2"/>
      <c r="T1273" s="3"/>
      <c r="U1273" s="2"/>
      <c r="V1273" s="3"/>
      <c r="W1273" s="3"/>
      <c r="X1273" s="3"/>
      <c r="Y1273" s="3"/>
      <c r="Z1273" s="3"/>
      <c r="AA1273" s="3"/>
      <c r="AB1273" s="3"/>
      <c r="AC1273" s="3"/>
      <c r="AD1273" s="3"/>
    </row>
    <row r="1274" spans="1:30" x14ac:dyDescent="0.25">
      <c r="A1274" s="2"/>
      <c r="B1274" s="3"/>
      <c r="C1274" s="3"/>
      <c r="D1274" s="3"/>
      <c r="E1274" s="3"/>
      <c r="F1274" s="3"/>
      <c r="G1274" s="2"/>
      <c r="H1274" s="2"/>
      <c r="I1274" s="3"/>
      <c r="J1274" s="3"/>
      <c r="K1274" s="2"/>
      <c r="L1274" s="3"/>
      <c r="M1274" s="2"/>
      <c r="N1274" s="2"/>
      <c r="O1274" s="3"/>
      <c r="P1274" s="2"/>
      <c r="Q1274" s="2"/>
      <c r="R1274" s="3"/>
      <c r="S1274" s="2"/>
      <c r="T1274" s="3"/>
      <c r="U1274" s="2"/>
      <c r="V1274" s="3"/>
      <c r="W1274" s="3"/>
      <c r="X1274" s="3"/>
      <c r="Y1274" s="3"/>
      <c r="Z1274" s="3"/>
      <c r="AA1274" s="3"/>
      <c r="AB1274" s="3"/>
      <c r="AC1274" s="3"/>
      <c r="AD1274" s="3"/>
    </row>
    <row r="1275" spans="1:30" x14ac:dyDescent="0.25">
      <c r="A1275" s="2"/>
      <c r="B1275" s="3"/>
      <c r="C1275" s="3"/>
      <c r="D1275" s="3"/>
      <c r="E1275" s="3"/>
      <c r="F1275" s="3"/>
      <c r="G1275" s="2"/>
      <c r="H1275" s="2"/>
      <c r="I1275" s="3"/>
      <c r="J1275" s="3"/>
      <c r="K1275" s="2"/>
      <c r="L1275" s="3"/>
      <c r="M1275" s="2"/>
      <c r="N1275" s="2"/>
      <c r="O1275" s="3"/>
      <c r="P1275" s="2"/>
      <c r="Q1275" s="2"/>
      <c r="R1275" s="3"/>
      <c r="S1275" s="2"/>
      <c r="T1275" s="3"/>
      <c r="U1275" s="2"/>
      <c r="V1275" s="3"/>
      <c r="W1275" s="3"/>
      <c r="X1275" s="3"/>
      <c r="Y1275" s="3"/>
      <c r="Z1275" s="3"/>
      <c r="AA1275" s="3"/>
      <c r="AB1275" s="3"/>
      <c r="AC1275" s="3"/>
      <c r="AD1275" s="3"/>
    </row>
    <row r="1276" spans="1:30" x14ac:dyDescent="0.25">
      <c r="A1276" s="2"/>
      <c r="B1276" s="3"/>
      <c r="C1276" s="3"/>
      <c r="D1276" s="3"/>
      <c r="E1276" s="3"/>
      <c r="F1276" s="3"/>
      <c r="G1276" s="2"/>
      <c r="H1276" s="2"/>
      <c r="I1276" s="3"/>
      <c r="J1276" s="3"/>
      <c r="K1276" s="2"/>
      <c r="L1276" s="3"/>
      <c r="M1276" s="2"/>
      <c r="N1276" s="2"/>
      <c r="O1276" s="3"/>
      <c r="P1276" s="2"/>
      <c r="Q1276" s="2"/>
      <c r="R1276" s="3"/>
      <c r="S1276" s="2"/>
      <c r="T1276" s="3"/>
      <c r="U1276" s="2"/>
      <c r="V1276" s="3"/>
      <c r="W1276" s="3"/>
      <c r="X1276" s="3"/>
      <c r="Y1276" s="3"/>
      <c r="Z1276" s="3"/>
      <c r="AA1276" s="3"/>
      <c r="AB1276" s="3"/>
      <c r="AC1276" s="3"/>
      <c r="AD12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Stagiaires</vt:lpstr>
      <vt:lpstr>Konosys_Data_Extract</vt:lpstr>
      <vt:lpstr>Konosys_Data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2018-08-18T14:08:39Z</dcterms:created>
  <dcterms:modified xsi:type="dcterms:W3CDTF">2018-09-03T11:44:25Z</dcterms:modified>
</cp:coreProperties>
</file>